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21" yWindow="1515" windowWidth="16860" windowHeight="8595" activeTab="0"/>
  </bookViews>
  <sheets>
    <sheet name="Chart" sheetId="1" r:id="rId1"/>
    <sheet name="A" sheetId="2" r:id="rId2"/>
    <sheet name="DataGroups" sheetId="3" r:id="rId3"/>
    <sheet name="Macro" sheetId="4" r:id="rId4"/>
    <sheet name="Retrieved TS" sheetId="5" r:id="rId5"/>
  </sheets>
  <definedNames>
    <definedName name="A_Part">'DataGroups'!$E$2</definedName>
    <definedName name="E_Part">'DataGroups'!$E$3</definedName>
    <definedName name="F_Part">'DataGroups'!$E$4</definedName>
    <definedName name="Rng_qualdss_grp">'DataGroups'!$C$1:$C$57</definedName>
  </definedNames>
  <calcPr fullCalcOnLoad="1"/>
</workbook>
</file>

<file path=xl/comments2.xml><?xml version="1.0" encoding="utf-8"?>
<comments xmlns="http://schemas.openxmlformats.org/spreadsheetml/2006/main">
  <authors>
    <author>edwardsj</author>
  </authors>
  <commentList>
    <comment ref="C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D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E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F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G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H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I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J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K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L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M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N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O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P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Q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R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S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T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U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V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W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X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Y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Z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A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B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C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D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E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F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G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H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I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J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K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L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M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N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O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P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Q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R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S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T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U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V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W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X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Y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Z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BA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</commentList>
</comments>
</file>

<file path=xl/comments3.xml><?xml version="1.0" encoding="utf-8"?>
<comments xmlns="http://schemas.openxmlformats.org/spreadsheetml/2006/main">
  <authors>
    <author>wildej</author>
    <author>Siqing Liu</author>
  </authors>
  <commentList>
    <comment ref="B1" authorId="0">
      <text>
        <r>
          <rPr>
            <b/>
            <sz val="12"/>
            <rFont val="Tahoma"/>
            <family val="2"/>
          </rPr>
          <t>Delete "Retrieve TS". Retrieve from DSM2 output dss file the data with these groups then copy the new "Retrieved TS" data to another worksheet</t>
        </r>
      </text>
    </comment>
    <comment ref="A3" authorId="1">
      <text>
        <r>
          <rPr>
            <b/>
            <sz val="8"/>
            <rFont val="Tahoma"/>
            <family val="2"/>
          </rPr>
          <t>open dss file, may have a different file name though</t>
        </r>
      </text>
    </comment>
  </commentList>
</comments>
</file>

<file path=xl/comments5.xml><?xml version="1.0" encoding="utf-8"?>
<comments xmlns="http://schemas.openxmlformats.org/spreadsheetml/2006/main">
  <authors>
    <author>edwardsj</author>
  </authors>
  <commentList>
    <comment ref="C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D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E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F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G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H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I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J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K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L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M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N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O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P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Q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R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S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T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U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V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W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X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Y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Z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A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B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C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D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E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F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G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H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I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J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K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L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M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N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O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P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Q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R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S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T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U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V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W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X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Y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Z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BA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</commentList>
</comments>
</file>

<file path=xl/sharedStrings.xml><?xml version="1.0" encoding="utf-8"?>
<sst xmlns="http://schemas.openxmlformats.org/spreadsheetml/2006/main" count="1206" uniqueCount="155">
  <si>
    <t>EC</t>
  </si>
  <si>
    <t>BR</t>
  </si>
  <si>
    <t>Group Name:</t>
  </si>
  <si>
    <t>Start Date:</t>
  </si>
  <si>
    <t>Start Time:</t>
  </si>
  <si>
    <t>1DAY</t>
  </si>
  <si>
    <t>Finish Date:</t>
  </si>
  <si>
    <t>Finish Time:</t>
  </si>
  <si>
    <t>Pathnames:</t>
  </si>
  <si>
    <t>Inputs</t>
  </si>
  <si>
    <t>DSM2 Fingerprint</t>
  </si>
  <si>
    <t>Constituents:</t>
  </si>
  <si>
    <t>Scenario(Fpart)</t>
  </si>
  <si>
    <t>DSS file</t>
  </si>
  <si>
    <t>DSM2 Location</t>
  </si>
  <si>
    <t>Constituent</t>
  </si>
  <si>
    <t>Part A:</t>
  </si>
  <si>
    <t>Part B:</t>
  </si>
  <si>
    <t>Part C:</t>
  </si>
  <si>
    <t>Part D:</t>
  </si>
  <si>
    <t>Part E:</t>
  </si>
  <si>
    <t>Part F:</t>
  </si>
  <si>
    <t>South Bay Pumping Plant</t>
  </si>
  <si>
    <t>Santa Clara Tank Inflow</t>
  </si>
  <si>
    <t>CA Aqueduct Inflow to O'Neill Forebay</t>
  </si>
  <si>
    <t>O'Neill P/G Plant</t>
  </si>
  <si>
    <t>San Luis Reservoir</t>
  </si>
  <si>
    <t>O'Neill Forebay Outlet to CA Aqueduct</t>
  </si>
  <si>
    <t>Check 21</t>
  </si>
  <si>
    <t>Check 23, Upstream of Semitropic Turn-ins</t>
  </si>
  <si>
    <t>Check 25, Downstream of Semitropic Turnins</t>
  </si>
  <si>
    <t>Check 29</t>
  </si>
  <si>
    <t>Check 41</t>
  </si>
  <si>
    <t>Pyramid Lake Inflow</t>
  </si>
  <si>
    <t>ck_613</t>
  </si>
  <si>
    <t>ck_12</t>
  </si>
  <si>
    <t>ONEILLR</t>
  </si>
  <si>
    <t>SANLUISR</t>
  </si>
  <si>
    <t>ck_21</t>
  </si>
  <si>
    <t>ck_23</t>
  </si>
  <si>
    <t>ck_25</t>
  </si>
  <si>
    <t>ck_29</t>
  </si>
  <si>
    <t>ck_41</t>
  </si>
  <si>
    <t>ck_705</t>
  </si>
  <si>
    <t>ck_01</t>
  </si>
  <si>
    <t>ck_13</t>
  </si>
  <si>
    <t>Check 22</t>
  </si>
  <si>
    <t>ck_22</t>
  </si>
  <si>
    <t>Check 2</t>
  </si>
  <si>
    <t>ck_02</t>
  </si>
  <si>
    <t>check 13</t>
  </si>
  <si>
    <t>415_100</t>
  </si>
  <si>
    <t>Beg. Date:</t>
  </si>
  <si>
    <t>Beg. Time:</t>
  </si>
  <si>
    <t>End Date:</t>
  </si>
  <si>
    <t>End Time:</t>
  </si>
  <si>
    <t>Units:</t>
  </si>
  <si>
    <t>Data Type:</t>
  </si>
  <si>
    <t/>
  </si>
  <si>
    <t>UMHOS/CM</t>
  </si>
  <si>
    <t>Index</t>
  </si>
  <si>
    <t>INST-VAL</t>
  </si>
  <si>
    <t>Chart</t>
  </si>
  <si>
    <t>Qual:</t>
  </si>
  <si>
    <t>QUAL8.0.6</t>
  </si>
  <si>
    <t>DOC</t>
  </si>
  <si>
    <t>Check 66</t>
  </si>
  <si>
    <t>ck_66</t>
  </si>
  <si>
    <t>Check 27, Tupman Rd Bridge Upstream of CVC, KWB and Arvin-Edison Turn-ins</t>
  </si>
  <si>
    <t>ck_27</t>
  </si>
  <si>
    <t>End Date</t>
  </si>
  <si>
    <t>Start Date</t>
  </si>
  <si>
    <t>Legend Name for Scenario</t>
  </si>
  <si>
    <t>A</t>
  </si>
  <si>
    <t>C</t>
  </si>
  <si>
    <t>D</t>
  </si>
  <si>
    <t>Base Case</t>
  </si>
  <si>
    <t>Alternate 1</t>
  </si>
  <si>
    <t>Alternate 2</t>
  </si>
  <si>
    <t>Alternate 3</t>
  </si>
  <si>
    <t>Base Chart Title</t>
  </si>
  <si>
    <t xml:space="preserve"> at South Bay Pumping Plant</t>
  </si>
  <si>
    <t xml:space="preserve"> at Check 2</t>
  </si>
  <si>
    <t xml:space="preserve"> at Check Santa Clara Tank Inflow</t>
  </si>
  <si>
    <t xml:space="preserve"> at Check 12</t>
  </si>
  <si>
    <t xml:space="preserve"> at O'Neill Reservoir</t>
  </si>
  <si>
    <t xml:space="preserve"> at San Luis Reservoir</t>
  </si>
  <si>
    <t xml:space="preserve"> at Check 13</t>
  </si>
  <si>
    <t xml:space="preserve"> at Check 21</t>
  </si>
  <si>
    <t xml:space="preserve"> at Check 23</t>
  </si>
  <si>
    <t xml:space="preserve"> at Check 25</t>
  </si>
  <si>
    <t xml:space="preserve"> at Check 27</t>
  </si>
  <si>
    <t xml:space="preserve"> at Check 29</t>
  </si>
  <si>
    <t xml:space="preserve"> at Check 41</t>
  </si>
  <si>
    <t xml:space="preserve"> at Check 66</t>
  </si>
  <si>
    <t xml:space="preserve"> at Pyramid Lake Inflow</t>
  </si>
  <si>
    <t>EC Column</t>
  </si>
  <si>
    <t>Br Column</t>
  </si>
  <si>
    <t>DOC Column</t>
  </si>
  <si>
    <t>T</t>
  </si>
  <si>
    <t>AK</t>
  </si>
  <si>
    <t>U</t>
  </si>
  <si>
    <t>AL</t>
  </si>
  <si>
    <t>E</t>
  </si>
  <si>
    <t>V</t>
  </si>
  <si>
    <t>AM</t>
  </si>
  <si>
    <t>F</t>
  </si>
  <si>
    <t>W</t>
  </si>
  <si>
    <t>AN</t>
  </si>
  <si>
    <t>G</t>
  </si>
  <si>
    <t>X</t>
  </si>
  <si>
    <t>AO</t>
  </si>
  <si>
    <t>H</t>
  </si>
  <si>
    <t>Y</t>
  </si>
  <si>
    <t>AP</t>
  </si>
  <si>
    <t>J</t>
  </si>
  <si>
    <t>AA</t>
  </si>
  <si>
    <t>AR</t>
  </si>
  <si>
    <t>K</t>
  </si>
  <si>
    <t>AB</t>
  </si>
  <si>
    <t>AS</t>
  </si>
  <si>
    <t>M</t>
  </si>
  <si>
    <t>AD</t>
  </si>
  <si>
    <t>AU</t>
  </si>
  <si>
    <t>N</t>
  </si>
  <si>
    <t>AE</t>
  </si>
  <si>
    <t>AV</t>
  </si>
  <si>
    <t>O</t>
  </si>
  <si>
    <t>AF</t>
  </si>
  <si>
    <t>AW</t>
  </si>
  <si>
    <t>P</t>
  </si>
  <si>
    <t>AG</t>
  </si>
  <si>
    <t>AX</t>
  </si>
  <si>
    <t>Q</t>
  </si>
  <si>
    <t>AH</t>
  </si>
  <si>
    <t>AY</t>
  </si>
  <si>
    <t>R</t>
  </si>
  <si>
    <t>AI</t>
  </si>
  <si>
    <t>AZ</t>
  </si>
  <si>
    <t>S</t>
  </si>
  <si>
    <t>AJ</t>
  </si>
  <si>
    <t>BA</t>
  </si>
  <si>
    <t>20170131-21A</t>
  </si>
  <si>
    <t>ca-aq-qual.dss</t>
  </si>
  <si>
    <t>20170131-21A+FROM-ALL</t>
  </si>
  <si>
    <t xml:space="preserve">        </t>
  </si>
  <si>
    <t>Common Assumptions</t>
  </si>
  <si>
    <t>1. CCFB Gates are operating to Priority 3 throughout the forecast period.</t>
  </si>
  <si>
    <t>2. The Delta Cross Channel gates are closed throughout the forecast period.</t>
  </si>
  <si>
    <t xml:space="preserve">3.  Suisun Marsh salinity control flashboards are in and the three Suisun Marsh Salinity Control Gates are in open position throughout the forecast period. </t>
  </si>
  <si>
    <t xml:space="preserve">4.  San Joaquin River flow at Vernalis is at 21,096 cfs at the beginning of the forecast period and decreases to 14,000 cfs by the end forecast period. </t>
  </si>
  <si>
    <t>5. San Joaquin River EC at Vernalis increases from 410 umhos/cm at the beginning of the forecast period to 590 umhos/cm by the end of forecast period.</t>
  </si>
  <si>
    <t xml:space="preserve">6. CCFB is at 10,289 cfs at the beginning of the forecast period and will decrease to 8,300 cfs by the end of the forecast period. </t>
  </si>
  <si>
    <t>7. Export at Jones Pumping Plant is at 4,017 cfs at the beginning of the forecast period and increases to 4,100 cfs by the end of the forecast period.</t>
  </si>
  <si>
    <t>The model run results cover the period January 31, through February 20, and are based on the following assumptions: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</si>
</sst>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mm/dd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\-mmm\-yy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2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 quotePrefix="1">
      <alignment horizontal="left"/>
    </xf>
    <xf numFmtId="164" fontId="0" fillId="0" borderId="0" xfId="0" applyNumberFormat="1" applyFon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0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15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35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14" fontId="0" fillId="0" borderId="0" xfId="0" applyNumberForma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South Bay Pumping Plant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A!$C$13:$C$40</c:f>
              <c:numCache>
                <c:ptCount val="28"/>
                <c:pt idx="0">
                  <c:v>201</c:v>
                </c:pt>
                <c:pt idx="1">
                  <c:v>226.3385467529297</c:v>
                </c:pt>
                <c:pt idx="2">
                  <c:v>261.0582580566406</c:v>
                </c:pt>
                <c:pt idx="3">
                  <c:v>231.89993286132812</c:v>
                </c:pt>
                <c:pt idx="4">
                  <c:v>220.66427612304688</c:v>
                </c:pt>
                <c:pt idx="5">
                  <c:v>210.48582458496094</c:v>
                </c:pt>
                <c:pt idx="6">
                  <c:v>205.9785919189453</c:v>
                </c:pt>
                <c:pt idx="7">
                  <c:v>187.43104553222656</c:v>
                </c:pt>
                <c:pt idx="8">
                  <c:v>121.5927963256836</c:v>
                </c:pt>
                <c:pt idx="9">
                  <c:v>118.46713256835938</c:v>
                </c:pt>
                <c:pt idx="10">
                  <c:v>142.89883422851562</c:v>
                </c:pt>
                <c:pt idx="11">
                  <c:v>419.1985778808594</c:v>
                </c:pt>
                <c:pt idx="12">
                  <c:v>417.5173034667969</c:v>
                </c:pt>
                <c:pt idx="13">
                  <c:v>424.7778625488281</c:v>
                </c:pt>
                <c:pt idx="14">
                  <c:v>431.05792236328125</c:v>
                </c:pt>
                <c:pt idx="15">
                  <c:v>437.9584045410156</c:v>
                </c:pt>
                <c:pt idx="16">
                  <c:v>447.15899658203125</c:v>
                </c:pt>
                <c:pt idx="17">
                  <c:v>454.9185791015625</c:v>
                </c:pt>
                <c:pt idx="18">
                  <c:v>460.21075439453125</c:v>
                </c:pt>
                <c:pt idx="19">
                  <c:v>460.1859130859375</c:v>
                </c:pt>
                <c:pt idx="20">
                  <c:v>460.44110107421875</c:v>
                </c:pt>
                <c:pt idx="21">
                  <c:v>474.7250061035156</c:v>
                </c:pt>
                <c:pt idx="22">
                  <c:v>495.3563232421875</c:v>
                </c:pt>
                <c:pt idx="23">
                  <c:v>514.3328247070312</c:v>
                </c:pt>
                <c:pt idx="24">
                  <c:v>533.280029296875</c:v>
                </c:pt>
                <c:pt idx="25">
                  <c:v>541.2401733398438</c:v>
                </c:pt>
                <c:pt idx="26">
                  <c:v>534.8834838867188</c:v>
                </c:pt>
                <c:pt idx="27">
                  <c:v>543.1776123046875</c:v>
                </c:pt>
              </c:numCache>
            </c:numRef>
          </c:val>
          <c:smooth val="0"/>
        </c:ser>
        <c:marker val="1"/>
        <c:axId val="29456373"/>
        <c:axId val="63780766"/>
      </c:lineChart>
      <c:dateAx>
        <c:axId val="29456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8076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37807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56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25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A!$N$13:$N$40</c:f>
              <c:numCache>
                <c:ptCount val="28"/>
                <c:pt idx="0">
                  <c:v>240</c:v>
                </c:pt>
                <c:pt idx="1">
                  <c:v>237.96534729003906</c:v>
                </c:pt>
                <c:pt idx="2">
                  <c:v>222.59344482421875</c:v>
                </c:pt>
                <c:pt idx="3">
                  <c:v>206.1807403564453</c:v>
                </c:pt>
                <c:pt idx="4">
                  <c:v>204.4851531982422</c:v>
                </c:pt>
                <c:pt idx="5">
                  <c:v>215.9542999267578</c:v>
                </c:pt>
                <c:pt idx="6">
                  <c:v>219.2218780517578</c:v>
                </c:pt>
                <c:pt idx="7">
                  <c:v>232.5797576904297</c:v>
                </c:pt>
                <c:pt idx="8">
                  <c:v>242.17575073242188</c:v>
                </c:pt>
                <c:pt idx="9">
                  <c:v>240.89395141601562</c:v>
                </c:pt>
                <c:pt idx="10">
                  <c:v>234.4785614013672</c:v>
                </c:pt>
                <c:pt idx="11">
                  <c:v>229.4699249267578</c:v>
                </c:pt>
                <c:pt idx="12">
                  <c:v>211.0655975341797</c:v>
                </c:pt>
                <c:pt idx="13">
                  <c:v>200.46115112304688</c:v>
                </c:pt>
                <c:pt idx="14">
                  <c:v>181.03057861328125</c:v>
                </c:pt>
                <c:pt idx="15">
                  <c:v>162.609375</c:v>
                </c:pt>
                <c:pt idx="16">
                  <c:v>164.128173828125</c:v>
                </c:pt>
                <c:pt idx="17">
                  <c:v>229.18170166015625</c:v>
                </c:pt>
                <c:pt idx="18">
                  <c:v>291.2330627441406</c:v>
                </c:pt>
                <c:pt idx="19">
                  <c:v>336.68524169921875</c:v>
                </c:pt>
                <c:pt idx="20">
                  <c:v>369.3204040527344</c:v>
                </c:pt>
                <c:pt idx="21">
                  <c:v>386.52899169921875</c:v>
                </c:pt>
                <c:pt idx="22">
                  <c:v>396.32611083984375</c:v>
                </c:pt>
                <c:pt idx="23">
                  <c:v>405.0315856933594</c:v>
                </c:pt>
                <c:pt idx="24">
                  <c:v>412.8692932128906</c:v>
                </c:pt>
                <c:pt idx="25">
                  <c:v>419.66046142578125</c:v>
                </c:pt>
                <c:pt idx="26">
                  <c:v>425.5826416015625</c:v>
                </c:pt>
                <c:pt idx="27">
                  <c:v>430.6634521484375</c:v>
                </c:pt>
              </c:numCache>
            </c:numRef>
          </c:val>
          <c:smooth val="0"/>
        </c:ser>
        <c:marker val="1"/>
        <c:axId val="66168287"/>
        <c:axId val="58643672"/>
      </c:lineChart>
      <c:dateAx>
        <c:axId val="66168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4367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864367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682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27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A!$O$13:$O$40</c:f>
              <c:numCache>
                <c:ptCount val="28"/>
                <c:pt idx="0">
                  <c:v>234</c:v>
                </c:pt>
                <c:pt idx="1">
                  <c:v>242.9523468017578</c:v>
                </c:pt>
                <c:pt idx="2">
                  <c:v>227.57594299316406</c:v>
                </c:pt>
                <c:pt idx="3">
                  <c:v>210.08038330078125</c:v>
                </c:pt>
                <c:pt idx="4">
                  <c:v>204.32008361816406</c:v>
                </c:pt>
                <c:pt idx="5">
                  <c:v>215.88172912597656</c:v>
                </c:pt>
                <c:pt idx="6">
                  <c:v>217.4208221435547</c:v>
                </c:pt>
                <c:pt idx="7">
                  <c:v>228.36212158203125</c:v>
                </c:pt>
                <c:pt idx="8">
                  <c:v>240.6750030517578</c:v>
                </c:pt>
                <c:pt idx="9">
                  <c:v>241.67794799804688</c:v>
                </c:pt>
                <c:pt idx="10">
                  <c:v>236.38124084472656</c:v>
                </c:pt>
                <c:pt idx="11">
                  <c:v>231.18702697753906</c:v>
                </c:pt>
                <c:pt idx="12">
                  <c:v>214.64547729492188</c:v>
                </c:pt>
                <c:pt idx="13">
                  <c:v>205.09915161132812</c:v>
                </c:pt>
                <c:pt idx="14">
                  <c:v>187.73895263671875</c:v>
                </c:pt>
                <c:pt idx="15">
                  <c:v>167.6278533935547</c:v>
                </c:pt>
                <c:pt idx="16">
                  <c:v>157.65960693359375</c:v>
                </c:pt>
                <c:pt idx="17">
                  <c:v>206.10218811035156</c:v>
                </c:pt>
                <c:pt idx="18">
                  <c:v>272.46240234375</c:v>
                </c:pt>
                <c:pt idx="19">
                  <c:v>323.794921875</c:v>
                </c:pt>
                <c:pt idx="20">
                  <c:v>360.076904296875</c:v>
                </c:pt>
                <c:pt idx="21">
                  <c:v>380.4337158203125</c:v>
                </c:pt>
                <c:pt idx="22">
                  <c:v>390.48358154296875</c:v>
                </c:pt>
                <c:pt idx="23">
                  <c:v>400.2481384277344</c:v>
                </c:pt>
                <c:pt idx="24">
                  <c:v>408.310302734375</c:v>
                </c:pt>
                <c:pt idx="25">
                  <c:v>415.9447937011719</c:v>
                </c:pt>
                <c:pt idx="26">
                  <c:v>422.1085205078125</c:v>
                </c:pt>
                <c:pt idx="27">
                  <c:v>427.81787109375</c:v>
                </c:pt>
              </c:numCache>
            </c:numRef>
          </c:val>
          <c:smooth val="0"/>
        </c:ser>
        <c:marker val="1"/>
        <c:axId val="58031001"/>
        <c:axId val="52516962"/>
      </c:lineChart>
      <c:dateAx>
        <c:axId val="58031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1696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25169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31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29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A!$P$13:$P$40</c:f>
              <c:numCache>
                <c:ptCount val="28"/>
                <c:pt idx="0">
                  <c:v>236</c:v>
                </c:pt>
                <c:pt idx="1">
                  <c:v>241.94485473632812</c:v>
                </c:pt>
                <c:pt idx="2">
                  <c:v>232.09339904785156</c:v>
                </c:pt>
                <c:pt idx="3">
                  <c:v>214.55149841308594</c:v>
                </c:pt>
                <c:pt idx="4">
                  <c:v>204.5563201904297</c:v>
                </c:pt>
                <c:pt idx="5">
                  <c:v>214.51654052734375</c:v>
                </c:pt>
                <c:pt idx="6">
                  <c:v>216.25794982910156</c:v>
                </c:pt>
                <c:pt idx="7">
                  <c:v>224.06553649902344</c:v>
                </c:pt>
                <c:pt idx="8">
                  <c:v>238.4720458984375</c:v>
                </c:pt>
                <c:pt idx="9">
                  <c:v>242.14646911621094</c:v>
                </c:pt>
                <c:pt idx="10">
                  <c:v>238.2907257080078</c:v>
                </c:pt>
                <c:pt idx="11">
                  <c:v>232.77639770507812</c:v>
                </c:pt>
                <c:pt idx="12">
                  <c:v>225.14743041992188</c:v>
                </c:pt>
                <c:pt idx="13">
                  <c:v>208.32418823242188</c:v>
                </c:pt>
                <c:pt idx="14">
                  <c:v>194.06507873535156</c:v>
                </c:pt>
                <c:pt idx="15">
                  <c:v>173.799560546875</c:v>
                </c:pt>
                <c:pt idx="16">
                  <c:v>158.78082275390625</c:v>
                </c:pt>
                <c:pt idx="17">
                  <c:v>183.21356201171875</c:v>
                </c:pt>
                <c:pt idx="18">
                  <c:v>252.65005493164062</c:v>
                </c:pt>
                <c:pt idx="19">
                  <c:v>308.80096435546875</c:v>
                </c:pt>
                <c:pt idx="20">
                  <c:v>349.5115661621094</c:v>
                </c:pt>
                <c:pt idx="21">
                  <c:v>374.080078125</c:v>
                </c:pt>
                <c:pt idx="22">
                  <c:v>385.3067321777344</c:v>
                </c:pt>
                <c:pt idx="23">
                  <c:v>395.370361328125</c:v>
                </c:pt>
                <c:pt idx="24">
                  <c:v>404.1922302246094</c:v>
                </c:pt>
                <c:pt idx="25">
                  <c:v>412.10595703125</c:v>
                </c:pt>
                <c:pt idx="26">
                  <c:v>419.04864501953125</c:v>
                </c:pt>
                <c:pt idx="27">
                  <c:v>424.93145751953125</c:v>
                </c:pt>
              </c:numCache>
            </c:numRef>
          </c:val>
          <c:smooth val="0"/>
        </c:ser>
        <c:marker val="1"/>
        <c:axId val="2890611"/>
        <c:axId val="26015500"/>
      </c:lineChart>
      <c:dateAx>
        <c:axId val="2890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1550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601550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06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41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A!$Q$13:$Q$40</c:f>
              <c:numCache>
                <c:ptCount val="28"/>
                <c:pt idx="0">
                  <c:v>284</c:v>
                </c:pt>
                <c:pt idx="1">
                  <c:v>261.65380859375</c:v>
                </c:pt>
                <c:pt idx="2">
                  <c:v>244.20498657226562</c:v>
                </c:pt>
                <c:pt idx="3">
                  <c:v>252.81044006347656</c:v>
                </c:pt>
                <c:pt idx="4">
                  <c:v>235.075439453125</c:v>
                </c:pt>
                <c:pt idx="5">
                  <c:v>213.60284423828125</c:v>
                </c:pt>
                <c:pt idx="6">
                  <c:v>211.35104370117188</c:v>
                </c:pt>
                <c:pt idx="7">
                  <c:v>222.74049377441406</c:v>
                </c:pt>
                <c:pt idx="8">
                  <c:v>225.38946533203125</c:v>
                </c:pt>
                <c:pt idx="9">
                  <c:v>241.74212646484375</c:v>
                </c:pt>
                <c:pt idx="10">
                  <c:v>251.05799865722656</c:v>
                </c:pt>
                <c:pt idx="11">
                  <c:v>250.8297119140625</c:v>
                </c:pt>
                <c:pt idx="12">
                  <c:v>250.37030029296875</c:v>
                </c:pt>
                <c:pt idx="13">
                  <c:v>247.41575622558594</c:v>
                </c:pt>
                <c:pt idx="14">
                  <c:v>239.12210083007812</c:v>
                </c:pt>
                <c:pt idx="15">
                  <c:v>224.2273712158203</c:v>
                </c:pt>
                <c:pt idx="16">
                  <c:v>210.20050048828125</c:v>
                </c:pt>
                <c:pt idx="17">
                  <c:v>191.29537963867188</c:v>
                </c:pt>
                <c:pt idx="18">
                  <c:v>177.854736328125</c:v>
                </c:pt>
                <c:pt idx="19">
                  <c:v>203.12977600097656</c:v>
                </c:pt>
                <c:pt idx="20">
                  <c:v>267.1702575683594</c:v>
                </c:pt>
                <c:pt idx="21">
                  <c:v>324.5645446777344</c:v>
                </c:pt>
                <c:pt idx="22">
                  <c:v>359.615234375</c:v>
                </c:pt>
                <c:pt idx="23">
                  <c:v>373.81646728515625</c:v>
                </c:pt>
                <c:pt idx="24">
                  <c:v>384.9930725097656</c:v>
                </c:pt>
                <c:pt idx="25">
                  <c:v>395.0003967285156</c:v>
                </c:pt>
                <c:pt idx="26">
                  <c:v>403.93206787109375</c:v>
                </c:pt>
                <c:pt idx="27">
                  <c:v>411.85272216796875</c:v>
                </c:pt>
              </c:numCache>
            </c:numRef>
          </c:val>
          <c:smooth val="0"/>
        </c:ser>
        <c:marker val="1"/>
        <c:axId val="32812909"/>
        <c:axId val="26880726"/>
      </c:lineChart>
      <c:dateAx>
        <c:axId val="32812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8072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688072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129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66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A!$R$13:$R$40</c:f>
              <c:numCache>
                <c:ptCount val="28"/>
                <c:pt idx="0">
                  <c:v>364</c:v>
                </c:pt>
                <c:pt idx="1">
                  <c:v>332.4090270996094</c:v>
                </c:pt>
                <c:pt idx="2">
                  <c:v>323.522216796875</c:v>
                </c:pt>
                <c:pt idx="3">
                  <c:v>316.2873840332031</c:v>
                </c:pt>
                <c:pt idx="4">
                  <c:v>307.5277099609375</c:v>
                </c:pt>
                <c:pt idx="5">
                  <c:v>301.40301513671875</c:v>
                </c:pt>
                <c:pt idx="6">
                  <c:v>254.2435302734375</c:v>
                </c:pt>
                <c:pt idx="7">
                  <c:v>249.3095245361328</c:v>
                </c:pt>
                <c:pt idx="8">
                  <c:v>234.91940307617188</c:v>
                </c:pt>
                <c:pt idx="9">
                  <c:v>219.52777099609375</c:v>
                </c:pt>
                <c:pt idx="10">
                  <c:v>211.12191772460938</c:v>
                </c:pt>
                <c:pt idx="11">
                  <c:v>223.0254364013672</c:v>
                </c:pt>
                <c:pt idx="12">
                  <c:v>242.29718017578125</c:v>
                </c:pt>
                <c:pt idx="13">
                  <c:v>249.0525360107422</c:v>
                </c:pt>
                <c:pt idx="14">
                  <c:v>250.927978515625</c:v>
                </c:pt>
                <c:pt idx="15">
                  <c:v>251.24322509765625</c:v>
                </c:pt>
                <c:pt idx="16">
                  <c:v>250.95541381835938</c:v>
                </c:pt>
                <c:pt idx="17">
                  <c:v>250.54867553710938</c:v>
                </c:pt>
                <c:pt idx="18">
                  <c:v>249.4292449951172</c:v>
                </c:pt>
                <c:pt idx="19">
                  <c:v>245.61463928222656</c:v>
                </c:pt>
                <c:pt idx="20">
                  <c:v>230.93209838867188</c:v>
                </c:pt>
                <c:pt idx="21">
                  <c:v>218.09652709960938</c:v>
                </c:pt>
                <c:pt idx="22">
                  <c:v>185.5584716796875</c:v>
                </c:pt>
                <c:pt idx="23">
                  <c:v>196.90748596191406</c:v>
                </c:pt>
                <c:pt idx="24">
                  <c:v>252.17857360839844</c:v>
                </c:pt>
                <c:pt idx="25">
                  <c:v>294.4602966308594</c:v>
                </c:pt>
                <c:pt idx="26">
                  <c:v>315.6379699707031</c:v>
                </c:pt>
                <c:pt idx="27">
                  <c:v>342.1363525390625</c:v>
                </c:pt>
              </c:numCache>
            </c:numRef>
          </c:val>
          <c:smooth val="0"/>
        </c:ser>
        <c:marker val="1"/>
        <c:axId val="40599943"/>
        <c:axId val="29855168"/>
      </c:lineChart>
      <c:dateAx>
        <c:axId val="40599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5516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985516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999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Pyramid Lake Inflow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A!$S$13:$S$40</c:f>
              <c:numCache>
                <c:ptCount val="28"/>
                <c:pt idx="0">
                  <c:v>353</c:v>
                </c:pt>
                <c:pt idx="1">
                  <c:v>330.3847961425781</c:v>
                </c:pt>
                <c:pt idx="2">
                  <c:v>303.5675964355469</c:v>
                </c:pt>
                <c:pt idx="3">
                  <c:v>279.13201904296875</c:v>
                </c:pt>
                <c:pt idx="4">
                  <c:v>266.5637512207031</c:v>
                </c:pt>
                <c:pt idx="5">
                  <c:v>253.79847717285156</c:v>
                </c:pt>
                <c:pt idx="6">
                  <c:v>237.63491821289062</c:v>
                </c:pt>
                <c:pt idx="7">
                  <c:v>227.00962829589844</c:v>
                </c:pt>
                <c:pt idx="8">
                  <c:v>224.9275665283203</c:v>
                </c:pt>
                <c:pt idx="9">
                  <c:v>225.27294921875</c:v>
                </c:pt>
                <c:pt idx="10">
                  <c:v>230.0176544189453</c:v>
                </c:pt>
                <c:pt idx="11">
                  <c:v>236.10206604003906</c:v>
                </c:pt>
                <c:pt idx="12">
                  <c:v>240.8284912109375</c:v>
                </c:pt>
                <c:pt idx="13">
                  <c:v>243.8723602294922</c:v>
                </c:pt>
                <c:pt idx="14">
                  <c:v>245.32125854492188</c:v>
                </c:pt>
                <c:pt idx="15">
                  <c:v>244.58700561523438</c:v>
                </c:pt>
                <c:pt idx="16">
                  <c:v>239.1803436279297</c:v>
                </c:pt>
                <c:pt idx="17">
                  <c:v>231.77671813964844</c:v>
                </c:pt>
                <c:pt idx="18">
                  <c:v>221.04562377929688</c:v>
                </c:pt>
                <c:pt idx="19">
                  <c:v>208.622802734375</c:v>
                </c:pt>
                <c:pt idx="20">
                  <c:v>202.4842987060547</c:v>
                </c:pt>
                <c:pt idx="21">
                  <c:v>216.0253143310547</c:v>
                </c:pt>
                <c:pt idx="22">
                  <c:v>244.79891967773438</c:v>
                </c:pt>
                <c:pt idx="23">
                  <c:v>278.6446228027344</c:v>
                </c:pt>
                <c:pt idx="24">
                  <c:v>307.23675537109375</c:v>
                </c:pt>
                <c:pt idx="25">
                  <c:v>330.67926025390625</c:v>
                </c:pt>
                <c:pt idx="26">
                  <c:v>349.91961669921875</c:v>
                </c:pt>
                <c:pt idx="27">
                  <c:v>366.0700378417969</c:v>
                </c:pt>
              </c:numCache>
            </c:numRef>
          </c:val>
          <c:smooth val="0"/>
        </c:ser>
        <c:marker val="1"/>
        <c:axId val="261057"/>
        <c:axId val="2349514"/>
      </c:lineChart>
      <c:dateAx>
        <c:axId val="261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951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34951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0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South Bay Pumping Plant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A!$T$13:$T$40</c:f>
              <c:numCache>
                <c:ptCount val="28"/>
                <c:pt idx="0">
                  <c:v>0.10400000214576721</c:v>
                </c:pt>
                <c:pt idx="1">
                  <c:v>0.11763887852430344</c:v>
                </c:pt>
                <c:pt idx="2">
                  <c:v>0.13680416345596313</c:v>
                </c:pt>
                <c:pt idx="3">
                  <c:v>0.12070876359939575</c:v>
                </c:pt>
                <c:pt idx="4">
                  <c:v>0.11450667679309845</c:v>
                </c:pt>
                <c:pt idx="5">
                  <c:v>0.1088881716132164</c:v>
                </c:pt>
                <c:pt idx="6">
                  <c:v>0.10640018433332443</c:v>
                </c:pt>
                <c:pt idx="7">
                  <c:v>0.09616193920373917</c:v>
                </c:pt>
                <c:pt idx="8">
                  <c:v>0.05981922522187233</c:v>
                </c:pt>
                <c:pt idx="9">
                  <c:v>0.058093857020139694</c:v>
                </c:pt>
                <c:pt idx="10">
                  <c:v>0.07158015668392181</c:v>
                </c:pt>
                <c:pt idx="11">
                  <c:v>0.2240976095199585</c:v>
                </c:pt>
                <c:pt idx="12">
                  <c:v>0.22316955029964447</c:v>
                </c:pt>
                <c:pt idx="13">
                  <c:v>0.22717738151550293</c:v>
                </c:pt>
                <c:pt idx="14">
                  <c:v>0.23064397275447845</c:v>
                </c:pt>
                <c:pt idx="15">
                  <c:v>0.23445303738117218</c:v>
                </c:pt>
                <c:pt idx="16">
                  <c:v>0.2395317703485489</c:v>
                </c:pt>
                <c:pt idx="17">
                  <c:v>0.24381504952907562</c:v>
                </c:pt>
                <c:pt idx="18">
                  <c:v>0.2467363327741623</c:v>
                </c:pt>
                <c:pt idx="19">
                  <c:v>0.24672262370586395</c:v>
                </c:pt>
                <c:pt idx="20">
                  <c:v>0.2468634843826294</c:v>
                </c:pt>
                <c:pt idx="21">
                  <c:v>0.2547481954097748</c:v>
                </c:pt>
                <c:pt idx="22">
                  <c:v>0.26613667607307434</c:v>
                </c:pt>
                <c:pt idx="23">
                  <c:v>0.27661171555519104</c:v>
                </c:pt>
                <c:pt idx="24">
                  <c:v>0.2870705723762512</c:v>
                </c:pt>
                <c:pt idx="25">
                  <c:v>0.29146456718444824</c:v>
                </c:pt>
                <c:pt idx="26">
                  <c:v>0.2879556715488434</c:v>
                </c:pt>
                <c:pt idx="27">
                  <c:v>0.2925340533256531</c:v>
                </c:pt>
              </c:numCache>
            </c:numRef>
          </c:val>
          <c:smooth val="0"/>
        </c:ser>
        <c:marker val="1"/>
        <c:axId val="21145627"/>
        <c:axId val="56092916"/>
      </c:lineChart>
      <c:dateAx>
        <c:axId val="21145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9291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60929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456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2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A!$U$13:$U$40</c:f>
              <c:numCache>
                <c:ptCount val="28"/>
                <c:pt idx="0">
                  <c:v>0.10400000214576721</c:v>
                </c:pt>
                <c:pt idx="1">
                  <c:v>0.11763887852430344</c:v>
                </c:pt>
                <c:pt idx="2">
                  <c:v>0.13680416345596313</c:v>
                </c:pt>
                <c:pt idx="3">
                  <c:v>0.12070876359939575</c:v>
                </c:pt>
                <c:pt idx="4">
                  <c:v>0.11450667679309845</c:v>
                </c:pt>
                <c:pt idx="5">
                  <c:v>0.1088881716132164</c:v>
                </c:pt>
                <c:pt idx="6">
                  <c:v>0.10640018433332443</c:v>
                </c:pt>
                <c:pt idx="7">
                  <c:v>0.09616193920373917</c:v>
                </c:pt>
                <c:pt idx="8">
                  <c:v>0.05981922522187233</c:v>
                </c:pt>
                <c:pt idx="9">
                  <c:v>0.058093857020139694</c:v>
                </c:pt>
                <c:pt idx="10">
                  <c:v>0.07158015668392181</c:v>
                </c:pt>
                <c:pt idx="11">
                  <c:v>0.2240976095199585</c:v>
                </c:pt>
                <c:pt idx="12">
                  <c:v>0.22316955029964447</c:v>
                </c:pt>
                <c:pt idx="13">
                  <c:v>0.22717738151550293</c:v>
                </c:pt>
                <c:pt idx="14">
                  <c:v>0.23064397275447845</c:v>
                </c:pt>
                <c:pt idx="15">
                  <c:v>0.23445303738117218</c:v>
                </c:pt>
                <c:pt idx="16">
                  <c:v>0.2395317703485489</c:v>
                </c:pt>
                <c:pt idx="17">
                  <c:v>0.24381504952907562</c:v>
                </c:pt>
                <c:pt idx="18">
                  <c:v>0.2467363327741623</c:v>
                </c:pt>
                <c:pt idx="19">
                  <c:v>0.24672262370586395</c:v>
                </c:pt>
                <c:pt idx="20">
                  <c:v>0.2468634843826294</c:v>
                </c:pt>
                <c:pt idx="21">
                  <c:v>0.2547481954097748</c:v>
                </c:pt>
                <c:pt idx="22">
                  <c:v>0.26613667607307434</c:v>
                </c:pt>
                <c:pt idx="23">
                  <c:v>0.27661171555519104</c:v>
                </c:pt>
                <c:pt idx="24">
                  <c:v>0.2870705723762512</c:v>
                </c:pt>
                <c:pt idx="25">
                  <c:v>0.29146456718444824</c:v>
                </c:pt>
                <c:pt idx="26">
                  <c:v>0.2879556715488434</c:v>
                </c:pt>
                <c:pt idx="27">
                  <c:v>0.2925340533256531</c:v>
                </c:pt>
              </c:numCache>
            </c:numRef>
          </c:val>
          <c:smooth val="0"/>
        </c:ser>
        <c:marker val="1"/>
        <c:axId val="35074197"/>
        <c:axId val="47232318"/>
      </c:lineChart>
      <c:dateAx>
        <c:axId val="35074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3231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72323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741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Santa Clara Tank Inflow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A!$V$13:$V$40</c:f>
              <c:numCache>
                <c:ptCount val="28"/>
                <c:pt idx="0">
                  <c:v>0.09447000175714493</c:v>
                </c:pt>
                <c:pt idx="1">
                  <c:v>0.10249004513025284</c:v>
                </c:pt>
                <c:pt idx="2">
                  <c:v>0.10400000214576721</c:v>
                </c:pt>
                <c:pt idx="3">
                  <c:v>0.10400000214576721</c:v>
                </c:pt>
                <c:pt idx="4">
                  <c:v>0.10400000214576721</c:v>
                </c:pt>
                <c:pt idx="5">
                  <c:v>0.11362135410308838</c:v>
                </c:pt>
                <c:pt idx="6">
                  <c:v>0.12451768666505814</c:v>
                </c:pt>
                <c:pt idx="7">
                  <c:v>0.1307358741760254</c:v>
                </c:pt>
                <c:pt idx="8">
                  <c:v>0.11909931153059006</c:v>
                </c:pt>
                <c:pt idx="9">
                  <c:v>0.11341346055269241</c:v>
                </c:pt>
                <c:pt idx="10">
                  <c:v>0.10768578946590424</c:v>
                </c:pt>
                <c:pt idx="11">
                  <c:v>0.09774830937385559</c:v>
                </c:pt>
                <c:pt idx="12">
                  <c:v>0.06288988888263702</c:v>
                </c:pt>
                <c:pt idx="13">
                  <c:v>0.05893975496292114</c:v>
                </c:pt>
                <c:pt idx="14">
                  <c:v>0.08107437938451767</c:v>
                </c:pt>
                <c:pt idx="15">
                  <c:v>0.2178758978843689</c:v>
                </c:pt>
                <c:pt idx="16">
                  <c:v>0.2234000265598297</c:v>
                </c:pt>
                <c:pt idx="17">
                  <c:v>0.22719670832157135</c:v>
                </c:pt>
                <c:pt idx="18">
                  <c:v>0.23106573522090912</c:v>
                </c:pt>
                <c:pt idx="19">
                  <c:v>0.2348896712064743</c:v>
                </c:pt>
                <c:pt idx="20">
                  <c:v>0.2395528107881546</c:v>
                </c:pt>
                <c:pt idx="21">
                  <c:v>0.24401715397834778</c:v>
                </c:pt>
                <c:pt idx="22">
                  <c:v>0.24668851494789124</c:v>
                </c:pt>
                <c:pt idx="23">
                  <c:v>0.24672262370586395</c:v>
                </c:pt>
                <c:pt idx="24">
                  <c:v>0.24761274456977844</c:v>
                </c:pt>
                <c:pt idx="25">
                  <c:v>0.25520607829093933</c:v>
                </c:pt>
                <c:pt idx="26">
                  <c:v>0.2660594582557678</c:v>
                </c:pt>
                <c:pt idx="27">
                  <c:v>0.27717500925064087</c:v>
                </c:pt>
              </c:numCache>
            </c:numRef>
          </c:val>
          <c:smooth val="0"/>
        </c:ser>
        <c:marker val="1"/>
        <c:axId val="22437679"/>
        <c:axId val="612520"/>
      </c:lineChart>
      <c:dateAx>
        <c:axId val="22437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52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125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376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12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A!$W$13:$W$40</c:f>
              <c:numCache>
                <c:ptCount val="28"/>
                <c:pt idx="0">
                  <c:v>0.10400000214576721</c:v>
                </c:pt>
                <c:pt idx="1">
                  <c:v>0.1043795719742775</c:v>
                </c:pt>
                <c:pt idx="2">
                  <c:v>0.11863989382982254</c:v>
                </c:pt>
                <c:pt idx="3">
                  <c:v>0.13684958219528198</c:v>
                </c:pt>
                <c:pt idx="4">
                  <c:v>0.12058547139167786</c:v>
                </c:pt>
                <c:pt idx="5">
                  <c:v>0.11402745544910431</c:v>
                </c:pt>
                <c:pt idx="6">
                  <c:v>0.10828649997711182</c:v>
                </c:pt>
                <c:pt idx="7">
                  <c:v>0.10580103099346161</c:v>
                </c:pt>
                <c:pt idx="8">
                  <c:v>0.09544062614440918</c:v>
                </c:pt>
                <c:pt idx="9">
                  <c:v>0.06006447225809097</c:v>
                </c:pt>
                <c:pt idx="10">
                  <c:v>0.058093857020139694</c:v>
                </c:pt>
                <c:pt idx="11">
                  <c:v>0.07158578187227249</c:v>
                </c:pt>
                <c:pt idx="12">
                  <c:v>0.2240976095199585</c:v>
                </c:pt>
                <c:pt idx="13">
                  <c:v>0.22316955029964447</c:v>
                </c:pt>
                <c:pt idx="14">
                  <c:v>0.22717738151550293</c:v>
                </c:pt>
                <c:pt idx="15">
                  <c:v>0.23064397275447845</c:v>
                </c:pt>
                <c:pt idx="16">
                  <c:v>0.23445303738117218</c:v>
                </c:pt>
                <c:pt idx="17">
                  <c:v>0.2395317703485489</c:v>
                </c:pt>
                <c:pt idx="18">
                  <c:v>0.24381504952907562</c:v>
                </c:pt>
                <c:pt idx="19">
                  <c:v>0.2467363327741623</c:v>
                </c:pt>
                <c:pt idx="20">
                  <c:v>0.24672262370586395</c:v>
                </c:pt>
                <c:pt idx="21">
                  <c:v>0.2468634843826294</c:v>
                </c:pt>
                <c:pt idx="22">
                  <c:v>0.2547481954097748</c:v>
                </c:pt>
                <c:pt idx="23">
                  <c:v>0.26613667607307434</c:v>
                </c:pt>
                <c:pt idx="24">
                  <c:v>0.27661171555519104</c:v>
                </c:pt>
                <c:pt idx="25">
                  <c:v>0.2870705723762512</c:v>
                </c:pt>
                <c:pt idx="26">
                  <c:v>0.29146456718444824</c:v>
                </c:pt>
                <c:pt idx="27">
                  <c:v>0.2879556715488434</c:v>
                </c:pt>
              </c:numCache>
            </c:numRef>
          </c:val>
          <c:smooth val="0"/>
        </c:ser>
        <c:marker val="1"/>
        <c:axId val="5512681"/>
        <c:axId val="49614130"/>
      </c:lineChart>
      <c:dateAx>
        <c:axId val="5512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1413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96141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26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2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A!$D$13:$D$40</c:f>
              <c:numCache>
                <c:ptCount val="28"/>
                <c:pt idx="0">
                  <c:v>201</c:v>
                </c:pt>
                <c:pt idx="1">
                  <c:v>226.3385467529297</c:v>
                </c:pt>
                <c:pt idx="2">
                  <c:v>261.0582580566406</c:v>
                </c:pt>
                <c:pt idx="3">
                  <c:v>231.89993286132812</c:v>
                </c:pt>
                <c:pt idx="4">
                  <c:v>220.66427612304688</c:v>
                </c:pt>
                <c:pt idx="5">
                  <c:v>210.48582458496094</c:v>
                </c:pt>
                <c:pt idx="6">
                  <c:v>205.9785919189453</c:v>
                </c:pt>
                <c:pt idx="7">
                  <c:v>187.43104553222656</c:v>
                </c:pt>
                <c:pt idx="8">
                  <c:v>121.5927963256836</c:v>
                </c:pt>
                <c:pt idx="9">
                  <c:v>118.46713256835938</c:v>
                </c:pt>
                <c:pt idx="10">
                  <c:v>142.89883422851562</c:v>
                </c:pt>
                <c:pt idx="11">
                  <c:v>419.1985778808594</c:v>
                </c:pt>
                <c:pt idx="12">
                  <c:v>417.5173034667969</c:v>
                </c:pt>
                <c:pt idx="13">
                  <c:v>424.7778625488281</c:v>
                </c:pt>
                <c:pt idx="14">
                  <c:v>431.05792236328125</c:v>
                </c:pt>
                <c:pt idx="15">
                  <c:v>437.9584045410156</c:v>
                </c:pt>
                <c:pt idx="16">
                  <c:v>447.15899658203125</c:v>
                </c:pt>
                <c:pt idx="17">
                  <c:v>454.9185791015625</c:v>
                </c:pt>
                <c:pt idx="18">
                  <c:v>460.21075439453125</c:v>
                </c:pt>
                <c:pt idx="19">
                  <c:v>460.1859130859375</c:v>
                </c:pt>
                <c:pt idx="20">
                  <c:v>460.44110107421875</c:v>
                </c:pt>
                <c:pt idx="21">
                  <c:v>474.7250061035156</c:v>
                </c:pt>
                <c:pt idx="22">
                  <c:v>495.3563232421875</c:v>
                </c:pt>
                <c:pt idx="23">
                  <c:v>514.3328247070312</c:v>
                </c:pt>
                <c:pt idx="24">
                  <c:v>533.280029296875</c:v>
                </c:pt>
                <c:pt idx="25">
                  <c:v>541.2401733398438</c:v>
                </c:pt>
                <c:pt idx="26">
                  <c:v>534.8834838867188</c:v>
                </c:pt>
                <c:pt idx="27">
                  <c:v>543.1776123046875</c:v>
                </c:pt>
              </c:numCache>
            </c:numRef>
          </c:val>
          <c:smooth val="0"/>
        </c:ser>
        <c:marker val="1"/>
        <c:axId val="37155983"/>
        <c:axId val="65968392"/>
      </c:lineChart>
      <c:dateAx>
        <c:axId val="37155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6839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59683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559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O'Neill Reservoir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A!$X$13:$X$40</c:f>
              <c:numCache>
                <c:ptCount val="28"/>
                <c:pt idx="0">
                  <c:v>0.10499999672174454</c:v>
                </c:pt>
                <c:pt idx="1">
                  <c:v>0.10542258620262146</c:v>
                </c:pt>
                <c:pt idx="2">
                  <c:v>0.10780803859233856</c:v>
                </c:pt>
                <c:pt idx="3">
                  <c:v>0.11510363966226578</c:v>
                </c:pt>
                <c:pt idx="4">
                  <c:v>0.1205332949757576</c:v>
                </c:pt>
                <c:pt idx="5">
                  <c:v>0.1202482208609581</c:v>
                </c:pt>
                <c:pt idx="6">
                  <c:v>0.11697646230459213</c:v>
                </c:pt>
                <c:pt idx="7">
                  <c:v>0.11283103376626968</c:v>
                </c:pt>
                <c:pt idx="8">
                  <c:v>0.10759538412094116</c:v>
                </c:pt>
                <c:pt idx="9">
                  <c:v>0.09659293293952942</c:v>
                </c:pt>
                <c:pt idx="10">
                  <c:v>0.085192009806633</c:v>
                </c:pt>
                <c:pt idx="11">
                  <c:v>0.07883534580469131</c:v>
                </c:pt>
                <c:pt idx="12">
                  <c:v>0.10579574108123779</c:v>
                </c:pt>
                <c:pt idx="13">
                  <c:v>0.14304569363594055</c:v>
                </c:pt>
                <c:pt idx="14">
                  <c:v>0.17173026502132416</c:v>
                </c:pt>
                <c:pt idx="15">
                  <c:v>0.1917862892150879</c:v>
                </c:pt>
                <c:pt idx="16">
                  <c:v>0.2061440348625183</c:v>
                </c:pt>
                <c:pt idx="17">
                  <c:v>0.21706388890743256</c:v>
                </c:pt>
                <c:pt idx="18">
                  <c:v>0.22538946568965912</c:v>
                </c:pt>
                <c:pt idx="19">
                  <c:v>0.23157204687595367</c:v>
                </c:pt>
                <c:pt idx="20">
                  <c:v>0.2360219657421112</c:v>
                </c:pt>
                <c:pt idx="21">
                  <c:v>0.23907141387462616</c:v>
                </c:pt>
                <c:pt idx="22">
                  <c:v>0.2426680326461792</c:v>
                </c:pt>
                <c:pt idx="23">
                  <c:v>0.2482157200574875</c:v>
                </c:pt>
                <c:pt idx="24">
                  <c:v>0.25537487864494324</c:v>
                </c:pt>
                <c:pt idx="25">
                  <c:v>0.2634504735469818</c:v>
                </c:pt>
                <c:pt idx="26">
                  <c:v>0.2712639272212982</c:v>
                </c:pt>
                <c:pt idx="27">
                  <c:v>0.2771880626678467</c:v>
                </c:pt>
              </c:numCache>
            </c:numRef>
          </c:val>
          <c:smooth val="0"/>
        </c:ser>
        <c:marker val="1"/>
        <c:axId val="43873987"/>
        <c:axId val="59321564"/>
      </c:lineChart>
      <c:dateAx>
        <c:axId val="43873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2156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93215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739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San Luis Reservoir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A!$Y$13:$Y$40</c:f>
              <c:numCache>
                <c:ptCount val="28"/>
                <c:pt idx="0">
                  <c:v>0.23100000619888306</c:v>
                </c:pt>
                <c:pt idx="1">
                  <c:v>0.22956711053848267</c:v>
                </c:pt>
                <c:pt idx="2">
                  <c:v>0.22834603488445282</c:v>
                </c:pt>
                <c:pt idx="3">
                  <c:v>0.22720913589000702</c:v>
                </c:pt>
                <c:pt idx="4">
                  <c:v>0.22632934153079987</c:v>
                </c:pt>
                <c:pt idx="5">
                  <c:v>0.22552315890789032</c:v>
                </c:pt>
                <c:pt idx="6">
                  <c:v>0.2243945598602295</c:v>
                </c:pt>
                <c:pt idx="7">
                  <c:v>0.2235942929983139</c:v>
                </c:pt>
                <c:pt idx="8">
                  <c:v>0.22277669608592987</c:v>
                </c:pt>
                <c:pt idx="9">
                  <c:v>0.22181086242198944</c:v>
                </c:pt>
                <c:pt idx="10">
                  <c:v>0.22049014270305634</c:v>
                </c:pt>
                <c:pt idx="11">
                  <c:v>0.21910063922405243</c:v>
                </c:pt>
                <c:pt idx="12">
                  <c:v>0.2178073674440384</c:v>
                </c:pt>
                <c:pt idx="13">
                  <c:v>0.21690963208675385</c:v>
                </c:pt>
                <c:pt idx="14">
                  <c:v>0.21634556353092194</c:v>
                </c:pt>
                <c:pt idx="15">
                  <c:v>0.21602186560630798</c:v>
                </c:pt>
                <c:pt idx="16">
                  <c:v>0.2158644050359726</c:v>
                </c:pt>
                <c:pt idx="17">
                  <c:v>0.21582674980163574</c:v>
                </c:pt>
                <c:pt idx="18">
                  <c:v>0.2158728986978531</c:v>
                </c:pt>
                <c:pt idx="19">
                  <c:v>0.21596434712409973</c:v>
                </c:pt>
                <c:pt idx="20">
                  <c:v>0.2160915583372116</c:v>
                </c:pt>
                <c:pt idx="21">
                  <c:v>0.21630817651748657</c:v>
                </c:pt>
                <c:pt idx="22">
                  <c:v>0.21655097603797913</c:v>
                </c:pt>
                <c:pt idx="23">
                  <c:v>0.2168334275484085</c:v>
                </c:pt>
                <c:pt idx="24">
                  <c:v>0.21717073023319244</c:v>
                </c:pt>
                <c:pt idx="25">
                  <c:v>0.2175753265619278</c:v>
                </c:pt>
                <c:pt idx="26">
                  <c:v>0.21804915368556976</c:v>
                </c:pt>
                <c:pt idx="27">
                  <c:v>0.2185802310705185</c:v>
                </c:pt>
              </c:numCache>
            </c:numRef>
          </c:val>
          <c:smooth val="0"/>
        </c:ser>
        <c:marker val="1"/>
        <c:axId val="64132029"/>
        <c:axId val="40317350"/>
      </c:lineChart>
      <c:dateAx>
        <c:axId val="64132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1735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03173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320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13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A!$AA$13:$AA$40</c:f>
              <c:numCache>
                <c:ptCount val="28"/>
                <c:pt idx="0">
                  <c:v>0.10499999672174454</c:v>
                </c:pt>
                <c:pt idx="1">
                  <c:v>0.10499999672174454</c:v>
                </c:pt>
                <c:pt idx="2">
                  <c:v>0.10543414205312729</c:v>
                </c:pt>
                <c:pt idx="3">
                  <c:v>0.10850861668586731</c:v>
                </c:pt>
                <c:pt idx="4">
                  <c:v>0.11683604121208191</c:v>
                </c:pt>
                <c:pt idx="5">
                  <c:v>0.12077128142118454</c:v>
                </c:pt>
                <c:pt idx="6">
                  <c:v>0.11991415172815323</c:v>
                </c:pt>
                <c:pt idx="7">
                  <c:v>0.11602476239204407</c:v>
                </c:pt>
                <c:pt idx="8">
                  <c:v>0.11174701154232025</c:v>
                </c:pt>
                <c:pt idx="9">
                  <c:v>0.10618279129266739</c:v>
                </c:pt>
                <c:pt idx="10">
                  <c:v>0.09663769602775574</c:v>
                </c:pt>
                <c:pt idx="11">
                  <c:v>0.08551301062107086</c:v>
                </c:pt>
                <c:pt idx="12">
                  <c:v>0.0791093036532402</c:v>
                </c:pt>
                <c:pt idx="13">
                  <c:v>0.10400783270597458</c:v>
                </c:pt>
                <c:pt idx="14">
                  <c:v>0.14201344549655914</c:v>
                </c:pt>
                <c:pt idx="15">
                  <c:v>0.1705632358789444</c:v>
                </c:pt>
                <c:pt idx="16">
                  <c:v>0.1912422776222229</c:v>
                </c:pt>
                <c:pt idx="17">
                  <c:v>0.20571757853031158</c:v>
                </c:pt>
                <c:pt idx="18">
                  <c:v>0.216642826795578</c:v>
                </c:pt>
                <c:pt idx="19">
                  <c:v>0.22532179951667786</c:v>
                </c:pt>
                <c:pt idx="20">
                  <c:v>0.2314791977405548</c:v>
                </c:pt>
                <c:pt idx="21">
                  <c:v>0.23383164405822754</c:v>
                </c:pt>
                <c:pt idx="22">
                  <c:v>0.23581986129283905</c:v>
                </c:pt>
                <c:pt idx="23">
                  <c:v>0.2386557012796402</c:v>
                </c:pt>
                <c:pt idx="24">
                  <c:v>0.2468966245651245</c:v>
                </c:pt>
                <c:pt idx="25">
                  <c:v>0.2516879141330719</c:v>
                </c:pt>
                <c:pt idx="26">
                  <c:v>0.2577318549156189</c:v>
                </c:pt>
                <c:pt idx="27">
                  <c:v>0.26415884494781494</c:v>
                </c:pt>
              </c:numCache>
            </c:numRef>
          </c:val>
          <c:smooth val="0"/>
        </c:ser>
        <c:marker val="1"/>
        <c:axId val="27311831"/>
        <c:axId val="44479888"/>
      </c:lineChart>
      <c:dateAx>
        <c:axId val="27311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7988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44798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11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21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A!$AB$13:$AB$40</c:f>
              <c:numCache>
                <c:ptCount val="28"/>
                <c:pt idx="0">
                  <c:v>0.12099999934434891</c:v>
                </c:pt>
                <c:pt idx="1">
                  <c:v>0.11441266536712646</c:v>
                </c:pt>
                <c:pt idx="2">
                  <c:v>0.10629104822874069</c:v>
                </c:pt>
                <c:pt idx="3">
                  <c:v>0.10505646467208862</c:v>
                </c:pt>
                <c:pt idx="4">
                  <c:v>0.10665929317474365</c:v>
                </c:pt>
                <c:pt idx="5">
                  <c:v>0.10882802307605743</c:v>
                </c:pt>
                <c:pt idx="6">
                  <c:v>0.11597494035959244</c:v>
                </c:pt>
                <c:pt idx="7">
                  <c:v>0.12141154706478119</c:v>
                </c:pt>
                <c:pt idx="8">
                  <c:v>0.12108853459358215</c:v>
                </c:pt>
                <c:pt idx="9">
                  <c:v>0.11754833161830902</c:v>
                </c:pt>
                <c:pt idx="10">
                  <c:v>0.11399941891431808</c:v>
                </c:pt>
                <c:pt idx="11">
                  <c:v>0.1088753417134285</c:v>
                </c:pt>
                <c:pt idx="12">
                  <c:v>0.10260000824928284</c:v>
                </c:pt>
                <c:pt idx="13">
                  <c:v>0.09173820912837982</c:v>
                </c:pt>
                <c:pt idx="14">
                  <c:v>0.0818556398153305</c:v>
                </c:pt>
                <c:pt idx="15">
                  <c:v>0.08501751720905304</c:v>
                </c:pt>
                <c:pt idx="16">
                  <c:v>0.12269261479377747</c:v>
                </c:pt>
                <c:pt idx="17">
                  <c:v>0.15562795102596283</c:v>
                </c:pt>
                <c:pt idx="18">
                  <c:v>0.18036381900310516</c:v>
                </c:pt>
                <c:pt idx="19">
                  <c:v>0.19790494441986084</c:v>
                </c:pt>
                <c:pt idx="20">
                  <c:v>0.2107069343328476</c:v>
                </c:pt>
                <c:pt idx="21">
                  <c:v>0.21671785414218903</c:v>
                </c:pt>
                <c:pt idx="22">
                  <c:v>0.22121919691562653</c:v>
                </c:pt>
                <c:pt idx="23">
                  <c:v>0.2247210443019867</c:v>
                </c:pt>
                <c:pt idx="24">
                  <c:v>0.22803986072540283</c:v>
                </c:pt>
                <c:pt idx="25">
                  <c:v>0.23076775670051575</c:v>
                </c:pt>
                <c:pt idx="26">
                  <c:v>0.23322197794914246</c:v>
                </c:pt>
                <c:pt idx="27">
                  <c:v>0.2352963387966156</c:v>
                </c:pt>
              </c:numCache>
            </c:numRef>
          </c:val>
          <c:smooth val="0"/>
        </c:ser>
        <c:marker val="1"/>
        <c:axId val="64774673"/>
        <c:axId val="46101146"/>
      </c:lineChart>
      <c:dateAx>
        <c:axId val="64774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0114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61011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746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23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A!$AD$13:$AD$40</c:f>
              <c:numCache>
                <c:ptCount val="28"/>
                <c:pt idx="0">
                  <c:v>0.125</c:v>
                </c:pt>
                <c:pt idx="1">
                  <c:v>0.11941180378198624</c:v>
                </c:pt>
                <c:pt idx="2">
                  <c:v>0.1104106679558754</c:v>
                </c:pt>
                <c:pt idx="3">
                  <c:v>0.10515311360359192</c:v>
                </c:pt>
                <c:pt idx="4">
                  <c:v>0.10636187344789505</c:v>
                </c:pt>
                <c:pt idx="5">
                  <c:v>0.10708175599575043</c:v>
                </c:pt>
                <c:pt idx="6">
                  <c:v>0.11145705729722977</c:v>
                </c:pt>
                <c:pt idx="7">
                  <c:v>0.11940231919288635</c:v>
                </c:pt>
                <c:pt idx="8">
                  <c:v>0.12168533354997635</c:v>
                </c:pt>
                <c:pt idx="9">
                  <c:v>0.11964108794927597</c:v>
                </c:pt>
                <c:pt idx="10">
                  <c:v>0.11582130938768387</c:v>
                </c:pt>
                <c:pt idx="11">
                  <c:v>0.11177174746990204</c:v>
                </c:pt>
                <c:pt idx="12">
                  <c:v>0.10696464031934738</c:v>
                </c:pt>
                <c:pt idx="13">
                  <c:v>0.09817169606685638</c:v>
                </c:pt>
                <c:pt idx="14">
                  <c:v>0.08691640198230743</c:v>
                </c:pt>
                <c:pt idx="15">
                  <c:v>0.07962910830974579</c:v>
                </c:pt>
                <c:pt idx="16">
                  <c:v>0.0998898595571518</c:v>
                </c:pt>
                <c:pt idx="17">
                  <c:v>0.13760428130626678</c:v>
                </c:pt>
                <c:pt idx="18">
                  <c:v>0.1671486645936966</c:v>
                </c:pt>
                <c:pt idx="19">
                  <c:v>0.18845407664775848</c:v>
                </c:pt>
                <c:pt idx="20">
                  <c:v>0.20384328067302704</c:v>
                </c:pt>
                <c:pt idx="21">
                  <c:v>0.21128323674201965</c:v>
                </c:pt>
                <c:pt idx="22">
                  <c:v>0.21619585156440735</c:v>
                </c:pt>
                <c:pt idx="23">
                  <c:v>0.2204653024673462</c:v>
                </c:pt>
                <c:pt idx="24">
                  <c:v>0.22426116466522217</c:v>
                </c:pt>
                <c:pt idx="25">
                  <c:v>0.22752004861831665</c:v>
                </c:pt>
                <c:pt idx="26">
                  <c:v>0.2303762584924698</c:v>
                </c:pt>
                <c:pt idx="27">
                  <c:v>0.23286493122577667</c:v>
                </c:pt>
              </c:numCache>
            </c:numRef>
          </c:val>
          <c:smooth val="0"/>
        </c:ser>
        <c:marker val="1"/>
        <c:axId val="12257131"/>
        <c:axId val="43205316"/>
      </c:lineChart>
      <c:dateAx>
        <c:axId val="12257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0531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32053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57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25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A!$AE$13:$AE$40</c:f>
              <c:numCache>
                <c:ptCount val="28"/>
                <c:pt idx="0">
                  <c:v>0.12399999797344208</c:v>
                </c:pt>
                <c:pt idx="1">
                  <c:v>0.1229853704571724</c:v>
                </c:pt>
                <c:pt idx="2">
                  <c:v>0.11487660557031631</c:v>
                </c:pt>
                <c:pt idx="3">
                  <c:v>0.10642185062170029</c:v>
                </c:pt>
                <c:pt idx="4">
                  <c:v>0.10505646467208862</c:v>
                </c:pt>
                <c:pt idx="5">
                  <c:v>0.10665811598300934</c:v>
                </c:pt>
                <c:pt idx="6">
                  <c:v>0.10880209505558014</c:v>
                </c:pt>
                <c:pt idx="7">
                  <c:v>0.11602406948804855</c:v>
                </c:pt>
                <c:pt idx="8">
                  <c:v>0.12145496159791946</c:v>
                </c:pt>
                <c:pt idx="9">
                  <c:v>0.12105982005596161</c:v>
                </c:pt>
                <c:pt idx="10">
                  <c:v>0.11754480004310608</c:v>
                </c:pt>
                <c:pt idx="11">
                  <c:v>0.11422920227050781</c:v>
                </c:pt>
                <c:pt idx="12">
                  <c:v>0.1092052087187767</c:v>
                </c:pt>
                <c:pt idx="13">
                  <c:v>0.10337381064891815</c:v>
                </c:pt>
                <c:pt idx="14">
                  <c:v>0.09264229238033295</c:v>
                </c:pt>
                <c:pt idx="15">
                  <c:v>0.08244693279266357</c:v>
                </c:pt>
                <c:pt idx="16">
                  <c:v>0.08328308165073395</c:v>
                </c:pt>
                <c:pt idx="17">
                  <c:v>0.119208924472332</c:v>
                </c:pt>
                <c:pt idx="18">
                  <c:v>0.15347200632095337</c:v>
                </c:pt>
                <c:pt idx="19">
                  <c:v>0.17855842411518097</c:v>
                </c:pt>
                <c:pt idx="20">
                  <c:v>0.19658543169498444</c:v>
                </c:pt>
                <c:pt idx="21">
                  <c:v>0.20605765283107758</c:v>
                </c:pt>
                <c:pt idx="22">
                  <c:v>0.21148207783699036</c:v>
                </c:pt>
                <c:pt idx="23">
                  <c:v>0.21629729866981506</c:v>
                </c:pt>
                <c:pt idx="24">
                  <c:v>0.22061903774738312</c:v>
                </c:pt>
                <c:pt idx="25">
                  <c:v>0.224355086684227</c:v>
                </c:pt>
                <c:pt idx="26">
                  <c:v>0.22762583196163177</c:v>
                </c:pt>
                <c:pt idx="27">
                  <c:v>0.23046733438968658</c:v>
                </c:pt>
              </c:numCache>
            </c:numRef>
          </c:val>
          <c:smooth val="0"/>
        </c:ser>
        <c:marker val="1"/>
        <c:axId val="53303525"/>
        <c:axId val="9969678"/>
      </c:lineChart>
      <c:dateAx>
        <c:axId val="53303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6967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99696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035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27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A!$AF$13:$AF$40</c:f>
              <c:numCache>
                <c:ptCount val="28"/>
                <c:pt idx="0">
                  <c:v>0.12200000137090683</c:v>
                </c:pt>
                <c:pt idx="1">
                  <c:v>0.12499697506427765</c:v>
                </c:pt>
                <c:pt idx="2">
                  <c:v>0.11745177954435349</c:v>
                </c:pt>
                <c:pt idx="3">
                  <c:v>0.10829946398735046</c:v>
                </c:pt>
                <c:pt idx="4">
                  <c:v>0.10506618767976761</c:v>
                </c:pt>
                <c:pt idx="5">
                  <c:v>0.10652057826519012</c:v>
                </c:pt>
                <c:pt idx="6">
                  <c:v>0.10777772963047028</c:v>
                </c:pt>
                <c:pt idx="7">
                  <c:v>0.11367407441139221</c:v>
                </c:pt>
                <c:pt idx="8">
                  <c:v>0.12057624012231827</c:v>
                </c:pt>
                <c:pt idx="9">
                  <c:v>0.12145085632801056</c:v>
                </c:pt>
                <c:pt idx="10">
                  <c:v>0.11861966550350189</c:v>
                </c:pt>
                <c:pt idx="11">
                  <c:v>0.11517462134361267</c:v>
                </c:pt>
                <c:pt idx="12">
                  <c:v>0.11068559437990189</c:v>
                </c:pt>
                <c:pt idx="13">
                  <c:v>0.10594338178634644</c:v>
                </c:pt>
                <c:pt idx="14">
                  <c:v>0.09636190533638</c:v>
                </c:pt>
                <c:pt idx="15">
                  <c:v>0.08522782474756241</c:v>
                </c:pt>
                <c:pt idx="16">
                  <c:v>0.0796695128083229</c:v>
                </c:pt>
                <c:pt idx="17">
                  <c:v>0.1064707487821579</c:v>
                </c:pt>
                <c:pt idx="18">
                  <c:v>0.14309729635715485</c:v>
                </c:pt>
                <c:pt idx="19">
                  <c:v>0.17143696546554565</c:v>
                </c:pt>
                <c:pt idx="20">
                  <c:v>0.19145840406417847</c:v>
                </c:pt>
                <c:pt idx="21">
                  <c:v>0.20273739099502563</c:v>
                </c:pt>
                <c:pt idx="22">
                  <c:v>0.20825061202049255</c:v>
                </c:pt>
                <c:pt idx="23">
                  <c:v>0.21364758908748627</c:v>
                </c:pt>
                <c:pt idx="24">
                  <c:v>0.21811418235301971</c:v>
                </c:pt>
                <c:pt idx="25">
                  <c:v>0.22231508791446686</c:v>
                </c:pt>
                <c:pt idx="26">
                  <c:v>0.22571320831775665</c:v>
                </c:pt>
                <c:pt idx="27">
                  <c:v>0.228861466050148</c:v>
                </c:pt>
              </c:numCache>
            </c:numRef>
          </c:val>
          <c:smooth val="0"/>
        </c:ser>
        <c:marker val="1"/>
        <c:axId val="22618239"/>
        <c:axId val="2237560"/>
      </c:lineChart>
      <c:dateAx>
        <c:axId val="22618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756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23756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182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29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A!$AG$13:$AG$40</c:f>
              <c:numCache>
                <c:ptCount val="28"/>
                <c:pt idx="0">
                  <c:v>0.12200000137090683</c:v>
                </c:pt>
                <c:pt idx="1">
                  <c:v>0.12466363608837128</c:v>
                </c:pt>
                <c:pt idx="2">
                  <c:v>0.12048640847206116</c:v>
                </c:pt>
                <c:pt idx="3">
                  <c:v>0.11077366769313812</c:v>
                </c:pt>
                <c:pt idx="4">
                  <c:v>0.10520235449075699</c:v>
                </c:pt>
                <c:pt idx="5">
                  <c:v>0.10631735622882843</c:v>
                </c:pt>
                <c:pt idx="6">
                  <c:v>0.10698167979717255</c:v>
                </c:pt>
                <c:pt idx="7">
                  <c:v>0.1113046407699585</c:v>
                </c:pt>
                <c:pt idx="8">
                  <c:v>0.11935656517744064</c:v>
                </c:pt>
                <c:pt idx="9">
                  <c:v>0.12167234718799591</c:v>
                </c:pt>
                <c:pt idx="10">
                  <c:v>0.11965229362249374</c:v>
                </c:pt>
                <c:pt idx="11">
                  <c:v>0.11623290181159973</c:v>
                </c:pt>
                <c:pt idx="12">
                  <c:v>0.11289455741643906</c:v>
                </c:pt>
                <c:pt idx="13">
                  <c:v>0.10769739747047424</c:v>
                </c:pt>
                <c:pt idx="14">
                  <c:v>0.0998314842581749</c:v>
                </c:pt>
                <c:pt idx="15">
                  <c:v>0.08862185478210449</c:v>
                </c:pt>
                <c:pt idx="16">
                  <c:v>0.08029035478830338</c:v>
                </c:pt>
                <c:pt idx="17">
                  <c:v>0.09381674230098724</c:v>
                </c:pt>
                <c:pt idx="18">
                  <c:v>0.13218238949775696</c:v>
                </c:pt>
                <c:pt idx="19">
                  <c:v>0.16316485404968262</c:v>
                </c:pt>
                <c:pt idx="20">
                  <c:v>0.18565776944160461</c:v>
                </c:pt>
                <c:pt idx="21">
                  <c:v>0.19921952486038208</c:v>
                </c:pt>
                <c:pt idx="22">
                  <c:v>0.2053910493850708</c:v>
                </c:pt>
                <c:pt idx="23">
                  <c:v>0.21095535159111023</c:v>
                </c:pt>
                <c:pt idx="24">
                  <c:v>0.2158339023590088</c:v>
                </c:pt>
                <c:pt idx="25">
                  <c:v>0.22020193934440613</c:v>
                </c:pt>
                <c:pt idx="26">
                  <c:v>0.22403447329998016</c:v>
                </c:pt>
                <c:pt idx="27">
                  <c:v>0.22726185619831085</c:v>
                </c:pt>
              </c:numCache>
            </c:numRef>
          </c:val>
          <c:smooth val="0"/>
        </c:ser>
        <c:marker val="1"/>
        <c:axId val="20138041"/>
        <c:axId val="47024642"/>
      </c:lineChart>
      <c:dateAx>
        <c:axId val="20138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2464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70246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38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41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A!$AH$13:$AH$40</c:f>
              <c:numCache>
                <c:ptCount val="28"/>
                <c:pt idx="0">
                  <c:v>0.1459999978542328</c:v>
                </c:pt>
                <c:pt idx="1">
                  <c:v>0.13478286564350128</c:v>
                </c:pt>
                <c:pt idx="2">
                  <c:v>0.1252676546573639</c:v>
                </c:pt>
                <c:pt idx="3">
                  <c:v>0.12828965485095978</c:v>
                </c:pt>
                <c:pt idx="4">
                  <c:v>0.11945902556180954</c:v>
                </c:pt>
                <c:pt idx="5">
                  <c:v>0.10913220047950745</c:v>
                </c:pt>
                <c:pt idx="6">
                  <c:v>0.10743304342031479</c:v>
                </c:pt>
                <c:pt idx="7">
                  <c:v>0.10911231487989426</c:v>
                </c:pt>
                <c:pt idx="8">
                  <c:v>0.11082028597593307</c:v>
                </c:pt>
                <c:pt idx="9">
                  <c:v>0.11901546269655228</c:v>
                </c:pt>
                <c:pt idx="10">
                  <c:v>0.12453942000865936</c:v>
                </c:pt>
                <c:pt idx="11">
                  <c:v>0.12452524155378342</c:v>
                </c:pt>
                <c:pt idx="12">
                  <c:v>0.12355507910251617</c:v>
                </c:pt>
                <c:pt idx="13">
                  <c:v>0.12132301181554794</c:v>
                </c:pt>
                <c:pt idx="14">
                  <c:v>0.11809157580137253</c:v>
                </c:pt>
                <c:pt idx="15">
                  <c:v>0.11328885704278946</c:v>
                </c:pt>
                <c:pt idx="16">
                  <c:v>0.10552357137203217</c:v>
                </c:pt>
                <c:pt idx="17">
                  <c:v>0.09500108659267426</c:v>
                </c:pt>
                <c:pt idx="18">
                  <c:v>0.08752007782459259</c:v>
                </c:pt>
                <c:pt idx="19">
                  <c:v>0.10150930285453796</c:v>
                </c:pt>
                <c:pt idx="20">
                  <c:v>0.13692791759967804</c:v>
                </c:pt>
                <c:pt idx="21">
                  <c:v>0.17185114324092865</c:v>
                </c:pt>
                <c:pt idx="22">
                  <c:v>0.19122214615345</c:v>
                </c:pt>
                <c:pt idx="23">
                  <c:v>0.19906890392303467</c:v>
                </c:pt>
                <c:pt idx="24">
                  <c:v>0.2052052617073059</c:v>
                </c:pt>
                <c:pt idx="25">
                  <c:v>0.21075209975242615</c:v>
                </c:pt>
                <c:pt idx="26">
                  <c:v>0.21565747261047363</c:v>
                </c:pt>
                <c:pt idx="27">
                  <c:v>0.22000843286514282</c:v>
                </c:pt>
              </c:numCache>
            </c:numRef>
          </c:val>
          <c:smooth val="0"/>
        </c:ser>
        <c:marker val="1"/>
        <c:axId val="20568595"/>
        <c:axId val="50899628"/>
      </c:lineChart>
      <c:dateAx>
        <c:axId val="20568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9962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089962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685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66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A!$AI$13:$AI$40</c:f>
              <c:numCache>
                <c:ptCount val="28"/>
                <c:pt idx="0">
                  <c:v>0.19099999964237213</c:v>
                </c:pt>
                <c:pt idx="1">
                  <c:v>0.17271468043327332</c:v>
                </c:pt>
                <c:pt idx="2">
                  <c:v>0.16799426078796387</c:v>
                </c:pt>
                <c:pt idx="3">
                  <c:v>0.16395416855812073</c:v>
                </c:pt>
                <c:pt idx="4">
                  <c:v>0.1591651439666748</c:v>
                </c:pt>
                <c:pt idx="5">
                  <c:v>0.1558680385351181</c:v>
                </c:pt>
                <c:pt idx="6">
                  <c:v>0.1307111382484436</c:v>
                </c:pt>
                <c:pt idx="7">
                  <c:v>0.12688082456588745</c:v>
                </c:pt>
                <c:pt idx="8">
                  <c:v>0.11946594715118408</c:v>
                </c:pt>
                <c:pt idx="9">
                  <c:v>0.11188583076000214</c:v>
                </c:pt>
                <c:pt idx="10">
                  <c:v>0.10746749490499496</c:v>
                </c:pt>
                <c:pt idx="11">
                  <c:v>0.1092543974518776</c:v>
                </c:pt>
                <c:pt idx="12">
                  <c:v>0.11939753592014313</c:v>
                </c:pt>
                <c:pt idx="13">
                  <c:v>0.1233333945274353</c:v>
                </c:pt>
                <c:pt idx="14">
                  <c:v>0.12448731809854507</c:v>
                </c:pt>
                <c:pt idx="15">
                  <c:v>0.12479124963283539</c:v>
                </c:pt>
                <c:pt idx="16">
                  <c:v>0.12461314350366592</c:v>
                </c:pt>
                <c:pt idx="17">
                  <c:v>0.12414193898439407</c:v>
                </c:pt>
                <c:pt idx="18">
                  <c:v>0.12292502075433731</c:v>
                </c:pt>
                <c:pt idx="19">
                  <c:v>0.12026038020849228</c:v>
                </c:pt>
                <c:pt idx="20">
                  <c:v>0.11601026356220245</c:v>
                </c:pt>
                <c:pt idx="21">
                  <c:v>0.10998068749904633</c:v>
                </c:pt>
                <c:pt idx="22">
                  <c:v>0.09182129055261612</c:v>
                </c:pt>
                <c:pt idx="23">
                  <c:v>0.09794532507658005</c:v>
                </c:pt>
                <c:pt idx="24">
                  <c:v>0.128661647439003</c:v>
                </c:pt>
                <c:pt idx="25">
                  <c:v>0.15224064886569977</c:v>
                </c:pt>
                <c:pt idx="26">
                  <c:v>0.16686947643756866</c:v>
                </c:pt>
                <c:pt idx="27">
                  <c:v>0.18160952627658844</c:v>
                </c:pt>
              </c:numCache>
            </c:numRef>
          </c:val>
          <c:smooth val="0"/>
        </c:ser>
        <c:marker val="1"/>
        <c:axId val="55443469"/>
        <c:axId val="29229174"/>
      </c:lineChart>
      <c:dateAx>
        <c:axId val="55443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2917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922917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434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Santa Clara Tank Inflow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A!$E$13:$E$40</c:f>
              <c:numCache>
                <c:ptCount val="28"/>
                <c:pt idx="0">
                  <c:v>184</c:v>
                </c:pt>
                <c:pt idx="1">
                  <c:v>198.7044219970703</c:v>
                </c:pt>
                <c:pt idx="2">
                  <c:v>200.99945068359375</c:v>
                </c:pt>
                <c:pt idx="3">
                  <c:v>201</c:v>
                </c:pt>
                <c:pt idx="4">
                  <c:v>201.0015106201172</c:v>
                </c:pt>
                <c:pt idx="5">
                  <c:v>218.8539581298828</c:v>
                </c:pt>
                <c:pt idx="6">
                  <c:v>238.7919158935547</c:v>
                </c:pt>
                <c:pt idx="7">
                  <c:v>250.02052307128906</c:v>
                </c:pt>
                <c:pt idx="8">
                  <c:v>228.96319580078125</c:v>
                </c:pt>
                <c:pt idx="9">
                  <c:v>218.64881896972656</c:v>
                </c:pt>
                <c:pt idx="10">
                  <c:v>208.35382080078125</c:v>
                </c:pt>
                <c:pt idx="11">
                  <c:v>190.27069091796875</c:v>
                </c:pt>
                <c:pt idx="12">
                  <c:v>127.21907806396484</c:v>
                </c:pt>
                <c:pt idx="13">
                  <c:v>120.09220886230469</c:v>
                </c:pt>
                <c:pt idx="14">
                  <c:v>160.14181518554688</c:v>
                </c:pt>
                <c:pt idx="15">
                  <c:v>407.8509216308594</c:v>
                </c:pt>
                <c:pt idx="16">
                  <c:v>418.07086181640625</c:v>
                </c:pt>
                <c:pt idx="17">
                  <c:v>424.8301696777344</c:v>
                </c:pt>
                <c:pt idx="18">
                  <c:v>431.84539794921875</c:v>
                </c:pt>
                <c:pt idx="19">
                  <c:v>438.78472900390625</c:v>
                </c:pt>
                <c:pt idx="20">
                  <c:v>447.2140197753906</c:v>
                </c:pt>
                <c:pt idx="21">
                  <c:v>455.32244873046875</c:v>
                </c:pt>
                <c:pt idx="22">
                  <c:v>459.9869689941406</c:v>
                </c:pt>
                <c:pt idx="23">
                  <c:v>460.2008056640625</c:v>
                </c:pt>
                <c:pt idx="24">
                  <c:v>461.86529541015625</c:v>
                </c:pt>
                <c:pt idx="25">
                  <c:v>475.6107482910156</c:v>
                </c:pt>
                <c:pt idx="26">
                  <c:v>495.2453308105469</c:v>
                </c:pt>
                <c:pt idx="27">
                  <c:v>515.3897094726562</c:v>
                </c:pt>
              </c:numCache>
            </c:numRef>
          </c:val>
          <c:smooth val="0"/>
        </c:ser>
        <c:marker val="1"/>
        <c:axId val="56844617"/>
        <c:axId val="41839506"/>
      </c:lineChart>
      <c:dateAx>
        <c:axId val="56844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3950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18395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446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Pyramid Lake Inflow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A!$AJ$13:$AJ$40</c:f>
              <c:numCache>
                <c:ptCount val="28"/>
                <c:pt idx="0">
                  <c:v>0.18400000035762787</c:v>
                </c:pt>
                <c:pt idx="1">
                  <c:v>0.17171691358089447</c:v>
                </c:pt>
                <c:pt idx="2">
                  <c:v>0.15715503692626953</c:v>
                </c:pt>
                <c:pt idx="3">
                  <c:v>0.1441144347190857</c:v>
                </c:pt>
                <c:pt idx="4">
                  <c:v>0.1368546485900879</c:v>
                </c:pt>
                <c:pt idx="5">
                  <c:v>0.12987907230854034</c:v>
                </c:pt>
                <c:pt idx="6">
                  <c:v>0.12145770341157913</c:v>
                </c:pt>
                <c:pt idx="7">
                  <c:v>0.11559036374092102</c:v>
                </c:pt>
                <c:pt idx="8">
                  <c:v>0.1126704066991806</c:v>
                </c:pt>
                <c:pt idx="9">
                  <c:v>0.1119537353515625</c:v>
                </c:pt>
                <c:pt idx="10">
                  <c:v>0.11409531533718109</c:v>
                </c:pt>
                <c:pt idx="11">
                  <c:v>0.11708840727806091</c:v>
                </c:pt>
                <c:pt idx="12">
                  <c:v>0.1194830909371376</c:v>
                </c:pt>
                <c:pt idx="13">
                  <c:v>0.12087102234363556</c:v>
                </c:pt>
                <c:pt idx="14">
                  <c:v>0.1212749257683754</c:v>
                </c:pt>
                <c:pt idx="15">
                  <c:v>0.12065532058477402</c:v>
                </c:pt>
                <c:pt idx="16">
                  <c:v>0.11878921836614609</c:v>
                </c:pt>
                <c:pt idx="17">
                  <c:v>0.11557622998952866</c:v>
                </c:pt>
                <c:pt idx="18">
                  <c:v>0.11023001372814178</c:v>
                </c:pt>
                <c:pt idx="19">
                  <c:v>0.10373786091804504</c:v>
                </c:pt>
                <c:pt idx="20">
                  <c:v>0.10056965053081512</c:v>
                </c:pt>
                <c:pt idx="21">
                  <c:v>0.10824514180421829</c:v>
                </c:pt>
                <c:pt idx="22">
                  <c:v>0.1248549148440361</c:v>
                </c:pt>
                <c:pt idx="23">
                  <c:v>0.14449647068977356</c:v>
                </c:pt>
                <c:pt idx="24">
                  <c:v>0.16092190146446228</c:v>
                </c:pt>
                <c:pt idx="25">
                  <c:v>0.17429891228675842</c:v>
                </c:pt>
                <c:pt idx="26">
                  <c:v>0.1852114200592041</c:v>
                </c:pt>
                <c:pt idx="27">
                  <c:v>0.194327712059021</c:v>
                </c:pt>
              </c:numCache>
            </c:numRef>
          </c:val>
          <c:smooth val="0"/>
        </c:ser>
        <c:marker val="1"/>
        <c:axId val="61735975"/>
        <c:axId val="18752864"/>
      </c:lineChart>
      <c:dateAx>
        <c:axId val="61735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5286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87528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359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South Bay Pumping Plant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A!$AK$13:$AK$40</c:f>
              <c:numCache>
                <c:ptCount val="28"/>
                <c:pt idx="0">
                  <c:v>7.25</c:v>
                </c:pt>
                <c:pt idx="1">
                  <c:v>7.250359058380127</c:v>
                </c:pt>
                <c:pt idx="2">
                  <c:v>7.180568695068359</c:v>
                </c:pt>
                <c:pt idx="3">
                  <c:v>7.146975517272949</c:v>
                </c:pt>
                <c:pt idx="4">
                  <c:v>6.969718933105469</c:v>
                </c:pt>
                <c:pt idx="5">
                  <c:v>6.848458290100098</c:v>
                </c:pt>
                <c:pt idx="6">
                  <c:v>6.957000255584717</c:v>
                </c:pt>
                <c:pt idx="7">
                  <c:v>7.009161949157715</c:v>
                </c:pt>
                <c:pt idx="8">
                  <c:v>6.639395713806152</c:v>
                </c:pt>
                <c:pt idx="9">
                  <c:v>6.3097734451293945</c:v>
                </c:pt>
                <c:pt idx="10">
                  <c:v>4.430784225463867</c:v>
                </c:pt>
                <c:pt idx="11">
                  <c:v>3.4276816844940186</c:v>
                </c:pt>
                <c:pt idx="12">
                  <c:v>3.803267478942871</c:v>
                </c:pt>
                <c:pt idx="13">
                  <c:v>3.668849468231201</c:v>
                </c:pt>
                <c:pt idx="14">
                  <c:v>3.573617696762085</c:v>
                </c:pt>
                <c:pt idx="15">
                  <c:v>3.5344197750091553</c:v>
                </c:pt>
                <c:pt idx="16">
                  <c:v>3.4728662967681885</c:v>
                </c:pt>
                <c:pt idx="17">
                  <c:v>3.466212272644043</c:v>
                </c:pt>
                <c:pt idx="18">
                  <c:v>3.5105578899383545</c:v>
                </c:pt>
                <c:pt idx="19">
                  <c:v>3.6180810928344727</c:v>
                </c:pt>
                <c:pt idx="20">
                  <c:v>3.6908836364746094</c:v>
                </c:pt>
                <c:pt idx="21">
                  <c:v>3.572153329849243</c:v>
                </c:pt>
                <c:pt idx="22">
                  <c:v>3.363798141479492</c:v>
                </c:pt>
                <c:pt idx="23">
                  <c:v>3.1942636966705322</c:v>
                </c:pt>
                <c:pt idx="24">
                  <c:v>3.030905246734619</c:v>
                </c:pt>
                <c:pt idx="25">
                  <c:v>3.042078971862793</c:v>
                </c:pt>
                <c:pt idx="26">
                  <c:v>3.2791056632995605</c:v>
                </c:pt>
                <c:pt idx="27">
                  <c:v>3.270658016204834</c:v>
                </c:pt>
              </c:numCache>
            </c:numRef>
          </c:val>
          <c:smooth val="0"/>
        </c:ser>
        <c:marker val="1"/>
        <c:axId val="34558049"/>
        <c:axId val="42586986"/>
      </c:lineChart>
      <c:dateAx>
        <c:axId val="34558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8698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25869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580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2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A!$AL$13:$AL$40</c:f>
              <c:numCache>
                <c:ptCount val="28"/>
                <c:pt idx="0">
                  <c:v>7.25</c:v>
                </c:pt>
                <c:pt idx="1">
                  <c:v>7.250359058380127</c:v>
                </c:pt>
                <c:pt idx="2">
                  <c:v>7.180568695068359</c:v>
                </c:pt>
                <c:pt idx="3">
                  <c:v>7.146975517272949</c:v>
                </c:pt>
                <c:pt idx="4">
                  <c:v>6.969718933105469</c:v>
                </c:pt>
                <c:pt idx="5">
                  <c:v>6.848458290100098</c:v>
                </c:pt>
                <c:pt idx="6">
                  <c:v>6.957000255584717</c:v>
                </c:pt>
                <c:pt idx="7">
                  <c:v>7.009161949157715</c:v>
                </c:pt>
                <c:pt idx="8">
                  <c:v>6.639395713806152</c:v>
                </c:pt>
                <c:pt idx="9">
                  <c:v>6.3097734451293945</c:v>
                </c:pt>
                <c:pt idx="10">
                  <c:v>4.430784225463867</c:v>
                </c:pt>
                <c:pt idx="11">
                  <c:v>3.4276816844940186</c:v>
                </c:pt>
                <c:pt idx="12">
                  <c:v>3.803267478942871</c:v>
                </c:pt>
                <c:pt idx="13">
                  <c:v>3.668849468231201</c:v>
                </c:pt>
                <c:pt idx="14">
                  <c:v>3.573617696762085</c:v>
                </c:pt>
                <c:pt idx="15">
                  <c:v>3.5344197750091553</c:v>
                </c:pt>
                <c:pt idx="16">
                  <c:v>3.4728662967681885</c:v>
                </c:pt>
                <c:pt idx="17">
                  <c:v>3.466212272644043</c:v>
                </c:pt>
                <c:pt idx="18">
                  <c:v>3.5105578899383545</c:v>
                </c:pt>
                <c:pt idx="19">
                  <c:v>3.6180810928344727</c:v>
                </c:pt>
                <c:pt idx="20">
                  <c:v>3.6908836364746094</c:v>
                </c:pt>
                <c:pt idx="21">
                  <c:v>3.572153329849243</c:v>
                </c:pt>
                <c:pt idx="22">
                  <c:v>3.363798141479492</c:v>
                </c:pt>
                <c:pt idx="23">
                  <c:v>3.1942636966705322</c:v>
                </c:pt>
                <c:pt idx="24">
                  <c:v>3.030905246734619</c:v>
                </c:pt>
                <c:pt idx="25">
                  <c:v>3.042078971862793</c:v>
                </c:pt>
                <c:pt idx="26">
                  <c:v>3.2791056632995605</c:v>
                </c:pt>
                <c:pt idx="27">
                  <c:v>3.270658016204834</c:v>
                </c:pt>
              </c:numCache>
            </c:numRef>
          </c:val>
          <c:smooth val="0"/>
        </c:ser>
        <c:marker val="1"/>
        <c:axId val="47738555"/>
        <c:axId val="26993812"/>
      </c:lineChart>
      <c:dateAx>
        <c:axId val="47738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9381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69938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38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Santa Clara Tank Inflow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A!$AM$13:$AM$40</c:f>
              <c:numCache>
                <c:ptCount val="28"/>
                <c:pt idx="0">
                  <c:v>6.360000133514404</c:v>
                </c:pt>
                <c:pt idx="1">
                  <c:v>6.825888633728027</c:v>
                </c:pt>
                <c:pt idx="2">
                  <c:v>6.93416166305542</c:v>
                </c:pt>
                <c:pt idx="3">
                  <c:v>7.057712554931641</c:v>
                </c:pt>
                <c:pt idx="4">
                  <c:v>7.074120044708252</c:v>
                </c:pt>
                <c:pt idx="5">
                  <c:v>7.245600700378418</c:v>
                </c:pt>
                <c:pt idx="6">
                  <c:v>7.224709510803223</c:v>
                </c:pt>
                <c:pt idx="7">
                  <c:v>7.172138690948486</c:v>
                </c:pt>
                <c:pt idx="8">
                  <c:v>7.090462684631348</c:v>
                </c:pt>
                <c:pt idx="9">
                  <c:v>6.946691989898682</c:v>
                </c:pt>
                <c:pt idx="10">
                  <c:v>6.911818504333496</c:v>
                </c:pt>
                <c:pt idx="11">
                  <c:v>6.991905689239502</c:v>
                </c:pt>
                <c:pt idx="12">
                  <c:v>6.645421504974365</c:v>
                </c:pt>
                <c:pt idx="13">
                  <c:v>6.2483415603637695</c:v>
                </c:pt>
                <c:pt idx="14">
                  <c:v>4.461575984954834</c:v>
                </c:pt>
                <c:pt idx="15">
                  <c:v>3.5042617321014404</c:v>
                </c:pt>
                <c:pt idx="16">
                  <c:v>3.7737104892730713</c:v>
                </c:pt>
                <c:pt idx="17">
                  <c:v>3.6694939136505127</c:v>
                </c:pt>
                <c:pt idx="18">
                  <c:v>3.5705173015594482</c:v>
                </c:pt>
                <c:pt idx="19">
                  <c:v>3.5286598205566406</c:v>
                </c:pt>
                <c:pt idx="20">
                  <c:v>3.4758687019348145</c:v>
                </c:pt>
                <c:pt idx="21">
                  <c:v>3.4714531898498535</c:v>
                </c:pt>
                <c:pt idx="22">
                  <c:v>3.518226146697998</c:v>
                </c:pt>
                <c:pt idx="23">
                  <c:v>3.6152122020721436</c:v>
                </c:pt>
                <c:pt idx="24">
                  <c:v>3.675906181335449</c:v>
                </c:pt>
                <c:pt idx="25">
                  <c:v>3.5619945526123047</c:v>
                </c:pt>
                <c:pt idx="26">
                  <c:v>3.3662290573120117</c:v>
                </c:pt>
                <c:pt idx="27">
                  <c:v>3.1854283809661865</c:v>
                </c:pt>
              </c:numCache>
            </c:numRef>
          </c:val>
          <c:smooth val="0"/>
        </c:ser>
        <c:marker val="1"/>
        <c:axId val="41617717"/>
        <c:axId val="39015134"/>
      </c:lineChart>
      <c:dateAx>
        <c:axId val="41617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1513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90151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17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12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A!$AN$13:$AN$40</c:f>
              <c:numCache>
                <c:ptCount val="28"/>
                <c:pt idx="0">
                  <c:v>7</c:v>
                </c:pt>
                <c:pt idx="1">
                  <c:v>7.248161315917969</c:v>
                </c:pt>
                <c:pt idx="2">
                  <c:v>7.250349521636963</c:v>
                </c:pt>
                <c:pt idx="3">
                  <c:v>7.182918548583984</c:v>
                </c:pt>
                <c:pt idx="4">
                  <c:v>7.146162033081055</c:v>
                </c:pt>
                <c:pt idx="5">
                  <c:v>6.9686174392700195</c:v>
                </c:pt>
                <c:pt idx="6">
                  <c:v>6.85064697265625</c:v>
                </c:pt>
                <c:pt idx="7">
                  <c:v>6.958272457122803</c:v>
                </c:pt>
                <c:pt idx="8">
                  <c:v>7.002920627593994</c:v>
                </c:pt>
                <c:pt idx="9">
                  <c:v>6.635656833648682</c:v>
                </c:pt>
                <c:pt idx="10">
                  <c:v>6.3098859786987305</c:v>
                </c:pt>
                <c:pt idx="11">
                  <c:v>4.430652618408203</c:v>
                </c:pt>
                <c:pt idx="12">
                  <c:v>3.4277184009552</c:v>
                </c:pt>
                <c:pt idx="13">
                  <c:v>3.8032631874084473</c:v>
                </c:pt>
                <c:pt idx="14">
                  <c:v>3.6688480377197266</c:v>
                </c:pt>
                <c:pt idx="15">
                  <c:v>3.573617696762085</c:v>
                </c:pt>
                <c:pt idx="16">
                  <c:v>3.5344197750091553</c:v>
                </c:pt>
                <c:pt idx="17">
                  <c:v>3.4728662967681885</c:v>
                </c:pt>
                <c:pt idx="18">
                  <c:v>3.466212272644043</c:v>
                </c:pt>
                <c:pt idx="19">
                  <c:v>3.5105578899383545</c:v>
                </c:pt>
                <c:pt idx="20">
                  <c:v>3.6180810928344727</c:v>
                </c:pt>
                <c:pt idx="21">
                  <c:v>3.6908836364746094</c:v>
                </c:pt>
                <c:pt idx="22">
                  <c:v>3.572153329849243</c:v>
                </c:pt>
                <c:pt idx="23">
                  <c:v>3.363798141479492</c:v>
                </c:pt>
                <c:pt idx="24">
                  <c:v>3.1942636966705322</c:v>
                </c:pt>
                <c:pt idx="25">
                  <c:v>3.030905246734619</c:v>
                </c:pt>
                <c:pt idx="26">
                  <c:v>3.042078971862793</c:v>
                </c:pt>
                <c:pt idx="27">
                  <c:v>3.2791056632995605</c:v>
                </c:pt>
              </c:numCache>
            </c:numRef>
          </c:val>
          <c:smooth val="0"/>
        </c:ser>
        <c:marker val="1"/>
        <c:axId val="15591887"/>
        <c:axId val="6109256"/>
      </c:lineChart>
      <c:dateAx>
        <c:axId val="15591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925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10925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918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O'Neill Reservoir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A!$AO$13:$AO$40</c:f>
              <c:numCache>
                <c:ptCount val="28"/>
                <c:pt idx="0">
                  <c:v>6.480000019073486</c:v>
                </c:pt>
                <c:pt idx="1">
                  <c:v>6.692017555236816</c:v>
                </c:pt>
                <c:pt idx="2">
                  <c:v>6.8723464012146</c:v>
                </c:pt>
                <c:pt idx="3">
                  <c:v>6.982595920562744</c:v>
                </c:pt>
                <c:pt idx="4">
                  <c:v>7.051495552062988</c:v>
                </c:pt>
                <c:pt idx="5">
                  <c:v>7.056629180908203</c:v>
                </c:pt>
                <c:pt idx="6">
                  <c:v>7.009151458740234</c:v>
                </c:pt>
                <c:pt idx="7">
                  <c:v>6.977681636810303</c:v>
                </c:pt>
                <c:pt idx="8">
                  <c:v>6.976988315582275</c:v>
                </c:pt>
                <c:pt idx="9">
                  <c:v>6.918581962585449</c:v>
                </c:pt>
                <c:pt idx="10">
                  <c:v>6.774722099304199</c:v>
                </c:pt>
                <c:pt idx="11">
                  <c:v>6.265665531158447</c:v>
                </c:pt>
                <c:pt idx="12">
                  <c:v>5.510689735412598</c:v>
                </c:pt>
                <c:pt idx="13">
                  <c:v>4.8813276290893555</c:v>
                </c:pt>
                <c:pt idx="14">
                  <c:v>4.4903998374938965</c:v>
                </c:pt>
                <c:pt idx="15">
                  <c:v>4.199565887451172</c:v>
                </c:pt>
                <c:pt idx="16">
                  <c:v>3.985908031463623</c:v>
                </c:pt>
                <c:pt idx="17">
                  <c:v>3.826214551925659</c:v>
                </c:pt>
                <c:pt idx="18">
                  <c:v>3.715827226638794</c:v>
                </c:pt>
                <c:pt idx="19">
                  <c:v>3.6523215770721436</c:v>
                </c:pt>
                <c:pt idx="20">
                  <c:v>3.634596824645996</c:v>
                </c:pt>
                <c:pt idx="21">
                  <c:v>3.6537091732025146</c:v>
                </c:pt>
                <c:pt idx="22">
                  <c:v>3.6547203063964844</c:v>
                </c:pt>
                <c:pt idx="23">
                  <c:v>3.6023895740509033</c:v>
                </c:pt>
                <c:pt idx="24">
                  <c:v>3.507765054702759</c:v>
                </c:pt>
                <c:pt idx="25">
                  <c:v>3.392695665359497</c:v>
                </c:pt>
                <c:pt idx="26">
                  <c:v>3.290560483932495</c:v>
                </c:pt>
                <c:pt idx="27">
                  <c:v>3.2461681365966797</c:v>
                </c:pt>
              </c:numCache>
            </c:numRef>
          </c:val>
          <c:smooth val="0"/>
        </c:ser>
        <c:marker val="1"/>
        <c:axId val="54983305"/>
        <c:axId val="25087698"/>
      </c:lineChart>
      <c:dateAx>
        <c:axId val="54983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8769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50876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833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San Luis Reservoir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A!$AP$13:$AP$40</c:f>
              <c:numCache>
                <c:ptCount val="28"/>
                <c:pt idx="0">
                  <c:v>3.069999933242798</c:v>
                </c:pt>
                <c:pt idx="1">
                  <c:v>3.1100547313690186</c:v>
                </c:pt>
                <c:pt idx="2">
                  <c:v>3.1464903354644775</c:v>
                </c:pt>
                <c:pt idx="3">
                  <c:v>3.1832146644592285</c:v>
                </c:pt>
                <c:pt idx="4">
                  <c:v>3.214266777038574</c:v>
                </c:pt>
                <c:pt idx="5">
                  <c:v>3.2435953617095947</c:v>
                </c:pt>
                <c:pt idx="6">
                  <c:v>3.2836596965789795</c:v>
                </c:pt>
                <c:pt idx="7">
                  <c:v>3.3107292652130127</c:v>
                </c:pt>
                <c:pt idx="8">
                  <c:v>3.3371798992156982</c:v>
                </c:pt>
                <c:pt idx="9">
                  <c:v>3.366300106048584</c:v>
                </c:pt>
                <c:pt idx="10">
                  <c:v>3.401364803314209</c:v>
                </c:pt>
                <c:pt idx="11">
                  <c:v>3.4329354763031006</c:v>
                </c:pt>
                <c:pt idx="12">
                  <c:v>3.457289934158325</c:v>
                </c:pt>
                <c:pt idx="13">
                  <c:v>3.4738571643829346</c:v>
                </c:pt>
                <c:pt idx="14">
                  <c:v>3.4854307174682617</c:v>
                </c:pt>
                <c:pt idx="15">
                  <c:v>3.4935595989227295</c:v>
                </c:pt>
                <c:pt idx="16">
                  <c:v>3.4991722106933594</c:v>
                </c:pt>
                <c:pt idx="17">
                  <c:v>3.5029613971710205</c:v>
                </c:pt>
                <c:pt idx="18">
                  <c:v>3.5051136016845703</c:v>
                </c:pt>
                <c:pt idx="19">
                  <c:v>3.506361246109009</c:v>
                </c:pt>
                <c:pt idx="20">
                  <c:v>3.5072970390319824</c:v>
                </c:pt>
                <c:pt idx="21">
                  <c:v>3.508662462234497</c:v>
                </c:pt>
                <c:pt idx="22">
                  <c:v>3.5101566314697266</c:v>
                </c:pt>
                <c:pt idx="23">
                  <c:v>3.511375665664673</c:v>
                </c:pt>
                <c:pt idx="24">
                  <c:v>3.5118234157562256</c:v>
                </c:pt>
                <c:pt idx="25">
                  <c:v>3.5112438201904297</c:v>
                </c:pt>
                <c:pt idx="26">
                  <c:v>3.509598731994629</c:v>
                </c:pt>
                <c:pt idx="27">
                  <c:v>3.5072360038757324</c:v>
                </c:pt>
              </c:numCache>
            </c:numRef>
          </c:val>
          <c:smooth val="0"/>
        </c:ser>
        <c:marker val="1"/>
        <c:axId val="24462691"/>
        <c:axId val="18837628"/>
      </c:lineChart>
      <c:dateAx>
        <c:axId val="24462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3762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883762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626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13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A!$AR$13:$AR$40</c:f>
              <c:numCache>
                <c:ptCount val="28"/>
                <c:pt idx="0">
                  <c:v>6.369999885559082</c:v>
                </c:pt>
                <c:pt idx="1">
                  <c:v>6.4285783767700195</c:v>
                </c:pt>
                <c:pt idx="2">
                  <c:v>6.71036958694458</c:v>
                </c:pt>
                <c:pt idx="3">
                  <c:v>6.892952919006348</c:v>
                </c:pt>
                <c:pt idx="4">
                  <c:v>6.99940824508667</c:v>
                </c:pt>
                <c:pt idx="5">
                  <c:v>7.058168888092041</c:v>
                </c:pt>
                <c:pt idx="6">
                  <c:v>7.052113056182861</c:v>
                </c:pt>
                <c:pt idx="7">
                  <c:v>6.997340679168701</c:v>
                </c:pt>
                <c:pt idx="8">
                  <c:v>6.975241184234619</c:v>
                </c:pt>
                <c:pt idx="9">
                  <c:v>6.975720405578613</c:v>
                </c:pt>
                <c:pt idx="10">
                  <c:v>6.918149471282959</c:v>
                </c:pt>
                <c:pt idx="11">
                  <c:v>6.777965068817139</c:v>
                </c:pt>
                <c:pt idx="12">
                  <c:v>6.290300369262695</c:v>
                </c:pt>
                <c:pt idx="13">
                  <c:v>5.547341346740723</c:v>
                </c:pt>
                <c:pt idx="14">
                  <c:v>4.898972034454346</c:v>
                </c:pt>
                <c:pt idx="15">
                  <c:v>4.506534576416016</c:v>
                </c:pt>
                <c:pt idx="16">
                  <c:v>4.207549571990967</c:v>
                </c:pt>
                <c:pt idx="17">
                  <c:v>3.9923460483551025</c:v>
                </c:pt>
                <c:pt idx="18">
                  <c:v>3.8324739933013916</c:v>
                </c:pt>
                <c:pt idx="19">
                  <c:v>3.7169084548950195</c:v>
                </c:pt>
                <c:pt idx="20">
                  <c:v>3.6535468101501465</c:v>
                </c:pt>
                <c:pt idx="21">
                  <c:v>3.6379432678222656</c:v>
                </c:pt>
                <c:pt idx="22">
                  <c:v>3.635396718978882</c:v>
                </c:pt>
                <c:pt idx="23">
                  <c:v>3.649897813796997</c:v>
                </c:pt>
                <c:pt idx="24">
                  <c:v>3.608640670776367</c:v>
                </c:pt>
                <c:pt idx="25">
                  <c:v>3.5479896068573</c:v>
                </c:pt>
                <c:pt idx="26">
                  <c:v>3.467578411102295</c:v>
                </c:pt>
                <c:pt idx="27">
                  <c:v>3.3879575729370117</c:v>
                </c:pt>
              </c:numCache>
            </c:numRef>
          </c:val>
          <c:smooth val="0"/>
        </c:ser>
        <c:marker val="1"/>
        <c:axId val="35320925"/>
        <c:axId val="49452870"/>
      </c:lineChart>
      <c:dateAx>
        <c:axId val="35320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5287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94528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209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21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A!$AS$13:$AS$40</c:f>
              <c:numCache>
                <c:ptCount val="28"/>
                <c:pt idx="0">
                  <c:v>6.150000095367432</c:v>
                </c:pt>
                <c:pt idx="1">
                  <c:v>6.085976600646973</c:v>
                </c:pt>
                <c:pt idx="2">
                  <c:v>6.153170585632324</c:v>
                </c:pt>
                <c:pt idx="3">
                  <c:v>6.374556064605713</c:v>
                </c:pt>
                <c:pt idx="4">
                  <c:v>6.586820125579834</c:v>
                </c:pt>
                <c:pt idx="5">
                  <c:v>6.789257526397705</c:v>
                </c:pt>
                <c:pt idx="6">
                  <c:v>6.901128768920898</c:v>
                </c:pt>
                <c:pt idx="7">
                  <c:v>6.970578193664551</c:v>
                </c:pt>
                <c:pt idx="8">
                  <c:v>6.981682300567627</c:v>
                </c:pt>
                <c:pt idx="9">
                  <c:v>6.933255195617676</c:v>
                </c:pt>
                <c:pt idx="10">
                  <c:v>6.89894437789917</c:v>
                </c:pt>
                <c:pt idx="11">
                  <c:v>6.975963592529297</c:v>
                </c:pt>
                <c:pt idx="12">
                  <c:v>6.956718921661377</c:v>
                </c:pt>
                <c:pt idx="13">
                  <c:v>6.868221282958984</c:v>
                </c:pt>
                <c:pt idx="14">
                  <c:v>6.621312618255615</c:v>
                </c:pt>
                <c:pt idx="15">
                  <c:v>5.969881534576416</c:v>
                </c:pt>
                <c:pt idx="16">
                  <c:v>5.206347942352295</c:v>
                </c:pt>
                <c:pt idx="17">
                  <c:v>4.712907314300537</c:v>
                </c:pt>
                <c:pt idx="18">
                  <c:v>4.367224216461182</c:v>
                </c:pt>
                <c:pt idx="19">
                  <c:v>4.108128547668457</c:v>
                </c:pt>
                <c:pt idx="20">
                  <c:v>3.9188385009765625</c:v>
                </c:pt>
                <c:pt idx="21">
                  <c:v>3.831484317779541</c:v>
                </c:pt>
                <c:pt idx="22">
                  <c:v>3.7694270610809326</c:v>
                </c:pt>
                <c:pt idx="23">
                  <c:v>3.724214553833008</c:v>
                </c:pt>
                <c:pt idx="24">
                  <c:v>3.6853737831115723</c:v>
                </c:pt>
                <c:pt idx="25">
                  <c:v>3.6593332290649414</c:v>
                </c:pt>
                <c:pt idx="26">
                  <c:v>3.6418020725250244</c:v>
                </c:pt>
                <c:pt idx="27">
                  <c:v>3.6352450847625732</c:v>
                </c:pt>
              </c:numCache>
            </c:numRef>
          </c:val>
          <c:smooth val="0"/>
        </c:ser>
        <c:marker val="1"/>
        <c:axId val="42422647"/>
        <c:axId val="46259504"/>
      </c:lineChart>
      <c:dateAx>
        <c:axId val="42422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5950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62595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226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23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A!$AU$13:$AU$40</c:f>
              <c:numCache>
                <c:ptCount val="28"/>
                <c:pt idx="0">
                  <c:v>6.159999847412109</c:v>
                </c:pt>
                <c:pt idx="1">
                  <c:v>6.126657009124756</c:v>
                </c:pt>
                <c:pt idx="2">
                  <c:v>6.083752632141113</c:v>
                </c:pt>
                <c:pt idx="3">
                  <c:v>6.274656295776367</c:v>
                </c:pt>
                <c:pt idx="4">
                  <c:v>6.420551776885986</c:v>
                </c:pt>
                <c:pt idx="5">
                  <c:v>6.696374416351318</c:v>
                </c:pt>
                <c:pt idx="6">
                  <c:v>6.847931385040283</c:v>
                </c:pt>
                <c:pt idx="7">
                  <c:v>6.939417839050293</c:v>
                </c:pt>
                <c:pt idx="8">
                  <c:v>6.9873199462890625</c:v>
                </c:pt>
                <c:pt idx="9">
                  <c:v>6.963169097900391</c:v>
                </c:pt>
                <c:pt idx="10">
                  <c:v>6.90881872177124</c:v>
                </c:pt>
                <c:pt idx="11">
                  <c:v>6.94235372543335</c:v>
                </c:pt>
                <c:pt idx="12">
                  <c:v>6.976160049438477</c:v>
                </c:pt>
                <c:pt idx="13">
                  <c:v>6.928399562835693</c:v>
                </c:pt>
                <c:pt idx="14">
                  <c:v>6.799356460571289</c:v>
                </c:pt>
                <c:pt idx="15">
                  <c:v>6.366476058959961</c:v>
                </c:pt>
                <c:pt idx="16">
                  <c:v>5.631880760192871</c:v>
                </c:pt>
                <c:pt idx="17">
                  <c:v>4.965607166290283</c:v>
                </c:pt>
                <c:pt idx="18">
                  <c:v>4.553952217102051</c:v>
                </c:pt>
                <c:pt idx="19">
                  <c:v>4.249000072479248</c:v>
                </c:pt>
                <c:pt idx="20">
                  <c:v>4.02028226852417</c:v>
                </c:pt>
                <c:pt idx="21">
                  <c:v>3.910442352294922</c:v>
                </c:pt>
                <c:pt idx="22">
                  <c:v>3.839078187942505</c:v>
                </c:pt>
                <c:pt idx="23">
                  <c:v>3.779385566711426</c:v>
                </c:pt>
                <c:pt idx="24">
                  <c:v>3.730289936065674</c:v>
                </c:pt>
                <c:pt idx="25">
                  <c:v>3.6912996768951416</c:v>
                </c:pt>
                <c:pt idx="26">
                  <c:v>3.663301706314087</c:v>
                </c:pt>
                <c:pt idx="27">
                  <c:v>3.6441500186920166</c:v>
                </c:pt>
              </c:numCache>
            </c:numRef>
          </c:val>
          <c:smooth val="0"/>
        </c:ser>
        <c:marker val="1"/>
        <c:axId val="13682353"/>
        <c:axId val="56032314"/>
      </c:lineChart>
      <c:dateAx>
        <c:axId val="13682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3231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603231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82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12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A!$F$13:$F$40</c:f>
              <c:numCache>
                <c:ptCount val="28"/>
                <c:pt idx="0">
                  <c:v>201</c:v>
                </c:pt>
                <c:pt idx="1">
                  <c:v>201.68736267089844</c:v>
                </c:pt>
                <c:pt idx="2">
                  <c:v>228.07257080078125</c:v>
                </c:pt>
                <c:pt idx="3">
                  <c:v>261.13006591796875</c:v>
                </c:pt>
                <c:pt idx="4">
                  <c:v>231.695556640625</c:v>
                </c:pt>
                <c:pt idx="5">
                  <c:v>219.82972717285156</c:v>
                </c:pt>
                <c:pt idx="6">
                  <c:v>209.42987060546875</c:v>
                </c:pt>
                <c:pt idx="7">
                  <c:v>204.90695190429688</c:v>
                </c:pt>
                <c:pt idx="8">
                  <c:v>186.16844177246094</c:v>
                </c:pt>
                <c:pt idx="9">
                  <c:v>122.07157897949219</c:v>
                </c:pt>
                <c:pt idx="10">
                  <c:v>118.48993682861328</c:v>
                </c:pt>
                <c:pt idx="11">
                  <c:v>142.93763732910156</c:v>
                </c:pt>
                <c:pt idx="12">
                  <c:v>419.1983642578125</c:v>
                </c:pt>
                <c:pt idx="13">
                  <c:v>417.518310546875</c:v>
                </c:pt>
                <c:pt idx="14">
                  <c:v>424.77874755859375</c:v>
                </c:pt>
                <c:pt idx="15">
                  <c:v>431.0588684082031</c:v>
                </c:pt>
                <c:pt idx="16">
                  <c:v>437.9596862792969</c:v>
                </c:pt>
                <c:pt idx="17">
                  <c:v>447.1600646972656</c:v>
                </c:pt>
                <c:pt idx="18">
                  <c:v>454.9185791015625</c:v>
                </c:pt>
                <c:pt idx="19">
                  <c:v>460.21075439453125</c:v>
                </c:pt>
                <c:pt idx="20">
                  <c:v>460.1859130859375</c:v>
                </c:pt>
                <c:pt idx="21">
                  <c:v>460.44110107421875</c:v>
                </c:pt>
                <c:pt idx="22">
                  <c:v>474.7243957519531</c:v>
                </c:pt>
                <c:pt idx="23">
                  <c:v>495.3554382324219</c:v>
                </c:pt>
                <c:pt idx="24">
                  <c:v>514.33203125</c:v>
                </c:pt>
                <c:pt idx="25">
                  <c:v>533.2792358398438</c:v>
                </c:pt>
                <c:pt idx="26">
                  <c:v>541.2398681640625</c:v>
                </c:pt>
                <c:pt idx="27">
                  <c:v>534.8837280273438</c:v>
                </c:pt>
              </c:numCache>
            </c:numRef>
          </c:val>
          <c:smooth val="0"/>
        </c:ser>
        <c:marker val="1"/>
        <c:axId val="41011235"/>
        <c:axId val="33556796"/>
      </c:lineChart>
      <c:dateAx>
        <c:axId val="41011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5679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355679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11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25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A!$AV$13:$AV$40</c:f>
              <c:numCache>
                <c:ptCount val="28"/>
                <c:pt idx="0">
                  <c:v>6.230000019073486</c:v>
                </c:pt>
                <c:pt idx="1">
                  <c:v>6.15952730178833</c:v>
                </c:pt>
                <c:pt idx="2">
                  <c:v>6.089745998382568</c:v>
                </c:pt>
                <c:pt idx="3">
                  <c:v>6.150628089904785</c:v>
                </c:pt>
                <c:pt idx="4">
                  <c:v>6.375094413757324</c:v>
                </c:pt>
                <c:pt idx="5">
                  <c:v>6.5857768058776855</c:v>
                </c:pt>
                <c:pt idx="6">
                  <c:v>6.787665367126465</c:v>
                </c:pt>
                <c:pt idx="7">
                  <c:v>6.901558876037598</c:v>
                </c:pt>
                <c:pt idx="8">
                  <c:v>6.971513271331787</c:v>
                </c:pt>
                <c:pt idx="9">
                  <c:v>6.981188774108887</c:v>
                </c:pt>
                <c:pt idx="10">
                  <c:v>6.933051109313965</c:v>
                </c:pt>
                <c:pt idx="11">
                  <c:v>6.899912357330322</c:v>
                </c:pt>
                <c:pt idx="12">
                  <c:v>6.975707054138184</c:v>
                </c:pt>
                <c:pt idx="13">
                  <c:v>6.961004734039307</c:v>
                </c:pt>
                <c:pt idx="14">
                  <c:v>6.878108024597168</c:v>
                </c:pt>
                <c:pt idx="15">
                  <c:v>6.654204845428467</c:v>
                </c:pt>
                <c:pt idx="16">
                  <c:v>6.033106803894043</c:v>
                </c:pt>
                <c:pt idx="17">
                  <c:v>5.267980098724365</c:v>
                </c:pt>
                <c:pt idx="18">
                  <c:v>4.742532253265381</c:v>
                </c:pt>
                <c:pt idx="19">
                  <c:v>4.3930792808532715</c:v>
                </c:pt>
                <c:pt idx="20">
                  <c:v>4.127882480621338</c:v>
                </c:pt>
                <c:pt idx="21">
                  <c:v>3.9870402812957764</c:v>
                </c:pt>
                <c:pt idx="22">
                  <c:v>3.9074997901916504</c:v>
                </c:pt>
                <c:pt idx="23">
                  <c:v>3.837723970413208</c:v>
                </c:pt>
                <c:pt idx="24">
                  <c:v>3.7773871421813965</c:v>
                </c:pt>
                <c:pt idx="25">
                  <c:v>3.728968620300293</c:v>
                </c:pt>
                <c:pt idx="26">
                  <c:v>3.690063714981079</c:v>
                </c:pt>
                <c:pt idx="27">
                  <c:v>3.662362813949585</c:v>
                </c:pt>
              </c:numCache>
            </c:numRef>
          </c:val>
          <c:smooth val="0"/>
        </c:ser>
        <c:marker val="1"/>
        <c:axId val="34528779"/>
        <c:axId val="42323556"/>
      </c:lineChart>
      <c:dateAx>
        <c:axId val="34528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2355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232355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287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27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A!$AW$13:$AW$40</c:f>
              <c:numCache>
                <c:ptCount val="28"/>
                <c:pt idx="0">
                  <c:v>6.320000171661377</c:v>
                </c:pt>
                <c:pt idx="1">
                  <c:v>6.1626996994018555</c:v>
                </c:pt>
                <c:pt idx="2">
                  <c:v>6.11208438873291</c:v>
                </c:pt>
                <c:pt idx="3">
                  <c:v>6.105766773223877</c:v>
                </c:pt>
                <c:pt idx="4">
                  <c:v>6.350859642028809</c:v>
                </c:pt>
                <c:pt idx="5">
                  <c:v>6.500390529632568</c:v>
                </c:pt>
                <c:pt idx="6">
                  <c:v>6.739143371582031</c:v>
                </c:pt>
                <c:pt idx="7">
                  <c:v>6.8754425048828125</c:v>
                </c:pt>
                <c:pt idx="8">
                  <c:v>6.95620059967041</c:v>
                </c:pt>
                <c:pt idx="9">
                  <c:v>6.986203193664551</c:v>
                </c:pt>
                <c:pt idx="10">
                  <c:v>6.947932243347168</c:v>
                </c:pt>
                <c:pt idx="11">
                  <c:v>6.904482841491699</c:v>
                </c:pt>
                <c:pt idx="12">
                  <c:v>6.967432975769043</c:v>
                </c:pt>
                <c:pt idx="13">
                  <c:v>6.9734110832214355</c:v>
                </c:pt>
                <c:pt idx="14">
                  <c:v>6.914327621459961</c:v>
                </c:pt>
                <c:pt idx="15">
                  <c:v>6.7634687423706055</c:v>
                </c:pt>
                <c:pt idx="16">
                  <c:v>6.253962516784668</c:v>
                </c:pt>
                <c:pt idx="17">
                  <c:v>5.502951622009277</c:v>
                </c:pt>
                <c:pt idx="18">
                  <c:v>4.885925769805908</c:v>
                </c:pt>
                <c:pt idx="19">
                  <c:v>4.494015216827393</c:v>
                </c:pt>
                <c:pt idx="20">
                  <c:v>4.204012393951416</c:v>
                </c:pt>
                <c:pt idx="21">
                  <c:v>4.036828517913818</c:v>
                </c:pt>
                <c:pt idx="22">
                  <c:v>3.9548075199127197</c:v>
                </c:pt>
                <c:pt idx="23">
                  <c:v>3.8759524822235107</c:v>
                </c:pt>
                <c:pt idx="24">
                  <c:v>3.811969757080078</c:v>
                </c:pt>
                <c:pt idx="25">
                  <c:v>3.7550716400146484</c:v>
                </c:pt>
                <c:pt idx="26">
                  <c:v>3.7123570442199707</c:v>
                </c:pt>
                <c:pt idx="27">
                  <c:v>3.677093267440796</c:v>
                </c:pt>
              </c:numCache>
            </c:numRef>
          </c:val>
          <c:smooth val="0"/>
        </c:ser>
        <c:marker val="1"/>
        <c:axId val="45367685"/>
        <c:axId val="5655982"/>
      </c:lineChart>
      <c:dateAx>
        <c:axId val="45367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598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65598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676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29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A!$AX$13:$AX$40</c:f>
              <c:numCache>
                <c:ptCount val="28"/>
                <c:pt idx="0">
                  <c:v>6.340000152587891</c:v>
                </c:pt>
                <c:pt idx="1">
                  <c:v>6.203975677490234</c:v>
                </c:pt>
                <c:pt idx="2">
                  <c:v>6.138790607452393</c:v>
                </c:pt>
                <c:pt idx="3">
                  <c:v>6.082895278930664</c:v>
                </c:pt>
                <c:pt idx="4">
                  <c:v>6.264830589294434</c:v>
                </c:pt>
                <c:pt idx="5">
                  <c:v>6.415881156921387</c:v>
                </c:pt>
                <c:pt idx="6">
                  <c:v>6.684223175048828</c:v>
                </c:pt>
                <c:pt idx="7">
                  <c:v>6.8454508781433105</c:v>
                </c:pt>
                <c:pt idx="8">
                  <c:v>6.9385552406311035</c:v>
                </c:pt>
                <c:pt idx="9">
                  <c:v>6.987027168273926</c:v>
                </c:pt>
                <c:pt idx="10">
                  <c:v>6.9631147384643555</c:v>
                </c:pt>
                <c:pt idx="11">
                  <c:v>6.913382053375244</c:v>
                </c:pt>
                <c:pt idx="12">
                  <c:v>6.912174224853516</c:v>
                </c:pt>
                <c:pt idx="13">
                  <c:v>6.976507186889648</c:v>
                </c:pt>
                <c:pt idx="14">
                  <c:v>6.9393510818481445</c:v>
                </c:pt>
                <c:pt idx="15">
                  <c:v>6.825466632843018</c:v>
                </c:pt>
                <c:pt idx="16">
                  <c:v>6.4649481773376465</c:v>
                </c:pt>
                <c:pt idx="17">
                  <c:v>5.759557247161865</c:v>
                </c:pt>
                <c:pt idx="18">
                  <c:v>5.050657749176025</c:v>
                </c:pt>
                <c:pt idx="19">
                  <c:v>4.609241008758545</c:v>
                </c:pt>
                <c:pt idx="20">
                  <c:v>4.290274620056152</c:v>
                </c:pt>
                <c:pt idx="21">
                  <c:v>4.088801860809326</c:v>
                </c:pt>
                <c:pt idx="22">
                  <c:v>3.9970216751098633</c:v>
                </c:pt>
                <c:pt idx="23">
                  <c:v>3.915219306945801</c:v>
                </c:pt>
                <c:pt idx="24">
                  <c:v>3.8443994522094727</c:v>
                </c:pt>
                <c:pt idx="25">
                  <c:v>3.783076047897339</c:v>
                </c:pt>
                <c:pt idx="26">
                  <c:v>3.7332122325897217</c:v>
                </c:pt>
                <c:pt idx="27">
                  <c:v>3.694106340408325</c:v>
                </c:pt>
              </c:numCache>
            </c:numRef>
          </c:val>
          <c:smooth val="0"/>
        </c:ser>
        <c:marker val="1"/>
        <c:axId val="50903839"/>
        <c:axId val="55481368"/>
      </c:lineChart>
      <c:dateAx>
        <c:axId val="50903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8136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548136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038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41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A!$AY$13:$AY$40</c:f>
              <c:numCache>
                <c:ptCount val="28"/>
                <c:pt idx="0">
                  <c:v>5.940000057220459</c:v>
                </c:pt>
                <c:pt idx="1">
                  <c:v>6.147064208984375</c:v>
                </c:pt>
                <c:pt idx="2">
                  <c:v>6.170368194580078</c:v>
                </c:pt>
                <c:pt idx="3">
                  <c:v>5.928608417510986</c:v>
                </c:pt>
                <c:pt idx="4">
                  <c:v>5.88301420211792</c:v>
                </c:pt>
                <c:pt idx="5">
                  <c:v>6.012459754943848</c:v>
                </c:pt>
                <c:pt idx="6">
                  <c:v>6.237701416015625</c:v>
                </c:pt>
                <c:pt idx="7">
                  <c:v>6.411497592926025</c:v>
                </c:pt>
                <c:pt idx="8">
                  <c:v>6.596864700317383</c:v>
                </c:pt>
                <c:pt idx="9">
                  <c:v>6.641117572784424</c:v>
                </c:pt>
                <c:pt idx="10">
                  <c:v>6.7410430908203125</c:v>
                </c:pt>
                <c:pt idx="11">
                  <c:v>6.729549407958984</c:v>
                </c:pt>
                <c:pt idx="12">
                  <c:v>6.606912612915039</c:v>
                </c:pt>
                <c:pt idx="13">
                  <c:v>6.542951583862305</c:v>
                </c:pt>
                <c:pt idx="14">
                  <c:v>6.552149772644043</c:v>
                </c:pt>
                <c:pt idx="15">
                  <c:v>6.606568813323975</c:v>
                </c:pt>
                <c:pt idx="16">
                  <c:v>6.570784091949463</c:v>
                </c:pt>
                <c:pt idx="17">
                  <c:v>6.457526683807373</c:v>
                </c:pt>
                <c:pt idx="18">
                  <c:v>6.101082801818848</c:v>
                </c:pt>
                <c:pt idx="19">
                  <c:v>5.441824913024902</c:v>
                </c:pt>
                <c:pt idx="20">
                  <c:v>4.7904953956604</c:v>
                </c:pt>
                <c:pt idx="21">
                  <c:v>4.487847328186035</c:v>
                </c:pt>
                <c:pt idx="22">
                  <c:v>4.20773983001709</c:v>
                </c:pt>
                <c:pt idx="23">
                  <c:v>4.090908527374268</c:v>
                </c:pt>
                <c:pt idx="24">
                  <c:v>3.999566078186035</c:v>
                </c:pt>
                <c:pt idx="25">
                  <c:v>3.9181063175201416</c:v>
                </c:pt>
                <c:pt idx="26">
                  <c:v>3.8464272022247314</c:v>
                </c:pt>
                <c:pt idx="27">
                  <c:v>3.7849385738372803</c:v>
                </c:pt>
              </c:numCache>
            </c:numRef>
          </c:val>
          <c:smooth val="0"/>
        </c:ser>
        <c:marker val="1"/>
        <c:axId val="29570265"/>
        <c:axId val="64805794"/>
      </c:lineChart>
      <c:dateAx>
        <c:axId val="29570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0579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480579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702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66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A!$AZ$13:$AZ$40</c:f>
              <c:numCache>
                <c:ptCount val="28"/>
                <c:pt idx="0">
                  <c:v>4.659999847412109</c:v>
                </c:pt>
                <c:pt idx="1">
                  <c:v>5.147567272186279</c:v>
                </c:pt>
                <c:pt idx="2">
                  <c:v>5.3127336502075195</c:v>
                </c:pt>
                <c:pt idx="3">
                  <c:v>5.443453311920166</c:v>
                </c:pt>
                <c:pt idx="4">
                  <c:v>5.596369743347168</c:v>
                </c:pt>
                <c:pt idx="5">
                  <c:v>5.697676658630371</c:v>
                </c:pt>
                <c:pt idx="6">
                  <c:v>6.144104957580566</c:v>
                </c:pt>
                <c:pt idx="7">
                  <c:v>5.928211212158203</c:v>
                </c:pt>
                <c:pt idx="8">
                  <c:v>5.8840742111206055</c:v>
                </c:pt>
                <c:pt idx="9">
                  <c:v>5.945703506469727</c:v>
                </c:pt>
                <c:pt idx="10">
                  <c:v>6.180357933044434</c:v>
                </c:pt>
                <c:pt idx="11">
                  <c:v>6.447124004364014</c:v>
                </c:pt>
                <c:pt idx="12">
                  <c:v>6.647607803344727</c:v>
                </c:pt>
                <c:pt idx="13">
                  <c:v>6.716350078582764</c:v>
                </c:pt>
                <c:pt idx="14">
                  <c:v>6.739962100982666</c:v>
                </c:pt>
                <c:pt idx="15">
                  <c:v>6.750176906585693</c:v>
                </c:pt>
                <c:pt idx="16">
                  <c:v>6.740472793579102</c:v>
                </c:pt>
                <c:pt idx="17">
                  <c:v>6.691204071044922</c:v>
                </c:pt>
                <c:pt idx="18">
                  <c:v>6.578986644744873</c:v>
                </c:pt>
                <c:pt idx="19">
                  <c:v>6.535693645477295</c:v>
                </c:pt>
                <c:pt idx="20">
                  <c:v>6.591592788696289</c:v>
                </c:pt>
                <c:pt idx="21">
                  <c:v>6.594449996948242</c:v>
                </c:pt>
                <c:pt idx="22">
                  <c:v>6.373866558074951</c:v>
                </c:pt>
                <c:pt idx="23">
                  <c:v>5.541602611541748</c:v>
                </c:pt>
                <c:pt idx="24">
                  <c:v>4.93202018737793</c:v>
                </c:pt>
                <c:pt idx="25">
                  <c:v>4.581374168395996</c:v>
                </c:pt>
                <c:pt idx="26">
                  <c:v>4.551496505737305</c:v>
                </c:pt>
                <c:pt idx="27">
                  <c:v>4.349195957183838</c:v>
                </c:pt>
              </c:numCache>
            </c:numRef>
          </c:val>
          <c:smooth val="0"/>
        </c:ser>
        <c:marker val="1"/>
        <c:axId val="46381235"/>
        <c:axId val="14777932"/>
      </c:lineChart>
      <c:dateAx>
        <c:axId val="46381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7793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47779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81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Pyramid Lake Inflow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A!$BA$13:$BA$40</c:f>
              <c:numCache>
                <c:ptCount val="28"/>
                <c:pt idx="0">
                  <c:v>5.159999847412109</c:v>
                </c:pt>
                <c:pt idx="1">
                  <c:v>5.413471698760986</c:v>
                </c:pt>
                <c:pt idx="2">
                  <c:v>5.697559356689453</c:v>
                </c:pt>
                <c:pt idx="3">
                  <c:v>5.896958827972412</c:v>
                </c:pt>
                <c:pt idx="4">
                  <c:v>5.929981231689453</c:v>
                </c:pt>
                <c:pt idx="5">
                  <c:v>5.912525653839111</c:v>
                </c:pt>
                <c:pt idx="6">
                  <c:v>5.948419094085693</c:v>
                </c:pt>
                <c:pt idx="7">
                  <c:v>6.061704635620117</c:v>
                </c:pt>
                <c:pt idx="8">
                  <c:v>6.209259510040283</c:v>
                </c:pt>
                <c:pt idx="9">
                  <c:v>6.3596673011779785</c:v>
                </c:pt>
                <c:pt idx="10">
                  <c:v>6.418437957763672</c:v>
                </c:pt>
                <c:pt idx="11">
                  <c:v>6.506448745727539</c:v>
                </c:pt>
                <c:pt idx="12">
                  <c:v>6.5803117752075195</c:v>
                </c:pt>
                <c:pt idx="13">
                  <c:v>6.603433132171631</c:v>
                </c:pt>
                <c:pt idx="14">
                  <c:v>6.590069770812988</c:v>
                </c:pt>
                <c:pt idx="15">
                  <c:v>6.574543476104736</c:v>
                </c:pt>
                <c:pt idx="16">
                  <c:v>6.582900047302246</c:v>
                </c:pt>
                <c:pt idx="17">
                  <c:v>6.584240913391113</c:v>
                </c:pt>
                <c:pt idx="18">
                  <c:v>6.558573246002197</c:v>
                </c:pt>
                <c:pt idx="19">
                  <c:v>6.462593078613281</c:v>
                </c:pt>
                <c:pt idx="20">
                  <c:v>6.215571403503418</c:v>
                </c:pt>
                <c:pt idx="21">
                  <c:v>5.8315300941467285</c:v>
                </c:pt>
                <c:pt idx="22">
                  <c:v>5.4289727210998535</c:v>
                </c:pt>
                <c:pt idx="23">
                  <c:v>5.062821388244629</c:v>
                </c:pt>
                <c:pt idx="24">
                  <c:v>4.767873764038086</c:v>
                </c:pt>
                <c:pt idx="25">
                  <c:v>4.534292697906494</c:v>
                </c:pt>
                <c:pt idx="26">
                  <c:v>4.348402976989746</c:v>
                </c:pt>
                <c:pt idx="27">
                  <c:v>4.19713020324707</c:v>
                </c:pt>
              </c:numCache>
            </c:numRef>
          </c:val>
          <c:smooth val="0"/>
        </c:ser>
        <c:marker val="1"/>
        <c:axId val="65892525"/>
        <c:axId val="56161814"/>
      </c:lineChart>
      <c:dateAx>
        <c:axId val="65892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6181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616181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925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O'Neill Reservoir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A!$G$13:$G$40</c:f>
              <c:numCache>
                <c:ptCount val="28"/>
                <c:pt idx="0">
                  <c:v>204</c:v>
                </c:pt>
                <c:pt idx="1">
                  <c:v>204.4082489013672</c:v>
                </c:pt>
                <c:pt idx="2">
                  <c:v>208.5840301513672</c:v>
                </c:pt>
                <c:pt idx="3">
                  <c:v>221.75624084472656</c:v>
                </c:pt>
                <c:pt idx="4">
                  <c:v>231.59011840820312</c:v>
                </c:pt>
                <c:pt idx="5">
                  <c:v>231.07431030273438</c:v>
                </c:pt>
                <c:pt idx="6">
                  <c:v>225.11354064941406</c:v>
                </c:pt>
                <c:pt idx="7">
                  <c:v>217.6130828857422</c:v>
                </c:pt>
                <c:pt idx="8">
                  <c:v>208.1320037841797</c:v>
                </c:pt>
                <c:pt idx="9">
                  <c:v>188.20301818847656</c:v>
                </c:pt>
                <c:pt idx="10">
                  <c:v>167.5492706298828</c:v>
                </c:pt>
                <c:pt idx="11">
                  <c:v>156.03564453125</c:v>
                </c:pt>
                <c:pt idx="12">
                  <c:v>204.8774871826172</c:v>
                </c:pt>
                <c:pt idx="13">
                  <c:v>272.3619079589844</c:v>
                </c:pt>
                <c:pt idx="14">
                  <c:v>324.3252258300781</c:v>
                </c:pt>
                <c:pt idx="15">
                  <c:v>360.6576232910156</c:v>
                </c:pt>
                <c:pt idx="16">
                  <c:v>386.6675720214844</c:v>
                </c:pt>
                <c:pt idx="17">
                  <c:v>406.45001220703125</c:v>
                </c:pt>
                <c:pt idx="18">
                  <c:v>421.5328674316406</c:v>
                </c:pt>
                <c:pt idx="19">
                  <c:v>432.7322692871094</c:v>
                </c:pt>
                <c:pt idx="20">
                  <c:v>440.7961120605469</c:v>
                </c:pt>
                <c:pt idx="21">
                  <c:v>446.3211669921875</c:v>
                </c:pt>
                <c:pt idx="22">
                  <c:v>452.8344421386719</c:v>
                </c:pt>
                <c:pt idx="23">
                  <c:v>462.8822326660156</c:v>
                </c:pt>
                <c:pt idx="24">
                  <c:v>475.85064697265625</c:v>
                </c:pt>
                <c:pt idx="25">
                  <c:v>490.47955322265625</c:v>
                </c:pt>
                <c:pt idx="26">
                  <c:v>504.63525390625</c:v>
                </c:pt>
                <c:pt idx="27">
                  <c:v>515.3720703125</c:v>
                </c:pt>
              </c:numCache>
            </c:numRef>
          </c:val>
          <c:smooth val="0"/>
        </c:ser>
        <c:marker val="1"/>
        <c:axId val="33575709"/>
        <c:axId val="33745926"/>
      </c:lineChart>
      <c:dateAx>
        <c:axId val="33575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4592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374592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757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San Luis Reservoir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A!$H$13:$H$40</c:f>
              <c:numCache>
                <c:ptCount val="28"/>
                <c:pt idx="0">
                  <c:v>409</c:v>
                </c:pt>
                <c:pt idx="1">
                  <c:v>406.6669616699219</c:v>
                </c:pt>
                <c:pt idx="2">
                  <c:v>404.6781921386719</c:v>
                </c:pt>
                <c:pt idx="3">
                  <c:v>402.8343505859375</c:v>
                </c:pt>
                <c:pt idx="4">
                  <c:v>401.4186096191406</c:v>
                </c:pt>
                <c:pt idx="5">
                  <c:v>400.1246337890625</c:v>
                </c:pt>
                <c:pt idx="6">
                  <c:v>398.308837890625</c:v>
                </c:pt>
                <c:pt idx="7">
                  <c:v>397.01544189453125</c:v>
                </c:pt>
                <c:pt idx="8">
                  <c:v>395.6877136230469</c:v>
                </c:pt>
                <c:pt idx="9">
                  <c:v>394.1078186035156</c:v>
                </c:pt>
                <c:pt idx="10">
                  <c:v>391.9259338378906</c:v>
                </c:pt>
                <c:pt idx="11">
                  <c:v>389.6156921386719</c:v>
                </c:pt>
                <c:pt idx="12">
                  <c:v>387.4754638671875</c:v>
                </c:pt>
                <c:pt idx="13">
                  <c:v>386.0470886230469</c:v>
                </c:pt>
                <c:pt idx="14">
                  <c:v>385.2192077636719</c:v>
                </c:pt>
                <c:pt idx="15">
                  <c:v>384.8231201171875</c:v>
                </c:pt>
                <c:pt idx="16">
                  <c:v>384.7250061035156</c:v>
                </c:pt>
                <c:pt idx="17">
                  <c:v>384.84075927734375</c:v>
                </c:pt>
                <c:pt idx="18">
                  <c:v>385.082763671875</c:v>
                </c:pt>
                <c:pt idx="19">
                  <c:v>385.3858947753906</c:v>
                </c:pt>
                <c:pt idx="20">
                  <c:v>385.7511291503906</c:v>
                </c:pt>
                <c:pt idx="21">
                  <c:v>386.33416748046875</c:v>
                </c:pt>
                <c:pt idx="22">
                  <c:v>386.9606018066406</c:v>
                </c:pt>
                <c:pt idx="23">
                  <c:v>387.655029296875</c:v>
                </c:pt>
                <c:pt idx="24">
                  <c:v>388.4439697265625</c:v>
                </c:pt>
                <c:pt idx="25">
                  <c:v>389.3514709472656</c:v>
                </c:pt>
                <c:pt idx="26">
                  <c:v>390.3810119628906</c:v>
                </c:pt>
                <c:pt idx="27">
                  <c:v>391.5108337402344</c:v>
                </c:pt>
              </c:numCache>
            </c:numRef>
          </c:val>
          <c:smooth val="0"/>
        </c:ser>
        <c:marker val="1"/>
        <c:axId val="35277879"/>
        <c:axId val="49065456"/>
      </c:lineChart>
      <c:dateAx>
        <c:axId val="35277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6545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906545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778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13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A!$J$13:$J$40</c:f>
              <c:numCache>
                <c:ptCount val="28"/>
                <c:pt idx="0">
                  <c:v>204</c:v>
                </c:pt>
                <c:pt idx="1">
                  <c:v>204.01931762695312</c:v>
                </c:pt>
                <c:pt idx="2">
                  <c:v>204.4257049560547</c:v>
                </c:pt>
                <c:pt idx="3">
                  <c:v>209.8553466796875</c:v>
                </c:pt>
                <c:pt idx="4">
                  <c:v>224.890869140625</c:v>
                </c:pt>
                <c:pt idx="5">
                  <c:v>231.92047119140625</c:v>
                </c:pt>
                <c:pt idx="6">
                  <c:v>230.40634155273438</c:v>
                </c:pt>
                <c:pt idx="7">
                  <c:v>223.37899780273438</c:v>
                </c:pt>
                <c:pt idx="8">
                  <c:v>215.63278198242188</c:v>
                </c:pt>
                <c:pt idx="9">
                  <c:v>205.56857299804688</c:v>
                </c:pt>
                <c:pt idx="10">
                  <c:v>188.27857971191406</c:v>
                </c:pt>
                <c:pt idx="11">
                  <c:v>168.13116455078125</c:v>
                </c:pt>
                <c:pt idx="12">
                  <c:v>156.53482055664062</c:v>
                </c:pt>
                <c:pt idx="13">
                  <c:v>201.63865661621094</c:v>
                </c:pt>
                <c:pt idx="14">
                  <c:v>270.4888610839844</c:v>
                </c:pt>
                <c:pt idx="15">
                  <c:v>322.2113952636719</c:v>
                </c:pt>
                <c:pt idx="16">
                  <c:v>359.6609802246094</c:v>
                </c:pt>
                <c:pt idx="17">
                  <c:v>385.876708984375</c:v>
                </c:pt>
                <c:pt idx="18">
                  <c:v>405.674072265625</c:v>
                </c:pt>
                <c:pt idx="19">
                  <c:v>421.3976135253906</c:v>
                </c:pt>
                <c:pt idx="20">
                  <c:v>432.5480651855469</c:v>
                </c:pt>
                <c:pt idx="21">
                  <c:v>436.7828674316406</c:v>
                </c:pt>
                <c:pt idx="22">
                  <c:v>440.49566650390625</c:v>
                </c:pt>
                <c:pt idx="23">
                  <c:v>445.5228576660156</c:v>
                </c:pt>
                <c:pt idx="24">
                  <c:v>460.49517822265625</c:v>
                </c:pt>
                <c:pt idx="25">
                  <c:v>469.1741638183594</c:v>
                </c:pt>
                <c:pt idx="26">
                  <c:v>480.1227722167969</c:v>
                </c:pt>
                <c:pt idx="27">
                  <c:v>491.7654724121094</c:v>
                </c:pt>
              </c:numCache>
            </c:numRef>
          </c:val>
          <c:smooth val="0"/>
        </c:ser>
        <c:marker val="1"/>
        <c:axId val="38935921"/>
        <c:axId val="14878970"/>
      </c:lineChart>
      <c:dateAx>
        <c:axId val="38935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7897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48789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35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21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A!$K$13:$K$40</c:f>
              <c:numCache>
                <c:ptCount val="28"/>
                <c:pt idx="0">
                  <c:v>233</c:v>
                </c:pt>
                <c:pt idx="1">
                  <c:v>221.5724639892578</c:v>
                </c:pt>
                <c:pt idx="2">
                  <c:v>205.8684844970703</c:v>
                </c:pt>
                <c:pt idx="3">
                  <c:v>204.29127502441406</c:v>
                </c:pt>
                <c:pt idx="4">
                  <c:v>215.9529571533203</c:v>
                </c:pt>
                <c:pt idx="5">
                  <c:v>219.2491912841797</c:v>
                </c:pt>
                <c:pt idx="6">
                  <c:v>232.49346923828125</c:v>
                </c:pt>
                <c:pt idx="7">
                  <c:v>242.1306915283203</c:v>
                </c:pt>
                <c:pt idx="8">
                  <c:v>240.9617919921875</c:v>
                </c:pt>
                <c:pt idx="9">
                  <c:v>234.46604919433594</c:v>
                </c:pt>
                <c:pt idx="10">
                  <c:v>229.05470275878906</c:v>
                </c:pt>
                <c:pt idx="11">
                  <c:v>210.46859741210938</c:v>
                </c:pt>
                <c:pt idx="12">
                  <c:v>199.0669403076172</c:v>
                </c:pt>
                <c:pt idx="13">
                  <c:v>179.426025390625</c:v>
                </c:pt>
                <c:pt idx="14">
                  <c:v>161.54568481445312</c:v>
                </c:pt>
                <c:pt idx="15">
                  <c:v>167.2251434326172</c:v>
                </c:pt>
                <c:pt idx="16">
                  <c:v>235.46185302734375</c:v>
                </c:pt>
                <c:pt idx="17">
                  <c:v>295.1607666015625</c:v>
                </c:pt>
                <c:pt idx="18">
                  <c:v>339.9543762207031</c:v>
                </c:pt>
                <c:pt idx="19">
                  <c:v>371.72125244140625</c:v>
                </c:pt>
                <c:pt idx="20">
                  <c:v>394.9190368652344</c:v>
                </c:pt>
                <c:pt idx="21">
                  <c:v>405.81353759765625</c:v>
                </c:pt>
                <c:pt idx="22">
                  <c:v>413.94158935546875</c:v>
                </c:pt>
                <c:pt idx="23">
                  <c:v>420.3457946777344</c:v>
                </c:pt>
                <c:pt idx="24">
                  <c:v>426.3378601074219</c:v>
                </c:pt>
                <c:pt idx="25">
                  <c:v>431.2878723144531</c:v>
                </c:pt>
                <c:pt idx="26">
                  <c:v>435.67315673828125</c:v>
                </c:pt>
                <c:pt idx="27">
                  <c:v>439.4947204589844</c:v>
                </c:pt>
              </c:numCache>
            </c:numRef>
          </c:val>
          <c:smooth val="0"/>
        </c:ser>
        <c:marker val="1"/>
        <c:axId val="66801867"/>
        <c:axId val="64345892"/>
      </c:lineChart>
      <c:dateAx>
        <c:axId val="66801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4589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43458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018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23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5"/>
          <c:h val="0.828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42759</c:v>
                </c:pt>
                <c:pt idx="1">
                  <c:v>42760</c:v>
                </c:pt>
                <c:pt idx="2">
                  <c:v>42761</c:v>
                </c:pt>
                <c:pt idx="3">
                  <c:v>42762</c:v>
                </c:pt>
                <c:pt idx="4">
                  <c:v>42763</c:v>
                </c:pt>
                <c:pt idx="5">
                  <c:v>42764</c:v>
                </c:pt>
                <c:pt idx="6">
                  <c:v>42765</c:v>
                </c:pt>
                <c:pt idx="7">
                  <c:v>42766</c:v>
                </c:pt>
                <c:pt idx="8">
                  <c:v>42767</c:v>
                </c:pt>
                <c:pt idx="9">
                  <c:v>42768</c:v>
                </c:pt>
                <c:pt idx="10">
                  <c:v>42769</c:v>
                </c:pt>
                <c:pt idx="11">
                  <c:v>42770</c:v>
                </c:pt>
                <c:pt idx="12">
                  <c:v>42771</c:v>
                </c:pt>
                <c:pt idx="13">
                  <c:v>42772</c:v>
                </c:pt>
                <c:pt idx="14">
                  <c:v>42773</c:v>
                </c:pt>
                <c:pt idx="15">
                  <c:v>42774</c:v>
                </c:pt>
                <c:pt idx="16">
                  <c:v>42775</c:v>
                </c:pt>
                <c:pt idx="17">
                  <c:v>42776</c:v>
                </c:pt>
                <c:pt idx="18">
                  <c:v>42777</c:v>
                </c:pt>
                <c:pt idx="19">
                  <c:v>42778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  <c:pt idx="25">
                  <c:v>42784</c:v>
                </c:pt>
                <c:pt idx="26">
                  <c:v>42785</c:v>
                </c:pt>
                <c:pt idx="27">
                  <c:v>42786</c:v>
                </c:pt>
              </c:strCache>
            </c:strRef>
          </c:cat>
          <c:val>
            <c:numRef>
              <c:f>A!$M$13:$M$40</c:f>
              <c:numCache>
                <c:ptCount val="28"/>
                <c:pt idx="0">
                  <c:v>243</c:v>
                </c:pt>
                <c:pt idx="1">
                  <c:v>230.24267578125</c:v>
                </c:pt>
                <c:pt idx="2">
                  <c:v>213.93035888671875</c:v>
                </c:pt>
                <c:pt idx="3">
                  <c:v>204.4957733154297</c:v>
                </c:pt>
                <c:pt idx="4">
                  <c:v>215.21356201171875</c:v>
                </c:pt>
                <c:pt idx="5">
                  <c:v>216.29981994628906</c:v>
                </c:pt>
                <c:pt idx="6">
                  <c:v>224.30484008789062</c:v>
                </c:pt>
                <c:pt idx="7">
                  <c:v>238.5637664794922</c:v>
                </c:pt>
                <c:pt idx="8">
                  <c:v>242.16116333007812</c:v>
                </c:pt>
                <c:pt idx="9">
                  <c:v>238.2840576171875</c:v>
                </c:pt>
                <c:pt idx="10">
                  <c:v>232.2489776611328</c:v>
                </c:pt>
                <c:pt idx="11">
                  <c:v>219.55621337890625</c:v>
                </c:pt>
                <c:pt idx="12">
                  <c:v>206.97140502929688</c:v>
                </c:pt>
                <c:pt idx="13">
                  <c:v>191.072509765625</c:v>
                </c:pt>
                <c:pt idx="14">
                  <c:v>170.7242431640625</c:v>
                </c:pt>
                <c:pt idx="15">
                  <c:v>157.5748291015625</c:v>
                </c:pt>
                <c:pt idx="16">
                  <c:v>194.1710662841797</c:v>
                </c:pt>
                <c:pt idx="17">
                  <c:v>262.4996032714844</c:v>
                </c:pt>
                <c:pt idx="18">
                  <c:v>316.029052734375</c:v>
                </c:pt>
                <c:pt idx="19">
                  <c:v>354.5924987792969</c:v>
                </c:pt>
                <c:pt idx="20">
                  <c:v>382.458740234375</c:v>
                </c:pt>
                <c:pt idx="21">
                  <c:v>395.9605407714844</c:v>
                </c:pt>
                <c:pt idx="22">
                  <c:v>404.8588562011719</c:v>
                </c:pt>
                <c:pt idx="23">
                  <c:v>412.5941467285156</c:v>
                </c:pt>
                <c:pt idx="24">
                  <c:v>419.465576171875</c:v>
                </c:pt>
                <c:pt idx="25">
                  <c:v>425.3705139160156</c:v>
                </c:pt>
                <c:pt idx="26">
                  <c:v>430.459228515625</c:v>
                </c:pt>
                <c:pt idx="27">
                  <c:v>435.00927734375</c:v>
                </c:pt>
              </c:numCache>
            </c:numRef>
          </c:val>
          <c:smooth val="0"/>
        </c:ser>
        <c:marker val="1"/>
        <c:axId val="42242117"/>
        <c:axId val="44634734"/>
      </c:lineChart>
      <c:dateAx>
        <c:axId val="42242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3473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46347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421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66675</xdr:rowOff>
    </xdr:from>
    <xdr:to>
      <xdr:col>10</xdr:col>
      <xdr:colOff>314325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66675" y="2238375"/>
        <a:ext cx="63436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36</xdr:row>
      <xdr:rowOff>47625</xdr:rowOff>
    </xdr:from>
    <xdr:to>
      <xdr:col>10</xdr:col>
      <xdr:colOff>314325</xdr:colOff>
      <xdr:row>59</xdr:row>
      <xdr:rowOff>133350</xdr:rowOff>
    </xdr:to>
    <xdr:graphicFrame>
      <xdr:nvGraphicFramePr>
        <xdr:cNvPr id="2" name="Chart 2"/>
        <xdr:cNvGraphicFramePr/>
      </xdr:nvGraphicFramePr>
      <xdr:xfrm>
        <a:off x="66675" y="6105525"/>
        <a:ext cx="63436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60</xdr:row>
      <xdr:rowOff>38100</xdr:rowOff>
    </xdr:from>
    <xdr:to>
      <xdr:col>10</xdr:col>
      <xdr:colOff>314325</xdr:colOff>
      <xdr:row>83</xdr:row>
      <xdr:rowOff>123825</xdr:rowOff>
    </xdr:to>
    <xdr:graphicFrame>
      <xdr:nvGraphicFramePr>
        <xdr:cNvPr id="3" name="Chart 3"/>
        <xdr:cNvGraphicFramePr/>
      </xdr:nvGraphicFramePr>
      <xdr:xfrm>
        <a:off x="66675" y="9982200"/>
        <a:ext cx="6343650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84</xdr:row>
      <xdr:rowOff>28575</xdr:rowOff>
    </xdr:from>
    <xdr:to>
      <xdr:col>10</xdr:col>
      <xdr:colOff>314325</xdr:colOff>
      <xdr:row>107</xdr:row>
      <xdr:rowOff>114300</xdr:rowOff>
    </xdr:to>
    <xdr:graphicFrame>
      <xdr:nvGraphicFramePr>
        <xdr:cNvPr id="4" name="Chart 4"/>
        <xdr:cNvGraphicFramePr/>
      </xdr:nvGraphicFramePr>
      <xdr:xfrm>
        <a:off x="66675" y="13858875"/>
        <a:ext cx="6343650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108</xdr:row>
      <xdr:rowOff>9525</xdr:rowOff>
    </xdr:from>
    <xdr:to>
      <xdr:col>10</xdr:col>
      <xdr:colOff>314325</xdr:colOff>
      <xdr:row>131</xdr:row>
      <xdr:rowOff>95250</xdr:rowOff>
    </xdr:to>
    <xdr:graphicFrame>
      <xdr:nvGraphicFramePr>
        <xdr:cNvPr id="5" name="Chart 5"/>
        <xdr:cNvGraphicFramePr/>
      </xdr:nvGraphicFramePr>
      <xdr:xfrm>
        <a:off x="66675" y="17726025"/>
        <a:ext cx="6343650" cy="3810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132</xdr:row>
      <xdr:rowOff>0</xdr:rowOff>
    </xdr:from>
    <xdr:to>
      <xdr:col>10</xdr:col>
      <xdr:colOff>314325</xdr:colOff>
      <xdr:row>155</xdr:row>
      <xdr:rowOff>85725</xdr:rowOff>
    </xdr:to>
    <xdr:graphicFrame>
      <xdr:nvGraphicFramePr>
        <xdr:cNvPr id="6" name="Chart 6"/>
        <xdr:cNvGraphicFramePr/>
      </xdr:nvGraphicFramePr>
      <xdr:xfrm>
        <a:off x="66675" y="21602700"/>
        <a:ext cx="6343650" cy="3810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66675</xdr:colOff>
      <xdr:row>155</xdr:row>
      <xdr:rowOff>152400</xdr:rowOff>
    </xdr:from>
    <xdr:to>
      <xdr:col>10</xdr:col>
      <xdr:colOff>314325</xdr:colOff>
      <xdr:row>179</xdr:row>
      <xdr:rowOff>76200</xdr:rowOff>
    </xdr:to>
    <xdr:graphicFrame>
      <xdr:nvGraphicFramePr>
        <xdr:cNvPr id="7" name="Chart 7"/>
        <xdr:cNvGraphicFramePr/>
      </xdr:nvGraphicFramePr>
      <xdr:xfrm>
        <a:off x="66675" y="25479375"/>
        <a:ext cx="6343650" cy="3810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179</xdr:row>
      <xdr:rowOff>133350</xdr:rowOff>
    </xdr:from>
    <xdr:to>
      <xdr:col>10</xdr:col>
      <xdr:colOff>314325</xdr:colOff>
      <xdr:row>203</xdr:row>
      <xdr:rowOff>57150</xdr:rowOff>
    </xdr:to>
    <xdr:graphicFrame>
      <xdr:nvGraphicFramePr>
        <xdr:cNvPr id="8" name="Chart 8"/>
        <xdr:cNvGraphicFramePr/>
      </xdr:nvGraphicFramePr>
      <xdr:xfrm>
        <a:off x="66675" y="29346525"/>
        <a:ext cx="6343650" cy="3810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66675</xdr:colOff>
      <xdr:row>203</xdr:row>
      <xdr:rowOff>123825</xdr:rowOff>
    </xdr:from>
    <xdr:to>
      <xdr:col>10</xdr:col>
      <xdr:colOff>314325</xdr:colOff>
      <xdr:row>227</xdr:row>
      <xdr:rowOff>47625</xdr:rowOff>
    </xdr:to>
    <xdr:graphicFrame>
      <xdr:nvGraphicFramePr>
        <xdr:cNvPr id="9" name="Chart 9"/>
        <xdr:cNvGraphicFramePr/>
      </xdr:nvGraphicFramePr>
      <xdr:xfrm>
        <a:off x="66675" y="33223200"/>
        <a:ext cx="6343650" cy="3810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66675</xdr:colOff>
      <xdr:row>227</xdr:row>
      <xdr:rowOff>114300</xdr:rowOff>
    </xdr:from>
    <xdr:to>
      <xdr:col>10</xdr:col>
      <xdr:colOff>314325</xdr:colOff>
      <xdr:row>251</xdr:row>
      <xdr:rowOff>38100</xdr:rowOff>
    </xdr:to>
    <xdr:graphicFrame>
      <xdr:nvGraphicFramePr>
        <xdr:cNvPr id="10" name="Chart 10"/>
        <xdr:cNvGraphicFramePr/>
      </xdr:nvGraphicFramePr>
      <xdr:xfrm>
        <a:off x="66675" y="37099875"/>
        <a:ext cx="6343650" cy="3810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66675</xdr:colOff>
      <xdr:row>251</xdr:row>
      <xdr:rowOff>95250</xdr:rowOff>
    </xdr:from>
    <xdr:to>
      <xdr:col>10</xdr:col>
      <xdr:colOff>314325</xdr:colOff>
      <xdr:row>275</xdr:row>
      <xdr:rowOff>19050</xdr:rowOff>
    </xdr:to>
    <xdr:graphicFrame>
      <xdr:nvGraphicFramePr>
        <xdr:cNvPr id="11" name="Chart 11"/>
        <xdr:cNvGraphicFramePr/>
      </xdr:nvGraphicFramePr>
      <xdr:xfrm>
        <a:off x="66675" y="40967025"/>
        <a:ext cx="6343650" cy="3810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66675</xdr:colOff>
      <xdr:row>275</xdr:row>
      <xdr:rowOff>85725</xdr:rowOff>
    </xdr:from>
    <xdr:to>
      <xdr:col>10</xdr:col>
      <xdr:colOff>314325</xdr:colOff>
      <xdr:row>299</xdr:row>
      <xdr:rowOff>9525</xdr:rowOff>
    </xdr:to>
    <xdr:graphicFrame>
      <xdr:nvGraphicFramePr>
        <xdr:cNvPr id="12" name="Chart 12"/>
        <xdr:cNvGraphicFramePr/>
      </xdr:nvGraphicFramePr>
      <xdr:xfrm>
        <a:off x="66675" y="44843700"/>
        <a:ext cx="6343650" cy="3810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66675</xdr:colOff>
      <xdr:row>299</xdr:row>
      <xdr:rowOff>76200</xdr:rowOff>
    </xdr:from>
    <xdr:to>
      <xdr:col>10</xdr:col>
      <xdr:colOff>314325</xdr:colOff>
      <xdr:row>322</xdr:row>
      <xdr:rowOff>161925</xdr:rowOff>
    </xdr:to>
    <xdr:graphicFrame>
      <xdr:nvGraphicFramePr>
        <xdr:cNvPr id="13" name="Chart 13"/>
        <xdr:cNvGraphicFramePr/>
      </xdr:nvGraphicFramePr>
      <xdr:xfrm>
        <a:off x="66675" y="48720375"/>
        <a:ext cx="6343650" cy="38100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66675</xdr:colOff>
      <xdr:row>323</xdr:row>
      <xdr:rowOff>57150</xdr:rowOff>
    </xdr:from>
    <xdr:to>
      <xdr:col>10</xdr:col>
      <xdr:colOff>314325</xdr:colOff>
      <xdr:row>346</xdr:row>
      <xdr:rowOff>142875</xdr:rowOff>
    </xdr:to>
    <xdr:graphicFrame>
      <xdr:nvGraphicFramePr>
        <xdr:cNvPr id="14" name="Chart 14"/>
        <xdr:cNvGraphicFramePr/>
      </xdr:nvGraphicFramePr>
      <xdr:xfrm>
        <a:off x="66675" y="52587525"/>
        <a:ext cx="6343650" cy="3810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66675</xdr:colOff>
      <xdr:row>347</xdr:row>
      <xdr:rowOff>47625</xdr:rowOff>
    </xdr:from>
    <xdr:to>
      <xdr:col>10</xdr:col>
      <xdr:colOff>314325</xdr:colOff>
      <xdr:row>370</xdr:row>
      <xdr:rowOff>133350</xdr:rowOff>
    </xdr:to>
    <xdr:graphicFrame>
      <xdr:nvGraphicFramePr>
        <xdr:cNvPr id="15" name="Chart 15"/>
        <xdr:cNvGraphicFramePr/>
      </xdr:nvGraphicFramePr>
      <xdr:xfrm>
        <a:off x="66675" y="56464200"/>
        <a:ext cx="6343650" cy="3810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10</xdr:col>
      <xdr:colOff>381000</xdr:colOff>
      <xdr:row>12</xdr:row>
      <xdr:rowOff>66675</xdr:rowOff>
    </xdr:from>
    <xdr:to>
      <xdr:col>21</xdr:col>
      <xdr:colOff>28575</xdr:colOff>
      <xdr:row>35</xdr:row>
      <xdr:rowOff>152400</xdr:rowOff>
    </xdr:to>
    <xdr:graphicFrame>
      <xdr:nvGraphicFramePr>
        <xdr:cNvPr id="16" name="Chart 16"/>
        <xdr:cNvGraphicFramePr/>
      </xdr:nvGraphicFramePr>
      <xdr:xfrm>
        <a:off x="6477000" y="2238375"/>
        <a:ext cx="6353175" cy="38100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10</xdr:col>
      <xdr:colOff>381000</xdr:colOff>
      <xdr:row>36</xdr:row>
      <xdr:rowOff>47625</xdr:rowOff>
    </xdr:from>
    <xdr:to>
      <xdr:col>21</xdr:col>
      <xdr:colOff>28575</xdr:colOff>
      <xdr:row>59</xdr:row>
      <xdr:rowOff>133350</xdr:rowOff>
    </xdr:to>
    <xdr:graphicFrame>
      <xdr:nvGraphicFramePr>
        <xdr:cNvPr id="17" name="Chart 17"/>
        <xdr:cNvGraphicFramePr/>
      </xdr:nvGraphicFramePr>
      <xdr:xfrm>
        <a:off x="6477000" y="6105525"/>
        <a:ext cx="6353175" cy="38100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10</xdr:col>
      <xdr:colOff>381000</xdr:colOff>
      <xdr:row>60</xdr:row>
      <xdr:rowOff>38100</xdr:rowOff>
    </xdr:from>
    <xdr:to>
      <xdr:col>21</xdr:col>
      <xdr:colOff>28575</xdr:colOff>
      <xdr:row>83</xdr:row>
      <xdr:rowOff>123825</xdr:rowOff>
    </xdr:to>
    <xdr:graphicFrame>
      <xdr:nvGraphicFramePr>
        <xdr:cNvPr id="18" name="Chart 18"/>
        <xdr:cNvGraphicFramePr/>
      </xdr:nvGraphicFramePr>
      <xdr:xfrm>
        <a:off x="6477000" y="9982200"/>
        <a:ext cx="6353175" cy="38100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10</xdr:col>
      <xdr:colOff>381000</xdr:colOff>
      <xdr:row>84</xdr:row>
      <xdr:rowOff>28575</xdr:rowOff>
    </xdr:from>
    <xdr:to>
      <xdr:col>21</xdr:col>
      <xdr:colOff>28575</xdr:colOff>
      <xdr:row>107</xdr:row>
      <xdr:rowOff>114300</xdr:rowOff>
    </xdr:to>
    <xdr:graphicFrame>
      <xdr:nvGraphicFramePr>
        <xdr:cNvPr id="19" name="Chart 19"/>
        <xdr:cNvGraphicFramePr/>
      </xdr:nvGraphicFramePr>
      <xdr:xfrm>
        <a:off x="6477000" y="13858875"/>
        <a:ext cx="6353175" cy="3810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10</xdr:col>
      <xdr:colOff>381000</xdr:colOff>
      <xdr:row>108</xdr:row>
      <xdr:rowOff>9525</xdr:rowOff>
    </xdr:from>
    <xdr:to>
      <xdr:col>21</xdr:col>
      <xdr:colOff>28575</xdr:colOff>
      <xdr:row>131</xdr:row>
      <xdr:rowOff>95250</xdr:rowOff>
    </xdr:to>
    <xdr:graphicFrame>
      <xdr:nvGraphicFramePr>
        <xdr:cNvPr id="20" name="Chart 20"/>
        <xdr:cNvGraphicFramePr/>
      </xdr:nvGraphicFramePr>
      <xdr:xfrm>
        <a:off x="6477000" y="17726025"/>
        <a:ext cx="6353175" cy="38100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10</xdr:col>
      <xdr:colOff>381000</xdr:colOff>
      <xdr:row>132</xdr:row>
      <xdr:rowOff>0</xdr:rowOff>
    </xdr:from>
    <xdr:to>
      <xdr:col>21</xdr:col>
      <xdr:colOff>28575</xdr:colOff>
      <xdr:row>155</xdr:row>
      <xdr:rowOff>85725</xdr:rowOff>
    </xdr:to>
    <xdr:graphicFrame>
      <xdr:nvGraphicFramePr>
        <xdr:cNvPr id="21" name="Chart 21"/>
        <xdr:cNvGraphicFramePr/>
      </xdr:nvGraphicFramePr>
      <xdr:xfrm>
        <a:off x="6477000" y="21602700"/>
        <a:ext cx="6353175" cy="38100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10</xdr:col>
      <xdr:colOff>381000</xdr:colOff>
      <xdr:row>155</xdr:row>
      <xdr:rowOff>152400</xdr:rowOff>
    </xdr:from>
    <xdr:to>
      <xdr:col>21</xdr:col>
      <xdr:colOff>28575</xdr:colOff>
      <xdr:row>179</xdr:row>
      <xdr:rowOff>76200</xdr:rowOff>
    </xdr:to>
    <xdr:graphicFrame>
      <xdr:nvGraphicFramePr>
        <xdr:cNvPr id="22" name="Chart 22"/>
        <xdr:cNvGraphicFramePr/>
      </xdr:nvGraphicFramePr>
      <xdr:xfrm>
        <a:off x="6477000" y="25479375"/>
        <a:ext cx="6353175" cy="38100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10</xdr:col>
      <xdr:colOff>381000</xdr:colOff>
      <xdr:row>179</xdr:row>
      <xdr:rowOff>133350</xdr:rowOff>
    </xdr:from>
    <xdr:to>
      <xdr:col>21</xdr:col>
      <xdr:colOff>28575</xdr:colOff>
      <xdr:row>203</xdr:row>
      <xdr:rowOff>57150</xdr:rowOff>
    </xdr:to>
    <xdr:graphicFrame>
      <xdr:nvGraphicFramePr>
        <xdr:cNvPr id="23" name="Chart 23"/>
        <xdr:cNvGraphicFramePr/>
      </xdr:nvGraphicFramePr>
      <xdr:xfrm>
        <a:off x="6477000" y="29346525"/>
        <a:ext cx="6353175" cy="38100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10</xdr:col>
      <xdr:colOff>381000</xdr:colOff>
      <xdr:row>203</xdr:row>
      <xdr:rowOff>123825</xdr:rowOff>
    </xdr:from>
    <xdr:to>
      <xdr:col>21</xdr:col>
      <xdr:colOff>28575</xdr:colOff>
      <xdr:row>227</xdr:row>
      <xdr:rowOff>47625</xdr:rowOff>
    </xdr:to>
    <xdr:graphicFrame>
      <xdr:nvGraphicFramePr>
        <xdr:cNvPr id="24" name="Chart 24"/>
        <xdr:cNvGraphicFramePr/>
      </xdr:nvGraphicFramePr>
      <xdr:xfrm>
        <a:off x="6477000" y="33223200"/>
        <a:ext cx="6353175" cy="38100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10</xdr:col>
      <xdr:colOff>381000</xdr:colOff>
      <xdr:row>227</xdr:row>
      <xdr:rowOff>114300</xdr:rowOff>
    </xdr:from>
    <xdr:to>
      <xdr:col>21</xdr:col>
      <xdr:colOff>28575</xdr:colOff>
      <xdr:row>251</xdr:row>
      <xdr:rowOff>38100</xdr:rowOff>
    </xdr:to>
    <xdr:graphicFrame>
      <xdr:nvGraphicFramePr>
        <xdr:cNvPr id="25" name="Chart 25"/>
        <xdr:cNvGraphicFramePr/>
      </xdr:nvGraphicFramePr>
      <xdr:xfrm>
        <a:off x="6477000" y="37099875"/>
        <a:ext cx="6353175" cy="38100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</xdr:col>
      <xdr:colOff>381000</xdr:colOff>
      <xdr:row>251</xdr:row>
      <xdr:rowOff>95250</xdr:rowOff>
    </xdr:from>
    <xdr:to>
      <xdr:col>21</xdr:col>
      <xdr:colOff>28575</xdr:colOff>
      <xdr:row>275</xdr:row>
      <xdr:rowOff>19050</xdr:rowOff>
    </xdr:to>
    <xdr:graphicFrame>
      <xdr:nvGraphicFramePr>
        <xdr:cNvPr id="26" name="Chart 26"/>
        <xdr:cNvGraphicFramePr/>
      </xdr:nvGraphicFramePr>
      <xdr:xfrm>
        <a:off x="6477000" y="40967025"/>
        <a:ext cx="6353175" cy="38100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10</xdr:col>
      <xdr:colOff>381000</xdr:colOff>
      <xdr:row>275</xdr:row>
      <xdr:rowOff>85725</xdr:rowOff>
    </xdr:from>
    <xdr:to>
      <xdr:col>21</xdr:col>
      <xdr:colOff>28575</xdr:colOff>
      <xdr:row>299</xdr:row>
      <xdr:rowOff>9525</xdr:rowOff>
    </xdr:to>
    <xdr:graphicFrame>
      <xdr:nvGraphicFramePr>
        <xdr:cNvPr id="27" name="Chart 27"/>
        <xdr:cNvGraphicFramePr/>
      </xdr:nvGraphicFramePr>
      <xdr:xfrm>
        <a:off x="6477000" y="44843700"/>
        <a:ext cx="6353175" cy="38100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10</xdr:col>
      <xdr:colOff>381000</xdr:colOff>
      <xdr:row>299</xdr:row>
      <xdr:rowOff>76200</xdr:rowOff>
    </xdr:from>
    <xdr:to>
      <xdr:col>21</xdr:col>
      <xdr:colOff>28575</xdr:colOff>
      <xdr:row>322</xdr:row>
      <xdr:rowOff>161925</xdr:rowOff>
    </xdr:to>
    <xdr:graphicFrame>
      <xdr:nvGraphicFramePr>
        <xdr:cNvPr id="28" name="Chart 28"/>
        <xdr:cNvGraphicFramePr/>
      </xdr:nvGraphicFramePr>
      <xdr:xfrm>
        <a:off x="6477000" y="48720375"/>
        <a:ext cx="6353175" cy="38100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10</xdr:col>
      <xdr:colOff>381000</xdr:colOff>
      <xdr:row>323</xdr:row>
      <xdr:rowOff>57150</xdr:rowOff>
    </xdr:from>
    <xdr:to>
      <xdr:col>21</xdr:col>
      <xdr:colOff>28575</xdr:colOff>
      <xdr:row>346</xdr:row>
      <xdr:rowOff>142875</xdr:rowOff>
    </xdr:to>
    <xdr:graphicFrame>
      <xdr:nvGraphicFramePr>
        <xdr:cNvPr id="29" name="Chart 29"/>
        <xdr:cNvGraphicFramePr/>
      </xdr:nvGraphicFramePr>
      <xdr:xfrm>
        <a:off x="6477000" y="52587525"/>
        <a:ext cx="6353175" cy="38100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10</xdr:col>
      <xdr:colOff>381000</xdr:colOff>
      <xdr:row>347</xdr:row>
      <xdr:rowOff>47625</xdr:rowOff>
    </xdr:from>
    <xdr:to>
      <xdr:col>21</xdr:col>
      <xdr:colOff>28575</xdr:colOff>
      <xdr:row>370</xdr:row>
      <xdr:rowOff>133350</xdr:rowOff>
    </xdr:to>
    <xdr:graphicFrame>
      <xdr:nvGraphicFramePr>
        <xdr:cNvPr id="30" name="Chart 30"/>
        <xdr:cNvGraphicFramePr/>
      </xdr:nvGraphicFramePr>
      <xdr:xfrm>
        <a:off x="6477000" y="56464200"/>
        <a:ext cx="6353175" cy="38100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21</xdr:col>
      <xdr:colOff>85725</xdr:colOff>
      <xdr:row>12</xdr:row>
      <xdr:rowOff>66675</xdr:rowOff>
    </xdr:from>
    <xdr:to>
      <xdr:col>31</xdr:col>
      <xdr:colOff>342900</xdr:colOff>
      <xdr:row>35</xdr:row>
      <xdr:rowOff>152400</xdr:rowOff>
    </xdr:to>
    <xdr:graphicFrame>
      <xdr:nvGraphicFramePr>
        <xdr:cNvPr id="31" name="Chart 31"/>
        <xdr:cNvGraphicFramePr/>
      </xdr:nvGraphicFramePr>
      <xdr:xfrm>
        <a:off x="12887325" y="2238375"/>
        <a:ext cx="6353175" cy="38100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21</xdr:col>
      <xdr:colOff>85725</xdr:colOff>
      <xdr:row>36</xdr:row>
      <xdr:rowOff>47625</xdr:rowOff>
    </xdr:from>
    <xdr:to>
      <xdr:col>31</xdr:col>
      <xdr:colOff>342900</xdr:colOff>
      <xdr:row>59</xdr:row>
      <xdr:rowOff>133350</xdr:rowOff>
    </xdr:to>
    <xdr:graphicFrame>
      <xdr:nvGraphicFramePr>
        <xdr:cNvPr id="32" name="Chart 32"/>
        <xdr:cNvGraphicFramePr/>
      </xdr:nvGraphicFramePr>
      <xdr:xfrm>
        <a:off x="12887325" y="6105525"/>
        <a:ext cx="6353175" cy="38100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21</xdr:col>
      <xdr:colOff>85725</xdr:colOff>
      <xdr:row>60</xdr:row>
      <xdr:rowOff>38100</xdr:rowOff>
    </xdr:from>
    <xdr:to>
      <xdr:col>31</xdr:col>
      <xdr:colOff>342900</xdr:colOff>
      <xdr:row>83</xdr:row>
      <xdr:rowOff>123825</xdr:rowOff>
    </xdr:to>
    <xdr:graphicFrame>
      <xdr:nvGraphicFramePr>
        <xdr:cNvPr id="33" name="Chart 33"/>
        <xdr:cNvGraphicFramePr/>
      </xdr:nvGraphicFramePr>
      <xdr:xfrm>
        <a:off x="12887325" y="9982200"/>
        <a:ext cx="6353175" cy="38100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21</xdr:col>
      <xdr:colOff>85725</xdr:colOff>
      <xdr:row>84</xdr:row>
      <xdr:rowOff>28575</xdr:rowOff>
    </xdr:from>
    <xdr:to>
      <xdr:col>31</xdr:col>
      <xdr:colOff>342900</xdr:colOff>
      <xdr:row>107</xdr:row>
      <xdr:rowOff>114300</xdr:rowOff>
    </xdr:to>
    <xdr:graphicFrame>
      <xdr:nvGraphicFramePr>
        <xdr:cNvPr id="34" name="Chart 34"/>
        <xdr:cNvGraphicFramePr/>
      </xdr:nvGraphicFramePr>
      <xdr:xfrm>
        <a:off x="12887325" y="13858875"/>
        <a:ext cx="6353175" cy="38100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21</xdr:col>
      <xdr:colOff>85725</xdr:colOff>
      <xdr:row>108</xdr:row>
      <xdr:rowOff>9525</xdr:rowOff>
    </xdr:from>
    <xdr:to>
      <xdr:col>31</xdr:col>
      <xdr:colOff>342900</xdr:colOff>
      <xdr:row>131</xdr:row>
      <xdr:rowOff>95250</xdr:rowOff>
    </xdr:to>
    <xdr:graphicFrame>
      <xdr:nvGraphicFramePr>
        <xdr:cNvPr id="35" name="Chart 35"/>
        <xdr:cNvGraphicFramePr/>
      </xdr:nvGraphicFramePr>
      <xdr:xfrm>
        <a:off x="12887325" y="17726025"/>
        <a:ext cx="6353175" cy="38100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21</xdr:col>
      <xdr:colOff>85725</xdr:colOff>
      <xdr:row>132</xdr:row>
      <xdr:rowOff>0</xdr:rowOff>
    </xdr:from>
    <xdr:to>
      <xdr:col>31</xdr:col>
      <xdr:colOff>342900</xdr:colOff>
      <xdr:row>155</xdr:row>
      <xdr:rowOff>85725</xdr:rowOff>
    </xdr:to>
    <xdr:graphicFrame>
      <xdr:nvGraphicFramePr>
        <xdr:cNvPr id="36" name="Chart 36"/>
        <xdr:cNvGraphicFramePr/>
      </xdr:nvGraphicFramePr>
      <xdr:xfrm>
        <a:off x="12887325" y="21602700"/>
        <a:ext cx="6353175" cy="38100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85725</xdr:colOff>
      <xdr:row>155</xdr:row>
      <xdr:rowOff>152400</xdr:rowOff>
    </xdr:from>
    <xdr:to>
      <xdr:col>31</xdr:col>
      <xdr:colOff>342900</xdr:colOff>
      <xdr:row>179</xdr:row>
      <xdr:rowOff>76200</xdr:rowOff>
    </xdr:to>
    <xdr:graphicFrame>
      <xdr:nvGraphicFramePr>
        <xdr:cNvPr id="37" name="Chart 37"/>
        <xdr:cNvGraphicFramePr/>
      </xdr:nvGraphicFramePr>
      <xdr:xfrm>
        <a:off x="12887325" y="25479375"/>
        <a:ext cx="6353175" cy="38100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85725</xdr:colOff>
      <xdr:row>179</xdr:row>
      <xdr:rowOff>133350</xdr:rowOff>
    </xdr:from>
    <xdr:to>
      <xdr:col>31</xdr:col>
      <xdr:colOff>342900</xdr:colOff>
      <xdr:row>203</xdr:row>
      <xdr:rowOff>57150</xdr:rowOff>
    </xdr:to>
    <xdr:graphicFrame>
      <xdr:nvGraphicFramePr>
        <xdr:cNvPr id="38" name="Chart 38"/>
        <xdr:cNvGraphicFramePr/>
      </xdr:nvGraphicFramePr>
      <xdr:xfrm>
        <a:off x="12887325" y="29346525"/>
        <a:ext cx="6353175" cy="38100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85725</xdr:colOff>
      <xdr:row>203</xdr:row>
      <xdr:rowOff>123825</xdr:rowOff>
    </xdr:from>
    <xdr:to>
      <xdr:col>31</xdr:col>
      <xdr:colOff>342900</xdr:colOff>
      <xdr:row>227</xdr:row>
      <xdr:rowOff>47625</xdr:rowOff>
    </xdr:to>
    <xdr:graphicFrame>
      <xdr:nvGraphicFramePr>
        <xdr:cNvPr id="39" name="Chart 39"/>
        <xdr:cNvGraphicFramePr/>
      </xdr:nvGraphicFramePr>
      <xdr:xfrm>
        <a:off x="12887325" y="33223200"/>
        <a:ext cx="6353175" cy="38100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21</xdr:col>
      <xdr:colOff>85725</xdr:colOff>
      <xdr:row>227</xdr:row>
      <xdr:rowOff>114300</xdr:rowOff>
    </xdr:from>
    <xdr:to>
      <xdr:col>31</xdr:col>
      <xdr:colOff>342900</xdr:colOff>
      <xdr:row>251</xdr:row>
      <xdr:rowOff>38100</xdr:rowOff>
    </xdr:to>
    <xdr:graphicFrame>
      <xdr:nvGraphicFramePr>
        <xdr:cNvPr id="40" name="Chart 40"/>
        <xdr:cNvGraphicFramePr/>
      </xdr:nvGraphicFramePr>
      <xdr:xfrm>
        <a:off x="12887325" y="37099875"/>
        <a:ext cx="6353175" cy="38100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85725</xdr:colOff>
      <xdr:row>251</xdr:row>
      <xdr:rowOff>95250</xdr:rowOff>
    </xdr:from>
    <xdr:to>
      <xdr:col>31</xdr:col>
      <xdr:colOff>342900</xdr:colOff>
      <xdr:row>275</xdr:row>
      <xdr:rowOff>19050</xdr:rowOff>
    </xdr:to>
    <xdr:graphicFrame>
      <xdr:nvGraphicFramePr>
        <xdr:cNvPr id="41" name="Chart 41"/>
        <xdr:cNvGraphicFramePr/>
      </xdr:nvGraphicFramePr>
      <xdr:xfrm>
        <a:off x="12887325" y="40967025"/>
        <a:ext cx="6353175" cy="38100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85725</xdr:colOff>
      <xdr:row>275</xdr:row>
      <xdr:rowOff>85725</xdr:rowOff>
    </xdr:from>
    <xdr:to>
      <xdr:col>31</xdr:col>
      <xdr:colOff>342900</xdr:colOff>
      <xdr:row>299</xdr:row>
      <xdr:rowOff>9525</xdr:rowOff>
    </xdr:to>
    <xdr:graphicFrame>
      <xdr:nvGraphicFramePr>
        <xdr:cNvPr id="42" name="Chart 42"/>
        <xdr:cNvGraphicFramePr/>
      </xdr:nvGraphicFramePr>
      <xdr:xfrm>
        <a:off x="12887325" y="44843700"/>
        <a:ext cx="6353175" cy="38100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21</xdr:col>
      <xdr:colOff>85725</xdr:colOff>
      <xdr:row>299</xdr:row>
      <xdr:rowOff>76200</xdr:rowOff>
    </xdr:from>
    <xdr:to>
      <xdr:col>31</xdr:col>
      <xdr:colOff>342900</xdr:colOff>
      <xdr:row>322</xdr:row>
      <xdr:rowOff>161925</xdr:rowOff>
    </xdr:to>
    <xdr:graphicFrame>
      <xdr:nvGraphicFramePr>
        <xdr:cNvPr id="43" name="Chart 43"/>
        <xdr:cNvGraphicFramePr/>
      </xdr:nvGraphicFramePr>
      <xdr:xfrm>
        <a:off x="12887325" y="48720375"/>
        <a:ext cx="6353175" cy="38100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21</xdr:col>
      <xdr:colOff>85725</xdr:colOff>
      <xdr:row>323</xdr:row>
      <xdr:rowOff>57150</xdr:rowOff>
    </xdr:from>
    <xdr:to>
      <xdr:col>31</xdr:col>
      <xdr:colOff>342900</xdr:colOff>
      <xdr:row>346</xdr:row>
      <xdr:rowOff>142875</xdr:rowOff>
    </xdr:to>
    <xdr:graphicFrame>
      <xdr:nvGraphicFramePr>
        <xdr:cNvPr id="44" name="Chart 44"/>
        <xdr:cNvGraphicFramePr/>
      </xdr:nvGraphicFramePr>
      <xdr:xfrm>
        <a:off x="12887325" y="52587525"/>
        <a:ext cx="6353175" cy="38100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21</xdr:col>
      <xdr:colOff>85725</xdr:colOff>
      <xdr:row>347</xdr:row>
      <xdr:rowOff>47625</xdr:rowOff>
    </xdr:from>
    <xdr:to>
      <xdr:col>31</xdr:col>
      <xdr:colOff>342900</xdr:colOff>
      <xdr:row>370</xdr:row>
      <xdr:rowOff>133350</xdr:rowOff>
    </xdr:to>
    <xdr:graphicFrame>
      <xdr:nvGraphicFramePr>
        <xdr:cNvPr id="45" name="Chart 45"/>
        <xdr:cNvGraphicFramePr/>
      </xdr:nvGraphicFramePr>
      <xdr:xfrm>
        <a:off x="12887325" y="56464200"/>
        <a:ext cx="6353175" cy="38100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PageLayoutView="0" workbookViewId="0" topLeftCell="A1">
      <selection activeCell="H5" sqref="H5"/>
    </sheetView>
  </sheetViews>
  <sheetFormatPr defaultColWidth="9.140625" defaultRowHeight="12.75"/>
  <sheetData>
    <row r="1" ht="14.25">
      <c r="A1" s="31" t="s">
        <v>154</v>
      </c>
    </row>
    <row r="2" ht="15">
      <c r="A2" s="32"/>
    </row>
    <row r="3" ht="15">
      <c r="A3" s="32" t="s">
        <v>146</v>
      </c>
    </row>
    <row r="4" ht="14.25">
      <c r="A4" s="31"/>
    </row>
    <row r="5" ht="14.25">
      <c r="A5" s="31" t="s">
        <v>147</v>
      </c>
    </row>
    <row r="6" ht="14.25">
      <c r="A6" s="31" t="s">
        <v>148</v>
      </c>
    </row>
    <row r="7" ht="14.25">
      <c r="A7" s="31" t="s">
        <v>149</v>
      </c>
    </row>
    <row r="8" ht="14.25">
      <c r="A8" s="31" t="s">
        <v>150</v>
      </c>
    </row>
    <row r="9" ht="14.25">
      <c r="A9" s="31" t="s">
        <v>151</v>
      </c>
    </row>
    <row r="10" ht="14.25">
      <c r="A10" s="31" t="s">
        <v>152</v>
      </c>
    </row>
    <row r="11" ht="14.25">
      <c r="A11" s="31" t="s">
        <v>153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0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10.8515625" style="0" bestFit="1" customWidth="1"/>
    <col min="2" max="2" width="10.140625" style="0" bestFit="1" customWidth="1"/>
    <col min="3" max="53" width="23.7109375" style="0" bestFit="1" customWidth="1"/>
  </cols>
  <sheetData>
    <row r="1" spans="1:53" ht="12.75">
      <c r="A1" s="2" t="s">
        <v>16</v>
      </c>
      <c r="C1" t="s">
        <v>64</v>
      </c>
      <c r="D1" t="s">
        <v>64</v>
      </c>
      <c r="E1" t="s">
        <v>64</v>
      </c>
      <c r="F1" t="s">
        <v>64</v>
      </c>
      <c r="G1" t="s">
        <v>64</v>
      </c>
      <c r="H1" t="s">
        <v>64</v>
      </c>
      <c r="I1" t="s">
        <v>64</v>
      </c>
      <c r="J1" t="s">
        <v>64</v>
      </c>
      <c r="K1" t="s">
        <v>64</v>
      </c>
      <c r="L1" t="s">
        <v>64</v>
      </c>
      <c r="M1" t="s">
        <v>64</v>
      </c>
      <c r="N1" t="s">
        <v>64</v>
      </c>
      <c r="O1" t="s">
        <v>64</v>
      </c>
      <c r="P1" t="s">
        <v>64</v>
      </c>
      <c r="Q1" t="s">
        <v>64</v>
      </c>
      <c r="R1" t="s">
        <v>64</v>
      </c>
      <c r="S1" t="s">
        <v>64</v>
      </c>
      <c r="T1" t="s">
        <v>64</v>
      </c>
      <c r="U1" t="s">
        <v>64</v>
      </c>
      <c r="V1" t="s">
        <v>64</v>
      </c>
      <c r="W1" t="s">
        <v>64</v>
      </c>
      <c r="X1" t="s">
        <v>64</v>
      </c>
      <c r="Y1" t="s">
        <v>64</v>
      </c>
      <c r="Z1" t="s">
        <v>64</v>
      </c>
      <c r="AA1" t="s">
        <v>64</v>
      </c>
      <c r="AB1" t="s">
        <v>64</v>
      </c>
      <c r="AC1" t="s">
        <v>64</v>
      </c>
      <c r="AD1" t="s">
        <v>64</v>
      </c>
      <c r="AE1" t="s">
        <v>64</v>
      </c>
      <c r="AF1" t="s">
        <v>64</v>
      </c>
      <c r="AG1" t="s">
        <v>64</v>
      </c>
      <c r="AH1" t="s">
        <v>64</v>
      </c>
      <c r="AI1" t="s">
        <v>64</v>
      </c>
      <c r="AJ1" t="s">
        <v>64</v>
      </c>
      <c r="AK1" t="s">
        <v>64</v>
      </c>
      <c r="AL1" t="s">
        <v>64</v>
      </c>
      <c r="AM1" t="s">
        <v>64</v>
      </c>
      <c r="AN1" t="s">
        <v>64</v>
      </c>
      <c r="AO1" t="s">
        <v>64</v>
      </c>
      <c r="AP1" t="s">
        <v>64</v>
      </c>
      <c r="AQ1" t="s">
        <v>64</v>
      </c>
      <c r="AR1" t="s">
        <v>64</v>
      </c>
      <c r="AS1" t="s">
        <v>64</v>
      </c>
      <c r="AT1" t="s">
        <v>64</v>
      </c>
      <c r="AU1" t="s">
        <v>64</v>
      </c>
      <c r="AV1" t="s">
        <v>64</v>
      </c>
      <c r="AW1" t="s">
        <v>64</v>
      </c>
      <c r="AX1" t="s">
        <v>64</v>
      </c>
      <c r="AY1" t="s">
        <v>64</v>
      </c>
      <c r="AZ1" t="s">
        <v>64</v>
      </c>
      <c r="BA1" t="s">
        <v>64</v>
      </c>
    </row>
    <row r="2" spans="1:53" ht="12.75">
      <c r="A2" s="2" t="s">
        <v>17</v>
      </c>
      <c r="C2" t="s">
        <v>44</v>
      </c>
      <c r="D2" t="s">
        <v>49</v>
      </c>
      <c r="E2" t="s">
        <v>34</v>
      </c>
      <c r="F2" t="s">
        <v>35</v>
      </c>
      <c r="G2" t="s">
        <v>36</v>
      </c>
      <c r="H2" t="s">
        <v>37</v>
      </c>
      <c r="I2" t="s">
        <v>51</v>
      </c>
      <c r="J2" t="s">
        <v>45</v>
      </c>
      <c r="K2" t="s">
        <v>38</v>
      </c>
      <c r="L2" t="s">
        <v>47</v>
      </c>
      <c r="M2" t="s">
        <v>39</v>
      </c>
      <c r="N2" t="s">
        <v>40</v>
      </c>
      <c r="O2" t="s">
        <v>69</v>
      </c>
      <c r="P2" t="s">
        <v>41</v>
      </c>
      <c r="Q2" t="s">
        <v>42</v>
      </c>
      <c r="R2" t="s">
        <v>67</v>
      </c>
      <c r="S2" t="s">
        <v>43</v>
      </c>
      <c r="T2" t="s">
        <v>44</v>
      </c>
      <c r="U2" t="s">
        <v>49</v>
      </c>
      <c r="V2" t="s">
        <v>34</v>
      </c>
      <c r="W2" t="s">
        <v>35</v>
      </c>
      <c r="X2" t="s">
        <v>36</v>
      </c>
      <c r="Y2" t="s">
        <v>37</v>
      </c>
      <c r="Z2" t="s">
        <v>51</v>
      </c>
      <c r="AA2" t="s">
        <v>45</v>
      </c>
      <c r="AB2" t="s">
        <v>38</v>
      </c>
      <c r="AC2" t="s">
        <v>47</v>
      </c>
      <c r="AD2" t="s">
        <v>39</v>
      </c>
      <c r="AE2" t="s">
        <v>40</v>
      </c>
      <c r="AF2" t="s">
        <v>69</v>
      </c>
      <c r="AG2" t="s">
        <v>41</v>
      </c>
      <c r="AH2" t="s">
        <v>42</v>
      </c>
      <c r="AI2" t="s">
        <v>67</v>
      </c>
      <c r="AJ2" t="s">
        <v>43</v>
      </c>
      <c r="AK2" t="s">
        <v>44</v>
      </c>
      <c r="AL2" t="s">
        <v>49</v>
      </c>
      <c r="AM2" t="s">
        <v>34</v>
      </c>
      <c r="AN2" t="s">
        <v>35</v>
      </c>
      <c r="AO2" t="s">
        <v>36</v>
      </c>
      <c r="AP2" t="s">
        <v>37</v>
      </c>
      <c r="AQ2" t="s">
        <v>51</v>
      </c>
      <c r="AR2" t="s">
        <v>45</v>
      </c>
      <c r="AS2" t="s">
        <v>38</v>
      </c>
      <c r="AT2" t="s">
        <v>47</v>
      </c>
      <c r="AU2" t="s">
        <v>39</v>
      </c>
      <c r="AV2" t="s">
        <v>40</v>
      </c>
      <c r="AW2" t="s">
        <v>69</v>
      </c>
      <c r="AX2" t="s">
        <v>41</v>
      </c>
      <c r="AY2" t="s">
        <v>42</v>
      </c>
      <c r="AZ2" t="s">
        <v>67</v>
      </c>
      <c r="BA2" t="s">
        <v>43</v>
      </c>
    </row>
    <row r="3" spans="1:53" ht="12.75">
      <c r="A3" s="2" t="s">
        <v>18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  <c r="O3" t="s">
        <v>0</v>
      </c>
      <c r="P3" t="s">
        <v>0</v>
      </c>
      <c r="Q3" t="s">
        <v>0</v>
      </c>
      <c r="R3" t="s">
        <v>0</v>
      </c>
      <c r="S3" t="s">
        <v>0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</v>
      </c>
      <c r="AI3" t="s">
        <v>1</v>
      </c>
      <c r="AJ3" t="s">
        <v>1</v>
      </c>
      <c r="AK3" t="s">
        <v>65</v>
      </c>
      <c r="AL3" t="s">
        <v>65</v>
      </c>
      <c r="AM3" t="s">
        <v>65</v>
      </c>
      <c r="AN3" t="s">
        <v>65</v>
      </c>
      <c r="AO3" t="s">
        <v>65</v>
      </c>
      <c r="AP3" t="s">
        <v>65</v>
      </c>
      <c r="AQ3" t="s">
        <v>65</v>
      </c>
      <c r="AR3" t="s">
        <v>65</v>
      </c>
      <c r="AS3" t="s">
        <v>65</v>
      </c>
      <c r="AT3" t="s">
        <v>65</v>
      </c>
      <c r="AU3" t="s">
        <v>65</v>
      </c>
      <c r="AV3" t="s">
        <v>65</v>
      </c>
      <c r="AW3" t="s">
        <v>65</v>
      </c>
      <c r="AX3" t="s">
        <v>65</v>
      </c>
      <c r="AY3" t="s">
        <v>65</v>
      </c>
      <c r="AZ3" t="s">
        <v>65</v>
      </c>
      <c r="BA3" t="s">
        <v>65</v>
      </c>
    </row>
    <row r="4" spans="1:53" s="22" customFormat="1" ht="12.75">
      <c r="A4" s="21" t="s">
        <v>19</v>
      </c>
      <c r="C4" s="22" t="s">
        <v>58</v>
      </c>
      <c r="D4" s="22" t="s">
        <v>58</v>
      </c>
      <c r="E4" s="22" t="s">
        <v>58</v>
      </c>
      <c r="F4" s="22" t="s">
        <v>58</v>
      </c>
      <c r="G4" s="22" t="s">
        <v>58</v>
      </c>
      <c r="H4" s="22" t="s">
        <v>58</v>
      </c>
      <c r="I4" s="22" t="s">
        <v>58</v>
      </c>
      <c r="J4" s="22" t="s">
        <v>58</v>
      </c>
      <c r="K4" s="22" t="s">
        <v>58</v>
      </c>
      <c r="L4" s="22" t="s">
        <v>58</v>
      </c>
      <c r="M4" s="22" t="s">
        <v>58</v>
      </c>
      <c r="N4" s="22" t="s">
        <v>58</v>
      </c>
      <c r="O4" s="22" t="s">
        <v>58</v>
      </c>
      <c r="P4" s="22" t="s">
        <v>58</v>
      </c>
      <c r="Q4" s="22" t="s">
        <v>58</v>
      </c>
      <c r="R4" s="22" t="s">
        <v>58</v>
      </c>
      <c r="S4" s="22" t="s">
        <v>58</v>
      </c>
      <c r="T4" s="22" t="s">
        <v>58</v>
      </c>
      <c r="U4" s="22" t="s">
        <v>58</v>
      </c>
      <c r="V4" s="22" t="s">
        <v>58</v>
      </c>
      <c r="W4" s="22" t="s">
        <v>58</v>
      </c>
      <c r="X4" s="22" t="s">
        <v>58</v>
      </c>
      <c r="Y4" s="22" t="s">
        <v>58</v>
      </c>
      <c r="Z4" s="22" t="s">
        <v>58</v>
      </c>
      <c r="AA4" s="22" t="s">
        <v>58</v>
      </c>
      <c r="AB4" s="22" t="s">
        <v>58</v>
      </c>
      <c r="AC4" s="22" t="s">
        <v>58</v>
      </c>
      <c r="AD4" s="22" t="s">
        <v>58</v>
      </c>
      <c r="AE4" s="22" t="s">
        <v>58</v>
      </c>
      <c r="AF4" s="22" t="s">
        <v>58</v>
      </c>
      <c r="AG4" s="22" t="s">
        <v>58</v>
      </c>
      <c r="AH4" s="22" t="s">
        <v>58</v>
      </c>
      <c r="AI4" s="22" t="s">
        <v>58</v>
      </c>
      <c r="AJ4" s="22" t="s">
        <v>58</v>
      </c>
      <c r="AK4" s="22" t="s">
        <v>58</v>
      </c>
      <c r="AL4" s="22" t="s">
        <v>58</v>
      </c>
      <c r="AM4" s="22" t="s">
        <v>58</v>
      </c>
      <c r="AN4" s="22" t="s">
        <v>58</v>
      </c>
      <c r="AO4" s="22" t="s">
        <v>58</v>
      </c>
      <c r="AP4" s="22" t="s">
        <v>58</v>
      </c>
      <c r="AQ4" s="22" t="s">
        <v>58</v>
      </c>
      <c r="AR4" s="22" t="s">
        <v>58</v>
      </c>
      <c r="AS4" s="22" t="s">
        <v>58</v>
      </c>
      <c r="AT4" s="22" t="s">
        <v>58</v>
      </c>
      <c r="AU4" s="22" t="s">
        <v>58</v>
      </c>
      <c r="AV4" s="22" t="s">
        <v>58</v>
      </c>
      <c r="AW4" s="22" t="s">
        <v>58</v>
      </c>
      <c r="AX4" s="22" t="s">
        <v>58</v>
      </c>
      <c r="AY4" s="22" t="s">
        <v>58</v>
      </c>
      <c r="AZ4" s="22" t="s">
        <v>58</v>
      </c>
      <c r="BA4" s="22" t="s">
        <v>58</v>
      </c>
    </row>
    <row r="5" spans="1:53" ht="12.75">
      <c r="A5" s="2" t="s">
        <v>20</v>
      </c>
      <c r="C5" t="s">
        <v>5</v>
      </c>
      <c r="D5" t="s">
        <v>5</v>
      </c>
      <c r="E5" t="s">
        <v>5</v>
      </c>
      <c r="F5" t="s">
        <v>5</v>
      </c>
      <c r="G5" t="s">
        <v>5</v>
      </c>
      <c r="H5" t="s">
        <v>5</v>
      </c>
      <c r="I5" t="s">
        <v>5</v>
      </c>
      <c r="J5" t="s">
        <v>5</v>
      </c>
      <c r="K5" t="s">
        <v>5</v>
      </c>
      <c r="L5" t="s">
        <v>5</v>
      </c>
      <c r="M5" t="s">
        <v>5</v>
      </c>
      <c r="N5" t="s">
        <v>5</v>
      </c>
      <c r="O5" t="s">
        <v>5</v>
      </c>
      <c r="P5" t="s">
        <v>5</v>
      </c>
      <c r="Q5" t="s">
        <v>5</v>
      </c>
      <c r="R5" t="s">
        <v>5</v>
      </c>
      <c r="S5" t="s">
        <v>5</v>
      </c>
      <c r="T5" t="s">
        <v>5</v>
      </c>
      <c r="U5" t="s">
        <v>5</v>
      </c>
      <c r="V5" t="s">
        <v>5</v>
      </c>
      <c r="W5" t="s">
        <v>5</v>
      </c>
      <c r="X5" t="s">
        <v>5</v>
      </c>
      <c r="Y5" t="s">
        <v>5</v>
      </c>
      <c r="Z5" t="s">
        <v>5</v>
      </c>
      <c r="AA5" t="s">
        <v>5</v>
      </c>
      <c r="AB5" t="s">
        <v>5</v>
      </c>
      <c r="AC5" t="s">
        <v>5</v>
      </c>
      <c r="AD5" t="s">
        <v>5</v>
      </c>
      <c r="AE5" t="s">
        <v>5</v>
      </c>
      <c r="AF5" t="s">
        <v>5</v>
      </c>
      <c r="AG5" t="s">
        <v>5</v>
      </c>
      <c r="AH5" t="s">
        <v>5</v>
      </c>
      <c r="AI5" t="s">
        <v>5</v>
      </c>
      <c r="AJ5" t="s">
        <v>5</v>
      </c>
      <c r="AK5" t="s">
        <v>5</v>
      </c>
      <c r="AL5" t="s">
        <v>5</v>
      </c>
      <c r="AM5" t="s">
        <v>5</v>
      </c>
      <c r="AN5" t="s">
        <v>5</v>
      </c>
      <c r="AO5" t="s">
        <v>5</v>
      </c>
      <c r="AP5" t="s">
        <v>5</v>
      </c>
      <c r="AQ5" t="s">
        <v>5</v>
      </c>
      <c r="AR5" t="s">
        <v>5</v>
      </c>
      <c r="AS5" t="s">
        <v>5</v>
      </c>
      <c r="AT5" t="s">
        <v>5</v>
      </c>
      <c r="AU5" t="s">
        <v>5</v>
      </c>
      <c r="AV5" t="s">
        <v>5</v>
      </c>
      <c r="AW5" t="s">
        <v>5</v>
      </c>
      <c r="AX5" t="s">
        <v>5</v>
      </c>
      <c r="AY5" t="s">
        <v>5</v>
      </c>
      <c r="AZ5" t="s">
        <v>5</v>
      </c>
      <c r="BA5" t="s">
        <v>5</v>
      </c>
    </row>
    <row r="6" spans="1:53" ht="12.75">
      <c r="A6" s="2" t="s">
        <v>21</v>
      </c>
      <c r="C6" t="s">
        <v>144</v>
      </c>
      <c r="D6" t="s">
        <v>144</v>
      </c>
      <c r="E6" t="s">
        <v>144</v>
      </c>
      <c r="F6" t="s">
        <v>144</v>
      </c>
      <c r="G6" t="s">
        <v>144</v>
      </c>
      <c r="H6" t="s">
        <v>144</v>
      </c>
      <c r="I6" t="s">
        <v>144</v>
      </c>
      <c r="J6" t="s">
        <v>144</v>
      </c>
      <c r="K6" t="s">
        <v>144</v>
      </c>
      <c r="L6" t="s">
        <v>144</v>
      </c>
      <c r="M6" t="s">
        <v>144</v>
      </c>
      <c r="N6" t="s">
        <v>144</v>
      </c>
      <c r="O6" t="s">
        <v>144</v>
      </c>
      <c r="P6" t="s">
        <v>144</v>
      </c>
      <c r="Q6" t="s">
        <v>144</v>
      </c>
      <c r="R6" t="s">
        <v>144</v>
      </c>
      <c r="S6" t="s">
        <v>144</v>
      </c>
      <c r="T6" t="s">
        <v>144</v>
      </c>
      <c r="U6" t="s">
        <v>144</v>
      </c>
      <c r="V6" t="s">
        <v>144</v>
      </c>
      <c r="W6" t="s">
        <v>144</v>
      </c>
      <c r="X6" t="s">
        <v>144</v>
      </c>
      <c r="Y6" t="s">
        <v>144</v>
      </c>
      <c r="Z6" t="s">
        <v>144</v>
      </c>
      <c r="AA6" t="s">
        <v>144</v>
      </c>
      <c r="AB6" t="s">
        <v>144</v>
      </c>
      <c r="AC6" t="s">
        <v>144</v>
      </c>
      <c r="AD6" t="s">
        <v>144</v>
      </c>
      <c r="AE6" t="s">
        <v>144</v>
      </c>
      <c r="AF6" t="s">
        <v>144</v>
      </c>
      <c r="AG6" t="s">
        <v>144</v>
      </c>
      <c r="AH6" t="s">
        <v>144</v>
      </c>
      <c r="AI6" t="s">
        <v>144</v>
      </c>
      <c r="AJ6" t="s">
        <v>144</v>
      </c>
      <c r="AK6" t="s">
        <v>144</v>
      </c>
      <c r="AL6" t="s">
        <v>144</v>
      </c>
      <c r="AM6" t="s">
        <v>144</v>
      </c>
      <c r="AN6" t="s">
        <v>144</v>
      </c>
      <c r="AO6" t="s">
        <v>144</v>
      </c>
      <c r="AP6" t="s">
        <v>144</v>
      </c>
      <c r="AQ6" t="s">
        <v>144</v>
      </c>
      <c r="AR6" t="s">
        <v>144</v>
      </c>
      <c r="AS6" t="s">
        <v>144</v>
      </c>
      <c r="AT6" t="s">
        <v>144</v>
      </c>
      <c r="AU6" t="s">
        <v>144</v>
      </c>
      <c r="AV6" t="s">
        <v>144</v>
      </c>
      <c r="AW6" t="s">
        <v>144</v>
      </c>
      <c r="AX6" t="s">
        <v>144</v>
      </c>
      <c r="AY6" t="s">
        <v>144</v>
      </c>
      <c r="AZ6" t="s">
        <v>144</v>
      </c>
      <c r="BA6" t="s">
        <v>144</v>
      </c>
    </row>
    <row r="7" spans="1:53" ht="12.75">
      <c r="A7" s="2" t="s">
        <v>52</v>
      </c>
      <c r="C7" s="23">
        <v>42758</v>
      </c>
      <c r="D7" s="23">
        <v>42758</v>
      </c>
      <c r="E7" s="23">
        <v>42758</v>
      </c>
      <c r="F7" s="23">
        <v>42758</v>
      </c>
      <c r="G7" s="23">
        <v>42758</v>
      </c>
      <c r="H7" s="23">
        <v>42758</v>
      </c>
      <c r="I7" s="23">
        <v>42758</v>
      </c>
      <c r="J7" s="23">
        <v>42758</v>
      </c>
      <c r="K7" s="23">
        <v>42758</v>
      </c>
      <c r="L7" s="23">
        <v>42758</v>
      </c>
      <c r="M7" s="23">
        <v>42758</v>
      </c>
      <c r="N7" s="23">
        <v>42758</v>
      </c>
      <c r="O7" s="23">
        <v>42758</v>
      </c>
      <c r="P7" s="23">
        <v>42758</v>
      </c>
      <c r="Q7" s="23">
        <v>42758</v>
      </c>
      <c r="R7" s="23">
        <v>42758</v>
      </c>
      <c r="S7" s="23">
        <v>42758</v>
      </c>
      <c r="T7" s="23">
        <v>42758</v>
      </c>
      <c r="U7" s="23">
        <v>42758</v>
      </c>
      <c r="V7" s="23">
        <v>42758</v>
      </c>
      <c r="W7" s="23">
        <v>42758</v>
      </c>
      <c r="X7" s="23">
        <v>42758</v>
      </c>
      <c r="Y7" s="23">
        <v>42758</v>
      </c>
      <c r="Z7" s="23">
        <v>42758</v>
      </c>
      <c r="AA7" s="23">
        <v>42758</v>
      </c>
      <c r="AB7" s="23">
        <v>42758</v>
      </c>
      <c r="AC7" s="23">
        <v>42758</v>
      </c>
      <c r="AD7" s="23">
        <v>42758</v>
      </c>
      <c r="AE7" s="23">
        <v>42758</v>
      </c>
      <c r="AF7" s="23">
        <v>42758</v>
      </c>
      <c r="AG7" s="23">
        <v>42758</v>
      </c>
      <c r="AH7" s="23">
        <v>42758</v>
      </c>
      <c r="AI7" s="23">
        <v>42758</v>
      </c>
      <c r="AJ7" s="23">
        <v>42758</v>
      </c>
      <c r="AK7" s="23">
        <v>42758</v>
      </c>
      <c r="AL7" s="23">
        <v>42758</v>
      </c>
      <c r="AM7" s="23">
        <v>42758</v>
      </c>
      <c r="AN7" s="23">
        <v>42758</v>
      </c>
      <c r="AO7" s="23">
        <v>42758</v>
      </c>
      <c r="AP7" s="23">
        <v>42758</v>
      </c>
      <c r="AQ7" s="23">
        <v>42758</v>
      </c>
      <c r="AR7" s="23">
        <v>42758</v>
      </c>
      <c r="AS7" s="23">
        <v>42758</v>
      </c>
      <c r="AT7" s="23">
        <v>42758</v>
      </c>
      <c r="AU7" s="23">
        <v>42758</v>
      </c>
      <c r="AV7" s="23">
        <v>42758</v>
      </c>
      <c r="AW7" s="23">
        <v>42758</v>
      </c>
      <c r="AX7" s="23">
        <v>42758</v>
      </c>
      <c r="AY7" s="23">
        <v>42758</v>
      </c>
      <c r="AZ7" s="23">
        <v>42758</v>
      </c>
      <c r="BA7" s="23">
        <v>42758</v>
      </c>
    </row>
    <row r="8" spans="1:53" ht="12.75">
      <c r="A8" s="2" t="s">
        <v>53</v>
      </c>
      <c r="C8" s="24">
        <v>2400</v>
      </c>
      <c r="D8" s="24">
        <v>2400</v>
      </c>
      <c r="E8" s="24">
        <v>2400</v>
      </c>
      <c r="F8" s="24">
        <v>2400</v>
      </c>
      <c r="G8" s="24">
        <v>2400</v>
      </c>
      <c r="H8" s="24">
        <v>2400</v>
      </c>
      <c r="I8" s="24">
        <v>2400</v>
      </c>
      <c r="J8" s="24">
        <v>2400</v>
      </c>
      <c r="K8" s="24">
        <v>2400</v>
      </c>
      <c r="L8" s="24">
        <v>2400</v>
      </c>
      <c r="M8" s="24">
        <v>2400</v>
      </c>
      <c r="N8" s="24">
        <v>2400</v>
      </c>
      <c r="O8" s="24">
        <v>2400</v>
      </c>
      <c r="P8" s="24">
        <v>2400</v>
      </c>
      <c r="Q8" s="24">
        <v>2400</v>
      </c>
      <c r="R8" s="24">
        <v>2400</v>
      </c>
      <c r="S8" s="24">
        <v>2400</v>
      </c>
      <c r="T8" s="24">
        <v>2400</v>
      </c>
      <c r="U8" s="24">
        <v>2400</v>
      </c>
      <c r="V8" s="24">
        <v>2400</v>
      </c>
      <c r="W8" s="24">
        <v>2400</v>
      </c>
      <c r="X8" s="24">
        <v>2400</v>
      </c>
      <c r="Y8" s="24">
        <v>2400</v>
      </c>
      <c r="Z8" s="24">
        <v>2400</v>
      </c>
      <c r="AA8" s="24">
        <v>2400</v>
      </c>
      <c r="AB8" s="24">
        <v>2400</v>
      </c>
      <c r="AC8" s="24">
        <v>2400</v>
      </c>
      <c r="AD8" s="24">
        <v>2400</v>
      </c>
      <c r="AE8" s="24">
        <v>2400</v>
      </c>
      <c r="AF8" s="24">
        <v>2400</v>
      </c>
      <c r="AG8" s="24">
        <v>2400</v>
      </c>
      <c r="AH8" s="24">
        <v>2400</v>
      </c>
      <c r="AI8" s="24">
        <v>2400</v>
      </c>
      <c r="AJ8" s="24">
        <v>2400</v>
      </c>
      <c r="AK8" s="24">
        <v>2400</v>
      </c>
      <c r="AL8" s="24">
        <v>2400</v>
      </c>
      <c r="AM8" s="24">
        <v>2400</v>
      </c>
      <c r="AN8" s="24">
        <v>2400</v>
      </c>
      <c r="AO8" s="24">
        <v>2400</v>
      </c>
      <c r="AP8" s="24">
        <v>2400</v>
      </c>
      <c r="AQ8" s="24">
        <v>2400</v>
      </c>
      <c r="AR8" s="24">
        <v>2400</v>
      </c>
      <c r="AS8" s="24">
        <v>2400</v>
      </c>
      <c r="AT8" s="24">
        <v>2400</v>
      </c>
      <c r="AU8" s="24">
        <v>2400</v>
      </c>
      <c r="AV8" s="24">
        <v>2400</v>
      </c>
      <c r="AW8" s="24">
        <v>2400</v>
      </c>
      <c r="AX8" s="24">
        <v>2400</v>
      </c>
      <c r="AY8" s="24">
        <v>2400</v>
      </c>
      <c r="AZ8" s="24">
        <v>2400</v>
      </c>
      <c r="BA8" s="24">
        <v>2400</v>
      </c>
    </row>
    <row r="9" spans="1:53" ht="12.75">
      <c r="A9" s="2" t="s">
        <v>54</v>
      </c>
      <c r="C9" s="23">
        <v>42785</v>
      </c>
      <c r="D9" s="23">
        <v>42785</v>
      </c>
      <c r="E9" s="23">
        <v>42785</v>
      </c>
      <c r="F9" s="23">
        <v>42785</v>
      </c>
      <c r="G9" s="23">
        <v>42785</v>
      </c>
      <c r="H9" s="23">
        <v>42785</v>
      </c>
      <c r="I9" s="23">
        <v>42785</v>
      </c>
      <c r="J9" s="23">
        <v>42785</v>
      </c>
      <c r="K9" s="23">
        <v>42785</v>
      </c>
      <c r="L9" s="23">
        <v>42785</v>
      </c>
      <c r="M9" s="23">
        <v>42785</v>
      </c>
      <c r="N9" s="23">
        <v>42785</v>
      </c>
      <c r="O9" s="23">
        <v>42785</v>
      </c>
      <c r="P9" s="23">
        <v>42785</v>
      </c>
      <c r="Q9" s="23">
        <v>42785</v>
      </c>
      <c r="R9" s="23">
        <v>42785</v>
      </c>
      <c r="S9" s="23">
        <v>42785</v>
      </c>
      <c r="T9" s="23">
        <v>42785</v>
      </c>
      <c r="U9" s="23">
        <v>42785</v>
      </c>
      <c r="V9" s="23">
        <v>42785</v>
      </c>
      <c r="W9" s="23">
        <v>42785</v>
      </c>
      <c r="X9" s="23">
        <v>42785</v>
      </c>
      <c r="Y9" s="23">
        <v>42785</v>
      </c>
      <c r="Z9" s="23">
        <v>42785</v>
      </c>
      <c r="AA9" s="23">
        <v>42785</v>
      </c>
      <c r="AB9" s="23">
        <v>42785</v>
      </c>
      <c r="AC9" s="23">
        <v>42785</v>
      </c>
      <c r="AD9" s="23">
        <v>42785</v>
      </c>
      <c r="AE9" s="23">
        <v>42785</v>
      </c>
      <c r="AF9" s="23">
        <v>42785</v>
      </c>
      <c r="AG9" s="23">
        <v>42785</v>
      </c>
      <c r="AH9" s="23">
        <v>42785</v>
      </c>
      <c r="AI9" s="23">
        <v>42785</v>
      </c>
      <c r="AJ9" s="23">
        <v>42785</v>
      </c>
      <c r="AK9" s="23">
        <v>42785</v>
      </c>
      <c r="AL9" s="23">
        <v>42785</v>
      </c>
      <c r="AM9" s="23">
        <v>42785</v>
      </c>
      <c r="AN9" s="23">
        <v>42785</v>
      </c>
      <c r="AO9" s="23">
        <v>42785</v>
      </c>
      <c r="AP9" s="23">
        <v>42785</v>
      </c>
      <c r="AQ9" s="23">
        <v>42785</v>
      </c>
      <c r="AR9" s="23">
        <v>42785</v>
      </c>
      <c r="AS9" s="23">
        <v>42785</v>
      </c>
      <c r="AT9" s="23">
        <v>42785</v>
      </c>
      <c r="AU9" s="23">
        <v>42785</v>
      </c>
      <c r="AV9" s="23">
        <v>42785</v>
      </c>
      <c r="AW9" s="23">
        <v>42785</v>
      </c>
      <c r="AX9" s="23">
        <v>42785</v>
      </c>
      <c r="AY9" s="23">
        <v>42785</v>
      </c>
      <c r="AZ9" s="23">
        <v>42785</v>
      </c>
      <c r="BA9" s="23">
        <v>42785</v>
      </c>
    </row>
    <row r="10" spans="1:53" ht="12.75">
      <c r="A10" s="2" t="s">
        <v>55</v>
      </c>
      <c r="C10" s="24">
        <v>2400</v>
      </c>
      <c r="D10" s="24">
        <v>2400</v>
      </c>
      <c r="E10" s="24">
        <v>2400</v>
      </c>
      <c r="F10" s="24">
        <v>2400</v>
      </c>
      <c r="G10" s="24">
        <v>2400</v>
      </c>
      <c r="H10" s="24">
        <v>2400</v>
      </c>
      <c r="I10" s="24">
        <v>2400</v>
      </c>
      <c r="J10" s="24">
        <v>2400</v>
      </c>
      <c r="K10" s="24">
        <v>2400</v>
      </c>
      <c r="L10" s="24">
        <v>2400</v>
      </c>
      <c r="M10" s="24">
        <v>2400</v>
      </c>
      <c r="N10" s="24">
        <v>2400</v>
      </c>
      <c r="O10" s="24">
        <v>2400</v>
      </c>
      <c r="P10" s="24">
        <v>2400</v>
      </c>
      <c r="Q10" s="24">
        <v>2400</v>
      </c>
      <c r="R10" s="24">
        <v>2400</v>
      </c>
      <c r="S10" s="24">
        <v>2400</v>
      </c>
      <c r="T10" s="24">
        <v>2400</v>
      </c>
      <c r="U10" s="24">
        <v>2400</v>
      </c>
      <c r="V10" s="24">
        <v>2400</v>
      </c>
      <c r="W10" s="24">
        <v>2400</v>
      </c>
      <c r="X10" s="24">
        <v>2400</v>
      </c>
      <c r="Y10" s="24">
        <v>2400</v>
      </c>
      <c r="Z10" s="24">
        <v>2400</v>
      </c>
      <c r="AA10" s="24">
        <v>2400</v>
      </c>
      <c r="AB10" s="24">
        <v>2400</v>
      </c>
      <c r="AC10" s="24">
        <v>2400</v>
      </c>
      <c r="AD10" s="24">
        <v>2400</v>
      </c>
      <c r="AE10" s="24">
        <v>2400</v>
      </c>
      <c r="AF10" s="24">
        <v>2400</v>
      </c>
      <c r="AG10" s="24">
        <v>2400</v>
      </c>
      <c r="AH10" s="24">
        <v>2400</v>
      </c>
      <c r="AI10" s="24">
        <v>2400</v>
      </c>
      <c r="AJ10" s="24">
        <v>2400</v>
      </c>
      <c r="AK10" s="24">
        <v>2400</v>
      </c>
      <c r="AL10" s="24">
        <v>2400</v>
      </c>
      <c r="AM10" s="24">
        <v>2400</v>
      </c>
      <c r="AN10" s="24">
        <v>2400</v>
      </c>
      <c r="AO10" s="24">
        <v>2400</v>
      </c>
      <c r="AP10" s="24">
        <v>2400</v>
      </c>
      <c r="AQ10" s="24">
        <v>2400</v>
      </c>
      <c r="AR10" s="24">
        <v>2400</v>
      </c>
      <c r="AS10" s="24">
        <v>2400</v>
      </c>
      <c r="AT10" s="24">
        <v>2400</v>
      </c>
      <c r="AU10" s="24">
        <v>2400</v>
      </c>
      <c r="AV10" s="24">
        <v>2400</v>
      </c>
      <c r="AW10" s="24">
        <v>2400</v>
      </c>
      <c r="AX10" s="24">
        <v>2400</v>
      </c>
      <c r="AY10" s="24">
        <v>2400</v>
      </c>
      <c r="AZ10" s="24">
        <v>2400</v>
      </c>
      <c r="BA10" s="24">
        <v>2400</v>
      </c>
    </row>
    <row r="11" spans="1:53" ht="12.75">
      <c r="A11" s="2" t="s">
        <v>56</v>
      </c>
      <c r="C11" t="s">
        <v>59</v>
      </c>
      <c r="D11" t="s">
        <v>59</v>
      </c>
      <c r="E11" t="s">
        <v>59</v>
      </c>
      <c r="F11" t="s">
        <v>59</v>
      </c>
      <c r="G11" t="s">
        <v>59</v>
      </c>
      <c r="H11" t="s">
        <v>59</v>
      </c>
      <c r="I11" t="s">
        <v>59</v>
      </c>
      <c r="J11" t="s">
        <v>59</v>
      </c>
      <c r="K11" t="s">
        <v>59</v>
      </c>
      <c r="L11" t="s">
        <v>59</v>
      </c>
      <c r="M11" t="s">
        <v>59</v>
      </c>
      <c r="N11" t="s">
        <v>59</v>
      </c>
      <c r="O11" t="s">
        <v>59</v>
      </c>
      <c r="P11" t="s">
        <v>59</v>
      </c>
      <c r="Q11" t="s">
        <v>59</v>
      </c>
      <c r="R11" t="s">
        <v>59</v>
      </c>
      <c r="S11" t="s">
        <v>59</v>
      </c>
      <c r="T11" t="s">
        <v>145</v>
      </c>
      <c r="U11" t="s">
        <v>145</v>
      </c>
      <c r="V11" t="s">
        <v>145</v>
      </c>
      <c r="W11" t="s">
        <v>145</v>
      </c>
      <c r="X11" t="s">
        <v>145</v>
      </c>
      <c r="Y11" t="s">
        <v>145</v>
      </c>
      <c r="Z11" t="s">
        <v>145</v>
      </c>
      <c r="AA11" t="s">
        <v>145</v>
      </c>
      <c r="AB11" t="s">
        <v>145</v>
      </c>
      <c r="AC11" t="s">
        <v>145</v>
      </c>
      <c r="AD11" t="s">
        <v>145</v>
      </c>
      <c r="AE11" t="s">
        <v>145</v>
      </c>
      <c r="AF11" t="s">
        <v>145</v>
      </c>
      <c r="AG11" t="s">
        <v>145</v>
      </c>
      <c r="AH11" t="s">
        <v>145</v>
      </c>
      <c r="AI11" t="s">
        <v>145</v>
      </c>
      <c r="AJ11" t="s">
        <v>145</v>
      </c>
      <c r="AK11" t="s">
        <v>145</v>
      </c>
      <c r="AL11" t="s">
        <v>145</v>
      </c>
      <c r="AM11" t="s">
        <v>145</v>
      </c>
      <c r="AN11" t="s">
        <v>145</v>
      </c>
      <c r="AO11" t="s">
        <v>145</v>
      </c>
      <c r="AP11" t="s">
        <v>145</v>
      </c>
      <c r="AQ11" t="s">
        <v>145</v>
      </c>
      <c r="AR11" t="s">
        <v>145</v>
      </c>
      <c r="AS11" t="s">
        <v>145</v>
      </c>
      <c r="AT11" t="s">
        <v>145</v>
      </c>
      <c r="AU11" t="s">
        <v>145</v>
      </c>
      <c r="AV11" t="s">
        <v>145</v>
      </c>
      <c r="AW11" t="s">
        <v>145</v>
      </c>
      <c r="AX11" t="s">
        <v>145</v>
      </c>
      <c r="AY11" t="s">
        <v>145</v>
      </c>
      <c r="AZ11" t="s">
        <v>145</v>
      </c>
      <c r="BA11" t="s">
        <v>145</v>
      </c>
    </row>
    <row r="12" spans="1:53" ht="12.75">
      <c r="A12" s="2" t="s">
        <v>57</v>
      </c>
      <c r="B12" s="20" t="s">
        <v>60</v>
      </c>
      <c r="C12" t="s">
        <v>61</v>
      </c>
      <c r="D12" t="s">
        <v>61</v>
      </c>
      <c r="E12" t="s">
        <v>61</v>
      </c>
      <c r="F12" t="s">
        <v>61</v>
      </c>
      <c r="G12" t="s">
        <v>61</v>
      </c>
      <c r="H12" t="s">
        <v>61</v>
      </c>
      <c r="I12" t="s">
        <v>61</v>
      </c>
      <c r="J12" t="s">
        <v>61</v>
      </c>
      <c r="K12" t="s">
        <v>61</v>
      </c>
      <c r="L12" t="s">
        <v>61</v>
      </c>
      <c r="M12" t="s">
        <v>61</v>
      </c>
      <c r="N12" t="s">
        <v>61</v>
      </c>
      <c r="O12" t="s">
        <v>61</v>
      </c>
      <c r="P12" t="s">
        <v>61</v>
      </c>
      <c r="Q12" t="s">
        <v>61</v>
      </c>
      <c r="R12" t="s">
        <v>61</v>
      </c>
      <c r="S12" t="s">
        <v>61</v>
      </c>
      <c r="T12" t="s">
        <v>61</v>
      </c>
      <c r="U12" t="s">
        <v>61</v>
      </c>
      <c r="V12" t="s">
        <v>61</v>
      </c>
      <c r="W12" t="s">
        <v>61</v>
      </c>
      <c r="X12" t="s">
        <v>61</v>
      </c>
      <c r="Y12" t="s">
        <v>61</v>
      </c>
      <c r="Z12" t="s">
        <v>61</v>
      </c>
      <c r="AA12" t="s">
        <v>61</v>
      </c>
      <c r="AB12" t="s">
        <v>61</v>
      </c>
      <c r="AC12" t="s">
        <v>61</v>
      </c>
      <c r="AD12" t="s">
        <v>61</v>
      </c>
      <c r="AE12" t="s">
        <v>61</v>
      </c>
      <c r="AF12" t="s">
        <v>61</v>
      </c>
      <c r="AG12" t="s">
        <v>61</v>
      </c>
      <c r="AH12" t="s">
        <v>61</v>
      </c>
      <c r="AI12" t="s">
        <v>61</v>
      </c>
      <c r="AJ12" t="s">
        <v>61</v>
      </c>
      <c r="AK12" t="s">
        <v>61</v>
      </c>
      <c r="AL12" t="s">
        <v>61</v>
      </c>
      <c r="AM12" t="s">
        <v>61</v>
      </c>
      <c r="AN12" t="s">
        <v>61</v>
      </c>
      <c r="AO12" t="s">
        <v>61</v>
      </c>
      <c r="AP12" t="s">
        <v>61</v>
      </c>
      <c r="AQ12" t="s">
        <v>61</v>
      </c>
      <c r="AR12" t="s">
        <v>61</v>
      </c>
      <c r="AS12" t="s">
        <v>61</v>
      </c>
      <c r="AT12" t="s">
        <v>61</v>
      </c>
      <c r="AU12" t="s">
        <v>61</v>
      </c>
      <c r="AV12" t="s">
        <v>61</v>
      </c>
      <c r="AW12" t="s">
        <v>61</v>
      </c>
      <c r="AX12" t="s">
        <v>61</v>
      </c>
      <c r="AY12" t="s">
        <v>61</v>
      </c>
      <c r="AZ12" t="s">
        <v>61</v>
      </c>
      <c r="BA12" t="s">
        <v>61</v>
      </c>
    </row>
    <row r="13" spans="2:53" ht="12.75">
      <c r="B13" s="25">
        <v>42759</v>
      </c>
      <c r="C13" s="26">
        <v>201</v>
      </c>
      <c r="D13" s="26">
        <v>201</v>
      </c>
      <c r="E13" s="26">
        <v>184</v>
      </c>
      <c r="F13" s="26">
        <v>201</v>
      </c>
      <c r="G13" s="26">
        <v>204</v>
      </c>
      <c r="H13" s="26">
        <v>409</v>
      </c>
      <c r="I13" s="26">
        <v>204</v>
      </c>
      <c r="J13" s="26">
        <v>204</v>
      </c>
      <c r="K13" s="26">
        <v>233</v>
      </c>
      <c r="L13" s="26">
        <v>238</v>
      </c>
      <c r="M13" s="26">
        <v>243</v>
      </c>
      <c r="N13" s="26">
        <v>240</v>
      </c>
      <c r="O13" s="26">
        <v>234</v>
      </c>
      <c r="P13" s="26">
        <v>236</v>
      </c>
      <c r="Q13" s="26">
        <v>284</v>
      </c>
      <c r="R13" s="26">
        <v>364</v>
      </c>
      <c r="S13" s="26">
        <v>353</v>
      </c>
      <c r="T13" s="26">
        <v>0.10400000214576721</v>
      </c>
      <c r="U13" s="26">
        <v>0.10400000214576721</v>
      </c>
      <c r="V13" s="26">
        <v>0.09447000175714493</v>
      </c>
      <c r="W13" s="26">
        <v>0.10400000214576721</v>
      </c>
      <c r="X13" s="26">
        <v>0.10499999672174454</v>
      </c>
      <c r="Y13" s="26">
        <v>0.23100000619888306</v>
      </c>
      <c r="Z13" s="26">
        <v>0.10499999672174454</v>
      </c>
      <c r="AA13" s="26">
        <v>0.10499999672174454</v>
      </c>
      <c r="AB13" s="26">
        <v>0.12099999934434891</v>
      </c>
      <c r="AC13" s="26">
        <v>0.12300000339746475</v>
      </c>
      <c r="AD13" s="26">
        <v>0.125</v>
      </c>
      <c r="AE13" s="26">
        <v>0.12399999797344208</v>
      </c>
      <c r="AF13" s="26">
        <v>0.12200000137090683</v>
      </c>
      <c r="AG13" s="26">
        <v>0.12200000137090683</v>
      </c>
      <c r="AH13" s="26">
        <v>0.1459999978542328</v>
      </c>
      <c r="AI13" s="26">
        <v>0.19099999964237213</v>
      </c>
      <c r="AJ13" s="26">
        <v>0.18400000035762787</v>
      </c>
      <c r="AK13" s="26">
        <v>7.25</v>
      </c>
      <c r="AL13" s="26">
        <v>7.25</v>
      </c>
      <c r="AM13" s="26">
        <v>6.360000133514404</v>
      </c>
      <c r="AN13" s="26">
        <v>7</v>
      </c>
      <c r="AO13" s="26">
        <v>6.480000019073486</v>
      </c>
      <c r="AP13" s="26">
        <v>3.069999933242798</v>
      </c>
      <c r="AQ13" s="26">
        <v>6.369999885559082</v>
      </c>
      <c r="AR13" s="26">
        <v>6.369999885559082</v>
      </c>
      <c r="AS13" s="26">
        <v>6.150000095367432</v>
      </c>
      <c r="AT13" s="26">
        <v>6.159999847412109</v>
      </c>
      <c r="AU13" s="26">
        <v>6.159999847412109</v>
      </c>
      <c r="AV13" s="26">
        <v>6.230000019073486</v>
      </c>
      <c r="AW13" s="26">
        <v>6.320000171661377</v>
      </c>
      <c r="AX13" s="26">
        <v>6.340000152587891</v>
      </c>
      <c r="AY13" s="26">
        <v>5.940000057220459</v>
      </c>
      <c r="AZ13" s="26">
        <v>4.659999847412109</v>
      </c>
      <c r="BA13" s="26">
        <v>5.159999847412109</v>
      </c>
    </row>
    <row r="14" spans="2:53" ht="12.75">
      <c r="B14" s="25">
        <v>42760</v>
      </c>
      <c r="C14" s="26">
        <v>226.3385467529297</v>
      </c>
      <c r="D14" s="26">
        <v>226.3385467529297</v>
      </c>
      <c r="E14" s="26">
        <v>198.7044219970703</v>
      </c>
      <c r="F14" s="26">
        <v>201.68736267089844</v>
      </c>
      <c r="G14" s="26">
        <v>204.4082489013672</v>
      </c>
      <c r="H14" s="26">
        <v>406.6669616699219</v>
      </c>
      <c r="I14" s="26">
        <v>204.4058837890625</v>
      </c>
      <c r="J14" s="26">
        <v>204.01931762695312</v>
      </c>
      <c r="K14" s="26">
        <v>221.5724639892578</v>
      </c>
      <c r="L14" s="26">
        <v>226.72901916503906</v>
      </c>
      <c r="M14" s="26">
        <v>230.24267578125</v>
      </c>
      <c r="N14" s="26">
        <v>237.96534729003906</v>
      </c>
      <c r="O14" s="26">
        <v>242.9523468017578</v>
      </c>
      <c r="P14" s="26">
        <v>241.94485473632812</v>
      </c>
      <c r="Q14" s="26">
        <v>261.65380859375</v>
      </c>
      <c r="R14" s="26">
        <v>332.4090270996094</v>
      </c>
      <c r="S14" s="26">
        <v>330.3847961425781</v>
      </c>
      <c r="T14" s="26">
        <v>0.11763887852430344</v>
      </c>
      <c r="U14" s="26">
        <v>0.11763887852430344</v>
      </c>
      <c r="V14" s="26">
        <v>0.10249004513025284</v>
      </c>
      <c r="W14" s="26">
        <v>0.1043795719742775</v>
      </c>
      <c r="X14" s="26">
        <v>0.10542258620262146</v>
      </c>
      <c r="Y14" s="26">
        <v>0.22956711053848267</v>
      </c>
      <c r="Z14" s="26">
        <v>0.10541536659002304</v>
      </c>
      <c r="AA14" s="26">
        <v>0.10499999672174454</v>
      </c>
      <c r="AB14" s="26">
        <v>0.11441266536712646</v>
      </c>
      <c r="AC14" s="26">
        <v>0.11688166856765747</v>
      </c>
      <c r="AD14" s="26">
        <v>0.11941180378198624</v>
      </c>
      <c r="AE14" s="26">
        <v>0.1229853704571724</v>
      </c>
      <c r="AF14" s="26">
        <v>0.12499697506427765</v>
      </c>
      <c r="AG14" s="26">
        <v>0.12466363608837128</v>
      </c>
      <c r="AH14" s="26">
        <v>0.13478286564350128</v>
      </c>
      <c r="AI14" s="26">
        <v>0.17271468043327332</v>
      </c>
      <c r="AJ14" s="26">
        <v>0.17171691358089447</v>
      </c>
      <c r="AK14" s="26">
        <v>7.250359058380127</v>
      </c>
      <c r="AL14" s="26">
        <v>7.250359058380127</v>
      </c>
      <c r="AM14" s="26">
        <v>6.825888633728027</v>
      </c>
      <c r="AN14" s="26">
        <v>7.248161315917969</v>
      </c>
      <c r="AO14" s="26">
        <v>6.692017555236816</v>
      </c>
      <c r="AP14" s="26">
        <v>3.1100547313690186</v>
      </c>
      <c r="AQ14" s="26">
        <v>6.684554100036621</v>
      </c>
      <c r="AR14" s="26">
        <v>6.4285783767700195</v>
      </c>
      <c r="AS14" s="26">
        <v>6.085976600646973</v>
      </c>
      <c r="AT14" s="26">
        <v>6.108317852020264</v>
      </c>
      <c r="AU14" s="26">
        <v>6.126657009124756</v>
      </c>
      <c r="AV14" s="26">
        <v>6.15952730178833</v>
      </c>
      <c r="AW14" s="26">
        <v>6.1626996994018555</v>
      </c>
      <c r="AX14" s="26">
        <v>6.203975677490234</v>
      </c>
      <c r="AY14" s="26">
        <v>6.147064208984375</v>
      </c>
      <c r="AZ14" s="26">
        <v>5.147567272186279</v>
      </c>
      <c r="BA14" s="26">
        <v>5.413471698760986</v>
      </c>
    </row>
    <row r="15" spans="2:53" ht="12.75">
      <c r="B15" s="25">
        <v>42761</v>
      </c>
      <c r="C15" s="26">
        <v>261.0582580566406</v>
      </c>
      <c r="D15" s="26">
        <v>261.0582580566406</v>
      </c>
      <c r="E15" s="26">
        <v>200.99945068359375</v>
      </c>
      <c r="F15" s="26">
        <v>228.07257080078125</v>
      </c>
      <c r="G15" s="26">
        <v>208.5840301513672</v>
      </c>
      <c r="H15" s="26">
        <v>404.6781921386719</v>
      </c>
      <c r="I15" s="26">
        <v>208.3140869140625</v>
      </c>
      <c r="J15" s="26">
        <v>204.4257049560547</v>
      </c>
      <c r="K15" s="26">
        <v>205.8684844970703</v>
      </c>
      <c r="L15" s="26">
        <v>209.6370849609375</v>
      </c>
      <c r="M15" s="26">
        <v>213.93035888671875</v>
      </c>
      <c r="N15" s="26">
        <v>222.59344482421875</v>
      </c>
      <c r="O15" s="26">
        <v>227.57594299316406</v>
      </c>
      <c r="P15" s="26">
        <v>232.09339904785156</v>
      </c>
      <c r="Q15" s="26">
        <v>244.20498657226562</v>
      </c>
      <c r="R15" s="26">
        <v>323.522216796875</v>
      </c>
      <c r="S15" s="26">
        <v>303.5675964355469</v>
      </c>
      <c r="T15" s="26">
        <v>0.13680416345596313</v>
      </c>
      <c r="U15" s="26">
        <v>0.13680416345596313</v>
      </c>
      <c r="V15" s="26">
        <v>0.10400000214576721</v>
      </c>
      <c r="W15" s="26">
        <v>0.11863989382982254</v>
      </c>
      <c r="X15" s="26">
        <v>0.10780803859233856</v>
      </c>
      <c r="Y15" s="26">
        <v>0.22834603488445282</v>
      </c>
      <c r="Z15" s="26">
        <v>0.10765742510557175</v>
      </c>
      <c r="AA15" s="26">
        <v>0.10543414205312729</v>
      </c>
      <c r="AB15" s="26">
        <v>0.10629104822874069</v>
      </c>
      <c r="AC15" s="26">
        <v>0.10808420926332474</v>
      </c>
      <c r="AD15" s="26">
        <v>0.1104106679558754</v>
      </c>
      <c r="AE15" s="26">
        <v>0.11487660557031631</v>
      </c>
      <c r="AF15" s="26">
        <v>0.11745177954435349</v>
      </c>
      <c r="AG15" s="26">
        <v>0.12048640847206116</v>
      </c>
      <c r="AH15" s="26">
        <v>0.1252676546573639</v>
      </c>
      <c r="AI15" s="26">
        <v>0.16799426078796387</v>
      </c>
      <c r="AJ15" s="26">
        <v>0.15715503692626953</v>
      </c>
      <c r="AK15" s="26">
        <v>7.180568695068359</v>
      </c>
      <c r="AL15" s="26">
        <v>7.180568695068359</v>
      </c>
      <c r="AM15" s="26">
        <v>6.93416166305542</v>
      </c>
      <c r="AN15" s="26">
        <v>7.250349521636963</v>
      </c>
      <c r="AO15" s="26">
        <v>6.8723464012146</v>
      </c>
      <c r="AP15" s="26">
        <v>3.1464903354644775</v>
      </c>
      <c r="AQ15" s="26">
        <v>6.8659210205078125</v>
      </c>
      <c r="AR15" s="26">
        <v>6.71036958694458</v>
      </c>
      <c r="AS15" s="26">
        <v>6.153170585632324</v>
      </c>
      <c r="AT15" s="26">
        <v>6.108295440673828</v>
      </c>
      <c r="AU15" s="26">
        <v>6.083752632141113</v>
      </c>
      <c r="AV15" s="26">
        <v>6.089745998382568</v>
      </c>
      <c r="AW15" s="26">
        <v>6.11208438873291</v>
      </c>
      <c r="AX15" s="26">
        <v>6.138790607452393</v>
      </c>
      <c r="AY15" s="26">
        <v>6.170368194580078</v>
      </c>
      <c r="AZ15" s="26">
        <v>5.3127336502075195</v>
      </c>
      <c r="BA15" s="26">
        <v>5.697559356689453</v>
      </c>
    </row>
    <row r="16" spans="2:53" ht="12.75">
      <c r="B16" s="25">
        <v>42762</v>
      </c>
      <c r="C16" s="26">
        <v>231.89993286132812</v>
      </c>
      <c r="D16" s="26">
        <v>231.89993286132812</v>
      </c>
      <c r="E16" s="26">
        <v>201</v>
      </c>
      <c r="F16" s="26">
        <v>261.13006591796875</v>
      </c>
      <c r="G16" s="26">
        <v>221.75624084472656</v>
      </c>
      <c r="H16" s="26">
        <v>402.8343505859375</v>
      </c>
      <c r="I16" s="26">
        <v>221.43402099609375</v>
      </c>
      <c r="J16" s="26">
        <v>209.8553466796875</v>
      </c>
      <c r="K16" s="26">
        <v>204.29127502441406</v>
      </c>
      <c r="L16" s="26">
        <v>204.30511474609375</v>
      </c>
      <c r="M16" s="26">
        <v>204.4957733154297</v>
      </c>
      <c r="N16" s="26">
        <v>206.1807403564453</v>
      </c>
      <c r="O16" s="26">
        <v>210.08038330078125</v>
      </c>
      <c r="P16" s="26">
        <v>214.55149841308594</v>
      </c>
      <c r="Q16" s="26">
        <v>252.81044006347656</v>
      </c>
      <c r="R16" s="26">
        <v>316.2873840332031</v>
      </c>
      <c r="S16" s="26">
        <v>279.13201904296875</v>
      </c>
      <c r="T16" s="26">
        <v>0.12070876359939575</v>
      </c>
      <c r="U16" s="26">
        <v>0.12070876359939575</v>
      </c>
      <c r="V16" s="26">
        <v>0.10400000214576721</v>
      </c>
      <c r="W16" s="26">
        <v>0.13684958219528198</v>
      </c>
      <c r="X16" s="26">
        <v>0.11510363966226578</v>
      </c>
      <c r="Y16" s="26">
        <v>0.22720913589000702</v>
      </c>
      <c r="Z16" s="26">
        <v>0.11492540687322617</v>
      </c>
      <c r="AA16" s="26">
        <v>0.10850861668586731</v>
      </c>
      <c r="AB16" s="26">
        <v>0.10505646467208862</v>
      </c>
      <c r="AC16" s="26">
        <v>0.10506066679954529</v>
      </c>
      <c r="AD16" s="26">
        <v>0.10515311360359192</v>
      </c>
      <c r="AE16" s="26">
        <v>0.10642185062170029</v>
      </c>
      <c r="AF16" s="26">
        <v>0.10829946398735046</v>
      </c>
      <c r="AG16" s="26">
        <v>0.11077366769313812</v>
      </c>
      <c r="AH16" s="26">
        <v>0.12828965485095978</v>
      </c>
      <c r="AI16" s="26">
        <v>0.16395416855812073</v>
      </c>
      <c r="AJ16" s="26">
        <v>0.1441144347190857</v>
      </c>
      <c r="AK16" s="26">
        <v>7.146975517272949</v>
      </c>
      <c r="AL16" s="26">
        <v>7.146975517272949</v>
      </c>
      <c r="AM16" s="26">
        <v>7.057712554931641</v>
      </c>
      <c r="AN16" s="26">
        <v>7.182918548583984</v>
      </c>
      <c r="AO16" s="26">
        <v>6.982595920562744</v>
      </c>
      <c r="AP16" s="26">
        <v>3.1832146644592285</v>
      </c>
      <c r="AQ16" s="26">
        <v>6.980806350708008</v>
      </c>
      <c r="AR16" s="26">
        <v>6.892952919006348</v>
      </c>
      <c r="AS16" s="26">
        <v>6.374556064605713</v>
      </c>
      <c r="AT16" s="26">
        <v>6.3571929931640625</v>
      </c>
      <c r="AU16" s="26">
        <v>6.274656295776367</v>
      </c>
      <c r="AV16" s="26">
        <v>6.150628089904785</v>
      </c>
      <c r="AW16" s="26">
        <v>6.105766773223877</v>
      </c>
      <c r="AX16" s="26">
        <v>6.082895278930664</v>
      </c>
      <c r="AY16" s="26">
        <v>5.928608417510986</v>
      </c>
      <c r="AZ16" s="26">
        <v>5.443453311920166</v>
      </c>
      <c r="BA16" s="26">
        <v>5.896958827972412</v>
      </c>
    </row>
    <row r="17" spans="2:53" ht="12.75">
      <c r="B17" s="25">
        <v>42763</v>
      </c>
      <c r="C17" s="26">
        <v>220.66427612304688</v>
      </c>
      <c r="D17" s="26">
        <v>220.66427612304688</v>
      </c>
      <c r="E17" s="26">
        <v>201.0015106201172</v>
      </c>
      <c r="F17" s="26">
        <v>231.695556640625</v>
      </c>
      <c r="G17" s="26">
        <v>231.59011840820312</v>
      </c>
      <c r="H17" s="26">
        <v>401.4186096191406</v>
      </c>
      <c r="I17" s="26">
        <v>231.54759216308594</v>
      </c>
      <c r="J17" s="26">
        <v>224.890869140625</v>
      </c>
      <c r="K17" s="26">
        <v>215.9529571533203</v>
      </c>
      <c r="L17" s="26">
        <v>215.86093139648438</v>
      </c>
      <c r="M17" s="26">
        <v>215.21356201171875</v>
      </c>
      <c r="N17" s="26">
        <v>204.4851531982422</v>
      </c>
      <c r="O17" s="26">
        <v>204.32008361816406</v>
      </c>
      <c r="P17" s="26">
        <v>204.5563201904297</v>
      </c>
      <c r="Q17" s="26">
        <v>235.075439453125</v>
      </c>
      <c r="R17" s="26">
        <v>307.5277099609375</v>
      </c>
      <c r="S17" s="26">
        <v>266.5637512207031</v>
      </c>
      <c r="T17" s="26">
        <v>0.11450667679309845</v>
      </c>
      <c r="U17" s="26">
        <v>0.11450667679309845</v>
      </c>
      <c r="V17" s="26">
        <v>0.10400000214576721</v>
      </c>
      <c r="W17" s="26">
        <v>0.12058547139167786</v>
      </c>
      <c r="X17" s="26">
        <v>0.1205332949757576</v>
      </c>
      <c r="Y17" s="26">
        <v>0.22632934153079987</v>
      </c>
      <c r="Z17" s="26">
        <v>0.12050983309745789</v>
      </c>
      <c r="AA17" s="26">
        <v>0.11683604121208191</v>
      </c>
      <c r="AB17" s="26">
        <v>0.10665929317474365</v>
      </c>
      <c r="AC17" s="26">
        <v>0.1065172478556633</v>
      </c>
      <c r="AD17" s="26">
        <v>0.10636187344789505</v>
      </c>
      <c r="AE17" s="26">
        <v>0.10505646467208862</v>
      </c>
      <c r="AF17" s="26">
        <v>0.10506618767976761</v>
      </c>
      <c r="AG17" s="26">
        <v>0.10520235449075699</v>
      </c>
      <c r="AH17" s="26">
        <v>0.11945902556180954</v>
      </c>
      <c r="AI17" s="26">
        <v>0.1591651439666748</v>
      </c>
      <c r="AJ17" s="26">
        <v>0.1368546485900879</v>
      </c>
      <c r="AK17" s="26">
        <v>6.969718933105469</v>
      </c>
      <c r="AL17" s="26">
        <v>6.969718933105469</v>
      </c>
      <c r="AM17" s="26">
        <v>7.074120044708252</v>
      </c>
      <c r="AN17" s="26">
        <v>7.146162033081055</v>
      </c>
      <c r="AO17" s="26">
        <v>7.051495552062988</v>
      </c>
      <c r="AP17" s="26">
        <v>3.214266777038574</v>
      </c>
      <c r="AQ17" s="26">
        <v>7.050978660583496</v>
      </c>
      <c r="AR17" s="26">
        <v>6.99940824508667</v>
      </c>
      <c r="AS17" s="26">
        <v>6.586820125579834</v>
      </c>
      <c r="AT17" s="26">
        <v>6.507012367248535</v>
      </c>
      <c r="AU17" s="26">
        <v>6.420551776885986</v>
      </c>
      <c r="AV17" s="26">
        <v>6.375094413757324</v>
      </c>
      <c r="AW17" s="26">
        <v>6.350859642028809</v>
      </c>
      <c r="AX17" s="26">
        <v>6.264830589294434</v>
      </c>
      <c r="AY17" s="26">
        <v>5.88301420211792</v>
      </c>
      <c r="AZ17" s="26">
        <v>5.596369743347168</v>
      </c>
      <c r="BA17" s="26">
        <v>5.929981231689453</v>
      </c>
    </row>
    <row r="18" spans="2:53" ht="12.75">
      <c r="B18" s="25">
        <v>42764</v>
      </c>
      <c r="C18" s="26">
        <v>210.48582458496094</v>
      </c>
      <c r="D18" s="26">
        <v>210.48582458496094</v>
      </c>
      <c r="E18" s="26">
        <v>218.8539581298828</v>
      </c>
      <c r="F18" s="26">
        <v>219.82972717285156</v>
      </c>
      <c r="G18" s="26">
        <v>231.07431030273438</v>
      </c>
      <c r="H18" s="26">
        <v>400.1246337890625</v>
      </c>
      <c r="I18" s="26">
        <v>231.10548400878906</v>
      </c>
      <c r="J18" s="26">
        <v>231.92047119140625</v>
      </c>
      <c r="K18" s="26">
        <v>219.2491912841797</v>
      </c>
      <c r="L18" s="26">
        <v>217.5614471435547</v>
      </c>
      <c r="M18" s="26">
        <v>216.29981994628906</v>
      </c>
      <c r="N18" s="26">
        <v>215.9542999267578</v>
      </c>
      <c r="O18" s="26">
        <v>215.88172912597656</v>
      </c>
      <c r="P18" s="26">
        <v>214.51654052734375</v>
      </c>
      <c r="Q18" s="26">
        <v>213.60284423828125</v>
      </c>
      <c r="R18" s="26">
        <v>301.40301513671875</v>
      </c>
      <c r="S18" s="26">
        <v>253.79847717285156</v>
      </c>
      <c r="T18" s="26">
        <v>0.1088881716132164</v>
      </c>
      <c r="U18" s="26">
        <v>0.1088881716132164</v>
      </c>
      <c r="V18" s="26">
        <v>0.11362135410308838</v>
      </c>
      <c r="W18" s="26">
        <v>0.11402745544910431</v>
      </c>
      <c r="X18" s="26">
        <v>0.1202482208609581</v>
      </c>
      <c r="Y18" s="26">
        <v>0.22552315890789032</v>
      </c>
      <c r="Z18" s="26">
        <v>0.12026546150445938</v>
      </c>
      <c r="AA18" s="26">
        <v>0.12077128142118454</v>
      </c>
      <c r="AB18" s="26">
        <v>0.10882802307605743</v>
      </c>
      <c r="AC18" s="26">
        <v>0.10786182433366776</v>
      </c>
      <c r="AD18" s="26">
        <v>0.10708175599575043</v>
      </c>
      <c r="AE18" s="26">
        <v>0.10665811598300934</v>
      </c>
      <c r="AF18" s="26">
        <v>0.10652057826519012</v>
      </c>
      <c r="AG18" s="26">
        <v>0.10631735622882843</v>
      </c>
      <c r="AH18" s="26">
        <v>0.10913220047950745</v>
      </c>
      <c r="AI18" s="26">
        <v>0.1558680385351181</v>
      </c>
      <c r="AJ18" s="26">
        <v>0.12987907230854034</v>
      </c>
      <c r="AK18" s="26">
        <v>6.848458290100098</v>
      </c>
      <c r="AL18" s="26">
        <v>6.848458290100098</v>
      </c>
      <c r="AM18" s="26">
        <v>7.245600700378418</v>
      </c>
      <c r="AN18" s="26">
        <v>6.9686174392700195</v>
      </c>
      <c r="AO18" s="26">
        <v>7.056629180908203</v>
      </c>
      <c r="AP18" s="26">
        <v>3.2435953617095947</v>
      </c>
      <c r="AQ18" s="26">
        <v>7.056799411773682</v>
      </c>
      <c r="AR18" s="26">
        <v>7.058168888092041</v>
      </c>
      <c r="AS18" s="26">
        <v>6.789257526397705</v>
      </c>
      <c r="AT18" s="26">
        <v>6.745820999145508</v>
      </c>
      <c r="AU18" s="26">
        <v>6.696374416351318</v>
      </c>
      <c r="AV18" s="26">
        <v>6.5857768058776855</v>
      </c>
      <c r="AW18" s="26">
        <v>6.500390529632568</v>
      </c>
      <c r="AX18" s="26">
        <v>6.415881156921387</v>
      </c>
      <c r="AY18" s="26">
        <v>6.012459754943848</v>
      </c>
      <c r="AZ18" s="26">
        <v>5.697676658630371</v>
      </c>
      <c r="BA18" s="26">
        <v>5.912525653839111</v>
      </c>
    </row>
    <row r="19" spans="2:53" ht="12.75">
      <c r="B19" s="25">
        <v>42765</v>
      </c>
      <c r="C19" s="26">
        <v>205.9785919189453</v>
      </c>
      <c r="D19" s="26">
        <v>205.9785919189453</v>
      </c>
      <c r="E19" s="26">
        <v>238.7919158935547</v>
      </c>
      <c r="F19" s="26">
        <v>209.42987060546875</v>
      </c>
      <c r="G19" s="26">
        <v>225.11354064941406</v>
      </c>
      <c r="H19" s="26">
        <v>398.308837890625</v>
      </c>
      <c r="I19" s="26">
        <v>225.5288848876953</v>
      </c>
      <c r="J19" s="26">
        <v>230.40634155273438</v>
      </c>
      <c r="K19" s="26">
        <v>232.49346923828125</v>
      </c>
      <c r="L19" s="26">
        <v>228.46531677246094</v>
      </c>
      <c r="M19" s="26">
        <v>224.30484008789062</v>
      </c>
      <c r="N19" s="26">
        <v>219.2218780517578</v>
      </c>
      <c r="O19" s="26">
        <v>217.4208221435547</v>
      </c>
      <c r="P19" s="26">
        <v>216.25794982910156</v>
      </c>
      <c r="Q19" s="26">
        <v>211.35104370117188</v>
      </c>
      <c r="R19" s="26">
        <v>254.2435302734375</v>
      </c>
      <c r="S19" s="26">
        <v>237.63491821289062</v>
      </c>
      <c r="T19" s="26">
        <v>0.10640018433332443</v>
      </c>
      <c r="U19" s="26">
        <v>0.10640018433332443</v>
      </c>
      <c r="V19" s="26">
        <v>0.12451768666505814</v>
      </c>
      <c r="W19" s="26">
        <v>0.10828649997711182</v>
      </c>
      <c r="X19" s="26">
        <v>0.11697646230459213</v>
      </c>
      <c r="Y19" s="26">
        <v>0.2243945598602295</v>
      </c>
      <c r="Z19" s="26">
        <v>0.11720433831214905</v>
      </c>
      <c r="AA19" s="26">
        <v>0.11991415172815323</v>
      </c>
      <c r="AB19" s="26">
        <v>0.11597494035959244</v>
      </c>
      <c r="AC19" s="26">
        <v>0.11372856050729752</v>
      </c>
      <c r="AD19" s="26">
        <v>0.11145705729722977</v>
      </c>
      <c r="AE19" s="26">
        <v>0.10880209505558014</v>
      </c>
      <c r="AF19" s="26">
        <v>0.10777772963047028</v>
      </c>
      <c r="AG19" s="26">
        <v>0.10698167979717255</v>
      </c>
      <c r="AH19" s="26">
        <v>0.10743304342031479</v>
      </c>
      <c r="AI19" s="26">
        <v>0.1307111382484436</v>
      </c>
      <c r="AJ19" s="26">
        <v>0.12145770341157913</v>
      </c>
      <c r="AK19" s="26">
        <v>6.957000255584717</v>
      </c>
      <c r="AL19" s="26">
        <v>6.957000255584717</v>
      </c>
      <c r="AM19" s="26">
        <v>7.224709510803223</v>
      </c>
      <c r="AN19" s="26">
        <v>6.85064697265625</v>
      </c>
      <c r="AO19" s="26">
        <v>7.009151458740234</v>
      </c>
      <c r="AP19" s="26">
        <v>3.2836596965789795</v>
      </c>
      <c r="AQ19" s="26">
        <v>7.012670040130615</v>
      </c>
      <c r="AR19" s="26">
        <v>7.052113056182861</v>
      </c>
      <c r="AS19" s="26">
        <v>6.901128768920898</v>
      </c>
      <c r="AT19" s="26">
        <v>6.876628875732422</v>
      </c>
      <c r="AU19" s="26">
        <v>6.847931385040283</v>
      </c>
      <c r="AV19" s="26">
        <v>6.787665367126465</v>
      </c>
      <c r="AW19" s="26">
        <v>6.739143371582031</v>
      </c>
      <c r="AX19" s="26">
        <v>6.684223175048828</v>
      </c>
      <c r="AY19" s="26">
        <v>6.237701416015625</v>
      </c>
      <c r="AZ19" s="26">
        <v>6.144104957580566</v>
      </c>
      <c r="BA19" s="26">
        <v>5.948419094085693</v>
      </c>
    </row>
    <row r="20" spans="2:53" ht="12.75">
      <c r="B20" s="25">
        <v>42766</v>
      </c>
      <c r="C20" s="26">
        <v>187.43104553222656</v>
      </c>
      <c r="D20" s="26">
        <v>187.43104553222656</v>
      </c>
      <c r="E20" s="26">
        <v>250.02052307128906</v>
      </c>
      <c r="F20" s="26">
        <v>204.90695190429688</v>
      </c>
      <c r="G20" s="26">
        <v>217.6130828857422</v>
      </c>
      <c r="H20" s="26">
        <v>397.01544189453125</v>
      </c>
      <c r="I20" s="26">
        <v>217.7476806640625</v>
      </c>
      <c r="J20" s="26">
        <v>223.37899780273438</v>
      </c>
      <c r="K20" s="26">
        <v>242.1306915283203</v>
      </c>
      <c r="L20" s="26">
        <v>240.5701141357422</v>
      </c>
      <c r="M20" s="26">
        <v>238.5637664794922</v>
      </c>
      <c r="N20" s="26">
        <v>232.5797576904297</v>
      </c>
      <c r="O20" s="26">
        <v>228.36212158203125</v>
      </c>
      <c r="P20" s="26">
        <v>224.06553649902344</v>
      </c>
      <c r="Q20" s="26">
        <v>222.74049377441406</v>
      </c>
      <c r="R20" s="26">
        <v>249.3095245361328</v>
      </c>
      <c r="S20" s="26">
        <v>227.00962829589844</v>
      </c>
      <c r="T20" s="26">
        <v>0.09616193920373917</v>
      </c>
      <c r="U20" s="26">
        <v>0.09616193920373917</v>
      </c>
      <c r="V20" s="26">
        <v>0.1307358741760254</v>
      </c>
      <c r="W20" s="26">
        <v>0.10580103099346161</v>
      </c>
      <c r="X20" s="26">
        <v>0.11283103376626968</v>
      </c>
      <c r="Y20" s="26">
        <v>0.2235942929983139</v>
      </c>
      <c r="Z20" s="26">
        <v>0.11290542781352997</v>
      </c>
      <c r="AA20" s="26">
        <v>0.11602476239204407</v>
      </c>
      <c r="AB20" s="26">
        <v>0.12141154706478119</v>
      </c>
      <c r="AC20" s="26">
        <v>0.12051763385534286</v>
      </c>
      <c r="AD20" s="26">
        <v>0.11940231919288635</v>
      </c>
      <c r="AE20" s="26">
        <v>0.11602406948804855</v>
      </c>
      <c r="AF20" s="26">
        <v>0.11367407441139221</v>
      </c>
      <c r="AG20" s="26">
        <v>0.1113046407699585</v>
      </c>
      <c r="AH20" s="26">
        <v>0.10911231487989426</v>
      </c>
      <c r="AI20" s="26">
        <v>0.12688082456588745</v>
      </c>
      <c r="AJ20" s="26">
        <v>0.11559036374092102</v>
      </c>
      <c r="AK20" s="26">
        <v>7.009161949157715</v>
      </c>
      <c r="AL20" s="26">
        <v>7.009161949157715</v>
      </c>
      <c r="AM20" s="26">
        <v>7.172138690948486</v>
      </c>
      <c r="AN20" s="26">
        <v>6.958272457122803</v>
      </c>
      <c r="AO20" s="26">
        <v>6.977681636810303</v>
      </c>
      <c r="AP20" s="26">
        <v>3.3107292652130127</v>
      </c>
      <c r="AQ20" s="26">
        <v>6.977985858917236</v>
      </c>
      <c r="AR20" s="26">
        <v>6.997340679168701</v>
      </c>
      <c r="AS20" s="26">
        <v>6.970578193664551</v>
      </c>
      <c r="AT20" s="26">
        <v>6.955484390258789</v>
      </c>
      <c r="AU20" s="26">
        <v>6.939417839050293</v>
      </c>
      <c r="AV20" s="26">
        <v>6.901558876037598</v>
      </c>
      <c r="AW20" s="26">
        <v>6.8754425048828125</v>
      </c>
      <c r="AX20" s="26">
        <v>6.8454508781433105</v>
      </c>
      <c r="AY20" s="26">
        <v>6.411497592926025</v>
      </c>
      <c r="AZ20" s="26">
        <v>5.928211212158203</v>
      </c>
      <c r="BA20" s="26">
        <v>6.061704635620117</v>
      </c>
    </row>
    <row r="21" spans="2:53" ht="12.75">
      <c r="B21" s="25">
        <v>42767</v>
      </c>
      <c r="C21" s="26">
        <v>121.5927963256836</v>
      </c>
      <c r="D21" s="26">
        <v>121.5927963256836</v>
      </c>
      <c r="E21" s="26">
        <v>228.96319580078125</v>
      </c>
      <c r="F21" s="26">
        <v>186.16844177246094</v>
      </c>
      <c r="G21" s="26">
        <v>208.1320037841797</v>
      </c>
      <c r="H21" s="26">
        <v>395.6877136230469</v>
      </c>
      <c r="I21" s="26">
        <v>208.23023986816406</v>
      </c>
      <c r="J21" s="26">
        <v>215.63278198242188</v>
      </c>
      <c r="K21" s="26">
        <v>240.9617919921875</v>
      </c>
      <c r="L21" s="26">
        <v>241.71109008789062</v>
      </c>
      <c r="M21" s="26">
        <v>242.16116333007812</v>
      </c>
      <c r="N21" s="26">
        <v>242.17575073242188</v>
      </c>
      <c r="O21" s="26">
        <v>240.6750030517578</v>
      </c>
      <c r="P21" s="26">
        <v>238.4720458984375</v>
      </c>
      <c r="Q21" s="26">
        <v>225.38946533203125</v>
      </c>
      <c r="R21" s="26">
        <v>234.91940307617188</v>
      </c>
      <c r="S21" s="26">
        <v>224.9275665283203</v>
      </c>
      <c r="T21" s="26">
        <v>0.05981922522187233</v>
      </c>
      <c r="U21" s="26">
        <v>0.05981922522187233</v>
      </c>
      <c r="V21" s="26">
        <v>0.11909931153059006</v>
      </c>
      <c r="W21" s="26">
        <v>0.09544062614440918</v>
      </c>
      <c r="X21" s="26">
        <v>0.10759538412094116</v>
      </c>
      <c r="Y21" s="26">
        <v>0.22277669608592987</v>
      </c>
      <c r="Z21" s="26">
        <v>0.10764969140291214</v>
      </c>
      <c r="AA21" s="26">
        <v>0.11174701154232025</v>
      </c>
      <c r="AB21" s="26">
        <v>0.12108853459358215</v>
      </c>
      <c r="AC21" s="26">
        <v>0.12146387249231339</v>
      </c>
      <c r="AD21" s="26">
        <v>0.12168533354997635</v>
      </c>
      <c r="AE21" s="26">
        <v>0.12145496159791946</v>
      </c>
      <c r="AF21" s="26">
        <v>0.12057624012231827</v>
      </c>
      <c r="AG21" s="26">
        <v>0.11935656517744064</v>
      </c>
      <c r="AH21" s="26">
        <v>0.11082028597593307</v>
      </c>
      <c r="AI21" s="26">
        <v>0.11946594715118408</v>
      </c>
      <c r="AJ21" s="26">
        <v>0.1126704066991806</v>
      </c>
      <c r="AK21" s="26">
        <v>6.639395713806152</v>
      </c>
      <c r="AL21" s="26">
        <v>6.639395713806152</v>
      </c>
      <c r="AM21" s="26">
        <v>7.090462684631348</v>
      </c>
      <c r="AN21" s="26">
        <v>7.002920627593994</v>
      </c>
      <c r="AO21" s="26">
        <v>6.976988315582275</v>
      </c>
      <c r="AP21" s="26">
        <v>3.3371798992156982</v>
      </c>
      <c r="AQ21" s="26">
        <v>6.976922512054443</v>
      </c>
      <c r="AR21" s="26">
        <v>6.975241184234619</v>
      </c>
      <c r="AS21" s="26">
        <v>6.981682300567627</v>
      </c>
      <c r="AT21" s="26">
        <v>6.986440181732178</v>
      </c>
      <c r="AU21" s="26">
        <v>6.9873199462890625</v>
      </c>
      <c r="AV21" s="26">
        <v>6.971513271331787</v>
      </c>
      <c r="AW21" s="26">
        <v>6.95620059967041</v>
      </c>
      <c r="AX21" s="26">
        <v>6.9385552406311035</v>
      </c>
      <c r="AY21" s="26">
        <v>6.596864700317383</v>
      </c>
      <c r="AZ21" s="26">
        <v>5.8840742111206055</v>
      </c>
      <c r="BA21" s="26">
        <v>6.209259510040283</v>
      </c>
    </row>
    <row r="22" spans="2:53" ht="12.75">
      <c r="B22" s="25">
        <v>42768</v>
      </c>
      <c r="C22" s="26">
        <v>118.46713256835938</v>
      </c>
      <c r="D22" s="26">
        <v>118.46713256835938</v>
      </c>
      <c r="E22" s="26">
        <v>218.64881896972656</v>
      </c>
      <c r="F22" s="26">
        <v>122.07157897949219</v>
      </c>
      <c r="G22" s="26">
        <v>188.20301818847656</v>
      </c>
      <c r="H22" s="26">
        <v>394.1078186035156</v>
      </c>
      <c r="I22" s="26">
        <v>189.35560607910156</v>
      </c>
      <c r="J22" s="26">
        <v>205.56857299804688</v>
      </c>
      <c r="K22" s="26">
        <v>234.46604919433594</v>
      </c>
      <c r="L22" s="26">
        <v>236.4373321533203</v>
      </c>
      <c r="M22" s="26">
        <v>238.2840576171875</v>
      </c>
      <c r="N22" s="26">
        <v>240.89395141601562</v>
      </c>
      <c r="O22" s="26">
        <v>241.67794799804688</v>
      </c>
      <c r="P22" s="26">
        <v>242.14646911621094</v>
      </c>
      <c r="Q22" s="26">
        <v>241.74212646484375</v>
      </c>
      <c r="R22" s="26">
        <v>219.52777099609375</v>
      </c>
      <c r="S22" s="26">
        <v>225.27294921875</v>
      </c>
      <c r="T22" s="26">
        <v>0.058093857020139694</v>
      </c>
      <c r="U22" s="26">
        <v>0.058093857020139694</v>
      </c>
      <c r="V22" s="26">
        <v>0.11341346055269241</v>
      </c>
      <c r="W22" s="26">
        <v>0.06006447225809097</v>
      </c>
      <c r="X22" s="26">
        <v>0.09659293293952942</v>
      </c>
      <c r="Y22" s="26">
        <v>0.22181086242198944</v>
      </c>
      <c r="Z22" s="26">
        <v>0.09722936153411865</v>
      </c>
      <c r="AA22" s="26">
        <v>0.10618279129266739</v>
      </c>
      <c r="AB22" s="26">
        <v>0.11754833161830902</v>
      </c>
      <c r="AC22" s="26">
        <v>0.11864007264375687</v>
      </c>
      <c r="AD22" s="26">
        <v>0.11964108794927597</v>
      </c>
      <c r="AE22" s="26">
        <v>0.12105982005596161</v>
      </c>
      <c r="AF22" s="26">
        <v>0.12145085632801056</v>
      </c>
      <c r="AG22" s="26">
        <v>0.12167234718799591</v>
      </c>
      <c r="AH22" s="26">
        <v>0.11901546269655228</v>
      </c>
      <c r="AI22" s="26">
        <v>0.11188583076000214</v>
      </c>
      <c r="AJ22" s="26">
        <v>0.1119537353515625</v>
      </c>
      <c r="AK22" s="26">
        <v>6.3097734451293945</v>
      </c>
      <c r="AL22" s="26">
        <v>6.3097734451293945</v>
      </c>
      <c r="AM22" s="26">
        <v>6.946691989898682</v>
      </c>
      <c r="AN22" s="26">
        <v>6.635656833648682</v>
      </c>
      <c r="AO22" s="26">
        <v>6.918581962585449</v>
      </c>
      <c r="AP22" s="26">
        <v>3.366300106048584</v>
      </c>
      <c r="AQ22" s="26">
        <v>6.922930717468262</v>
      </c>
      <c r="AR22" s="26">
        <v>6.975720405578613</v>
      </c>
      <c r="AS22" s="26">
        <v>6.933255195617676</v>
      </c>
      <c r="AT22" s="26">
        <v>6.948373794555664</v>
      </c>
      <c r="AU22" s="26">
        <v>6.963169097900391</v>
      </c>
      <c r="AV22" s="26">
        <v>6.981188774108887</v>
      </c>
      <c r="AW22" s="26">
        <v>6.986203193664551</v>
      </c>
      <c r="AX22" s="26">
        <v>6.987027168273926</v>
      </c>
      <c r="AY22" s="26">
        <v>6.641117572784424</v>
      </c>
      <c r="AZ22" s="26">
        <v>5.945703506469727</v>
      </c>
      <c r="BA22" s="26">
        <v>6.3596673011779785</v>
      </c>
    </row>
    <row r="23" spans="2:53" ht="12.75">
      <c r="B23" s="25">
        <v>42769</v>
      </c>
      <c r="C23" s="26">
        <v>142.89883422851562</v>
      </c>
      <c r="D23" s="26">
        <v>142.89883422851562</v>
      </c>
      <c r="E23" s="26">
        <v>208.35382080078125</v>
      </c>
      <c r="F23" s="26">
        <v>118.48993682861328</v>
      </c>
      <c r="G23" s="26">
        <v>167.5492706298828</v>
      </c>
      <c r="H23" s="26">
        <v>391.9259338378906</v>
      </c>
      <c r="I23" s="26">
        <v>168.83145141601562</v>
      </c>
      <c r="J23" s="26">
        <v>188.27857971191406</v>
      </c>
      <c r="K23" s="26">
        <v>229.05470275878906</v>
      </c>
      <c r="L23" s="26">
        <v>230.7915802001953</v>
      </c>
      <c r="M23" s="26">
        <v>232.2489776611328</v>
      </c>
      <c r="N23" s="26">
        <v>234.4785614013672</v>
      </c>
      <c r="O23" s="26">
        <v>236.38124084472656</v>
      </c>
      <c r="P23" s="26">
        <v>238.2907257080078</v>
      </c>
      <c r="Q23" s="26">
        <v>251.05799865722656</v>
      </c>
      <c r="R23" s="26">
        <v>211.12191772460938</v>
      </c>
      <c r="S23" s="26">
        <v>230.0176544189453</v>
      </c>
      <c r="T23" s="26">
        <v>0.07158015668392181</v>
      </c>
      <c r="U23" s="26">
        <v>0.07158015668392181</v>
      </c>
      <c r="V23" s="26">
        <v>0.10768578946590424</v>
      </c>
      <c r="W23" s="26">
        <v>0.058093857020139694</v>
      </c>
      <c r="X23" s="26">
        <v>0.085192009806633</v>
      </c>
      <c r="Y23" s="26">
        <v>0.22049014270305634</v>
      </c>
      <c r="Z23" s="26">
        <v>0.08589983731508255</v>
      </c>
      <c r="AA23" s="26">
        <v>0.09663769602775574</v>
      </c>
      <c r="AB23" s="26">
        <v>0.11399941891431808</v>
      </c>
      <c r="AC23" s="26">
        <v>0.11495071649551392</v>
      </c>
      <c r="AD23" s="26">
        <v>0.11582130938768387</v>
      </c>
      <c r="AE23" s="26">
        <v>0.11754480004310608</v>
      </c>
      <c r="AF23" s="26">
        <v>0.11861966550350189</v>
      </c>
      <c r="AG23" s="26">
        <v>0.11965229362249374</v>
      </c>
      <c r="AH23" s="26">
        <v>0.12453942000865936</v>
      </c>
      <c r="AI23" s="26">
        <v>0.10746749490499496</v>
      </c>
      <c r="AJ23" s="26">
        <v>0.11409531533718109</v>
      </c>
      <c r="AK23" s="26">
        <v>4.430784225463867</v>
      </c>
      <c r="AL23" s="26">
        <v>4.430784225463867</v>
      </c>
      <c r="AM23" s="26">
        <v>6.911818504333496</v>
      </c>
      <c r="AN23" s="26">
        <v>6.3098859786987305</v>
      </c>
      <c r="AO23" s="26">
        <v>6.774722099304199</v>
      </c>
      <c r="AP23" s="26">
        <v>3.401364803314209</v>
      </c>
      <c r="AQ23" s="26">
        <v>6.7858662605285645</v>
      </c>
      <c r="AR23" s="26">
        <v>6.918149471282959</v>
      </c>
      <c r="AS23" s="26">
        <v>6.89894437789917</v>
      </c>
      <c r="AT23" s="26">
        <v>6.903188228607178</v>
      </c>
      <c r="AU23" s="26">
        <v>6.90881872177124</v>
      </c>
      <c r="AV23" s="26">
        <v>6.933051109313965</v>
      </c>
      <c r="AW23" s="26">
        <v>6.947932243347168</v>
      </c>
      <c r="AX23" s="26">
        <v>6.9631147384643555</v>
      </c>
      <c r="AY23" s="26">
        <v>6.7410430908203125</v>
      </c>
      <c r="AZ23" s="26">
        <v>6.180357933044434</v>
      </c>
      <c r="BA23" s="26">
        <v>6.418437957763672</v>
      </c>
    </row>
    <row r="24" spans="2:53" ht="12.75">
      <c r="B24" s="25">
        <v>42770</v>
      </c>
      <c r="C24" s="26">
        <v>419.1985778808594</v>
      </c>
      <c r="D24" s="26">
        <v>419.1985778808594</v>
      </c>
      <c r="E24" s="26">
        <v>190.27069091796875</v>
      </c>
      <c r="F24" s="26">
        <v>142.93763732910156</v>
      </c>
      <c r="G24" s="26">
        <v>156.03564453125</v>
      </c>
      <c r="H24" s="26">
        <v>389.6156921386719</v>
      </c>
      <c r="I24" s="26">
        <v>156.53857421875</v>
      </c>
      <c r="J24" s="26">
        <v>168.13116455078125</v>
      </c>
      <c r="K24" s="26">
        <v>210.46859741210938</v>
      </c>
      <c r="L24" s="26">
        <v>212.9202117919922</v>
      </c>
      <c r="M24" s="26">
        <v>219.55621337890625</v>
      </c>
      <c r="N24" s="26">
        <v>229.4699249267578</v>
      </c>
      <c r="O24" s="26">
        <v>231.18702697753906</v>
      </c>
      <c r="P24" s="26">
        <v>232.77639770507812</v>
      </c>
      <c r="Q24" s="26">
        <v>250.8297119140625</v>
      </c>
      <c r="R24" s="26">
        <v>223.0254364013672</v>
      </c>
      <c r="S24" s="26">
        <v>236.10206604003906</v>
      </c>
      <c r="T24" s="26">
        <v>0.2240976095199585</v>
      </c>
      <c r="U24" s="26">
        <v>0.2240976095199585</v>
      </c>
      <c r="V24" s="26">
        <v>0.09774830937385559</v>
      </c>
      <c r="W24" s="26">
        <v>0.07158578187227249</v>
      </c>
      <c r="X24" s="26">
        <v>0.07883534580469131</v>
      </c>
      <c r="Y24" s="26">
        <v>0.21910063922405243</v>
      </c>
      <c r="Z24" s="26">
        <v>0.07911314815282822</v>
      </c>
      <c r="AA24" s="26">
        <v>0.08551301062107086</v>
      </c>
      <c r="AB24" s="26">
        <v>0.1088753417134285</v>
      </c>
      <c r="AC24" s="26">
        <v>0.1101965680718422</v>
      </c>
      <c r="AD24" s="26">
        <v>0.11177174746990204</v>
      </c>
      <c r="AE24" s="26">
        <v>0.11422920227050781</v>
      </c>
      <c r="AF24" s="26">
        <v>0.11517462134361267</v>
      </c>
      <c r="AG24" s="26">
        <v>0.11623290181159973</v>
      </c>
      <c r="AH24" s="26">
        <v>0.12452524155378342</v>
      </c>
      <c r="AI24" s="26">
        <v>0.1092543974518776</v>
      </c>
      <c r="AJ24" s="26">
        <v>0.11708840727806091</v>
      </c>
      <c r="AK24" s="26">
        <v>3.4276816844940186</v>
      </c>
      <c r="AL24" s="26">
        <v>3.4276816844940186</v>
      </c>
      <c r="AM24" s="26">
        <v>6.991905689239502</v>
      </c>
      <c r="AN24" s="26">
        <v>4.430652618408203</v>
      </c>
      <c r="AO24" s="26">
        <v>6.265665531158447</v>
      </c>
      <c r="AP24" s="26">
        <v>3.4329354763031006</v>
      </c>
      <c r="AQ24" s="26">
        <v>6.315552234649658</v>
      </c>
      <c r="AR24" s="26">
        <v>6.777965068817139</v>
      </c>
      <c r="AS24" s="26">
        <v>6.975963592529297</v>
      </c>
      <c r="AT24" s="26">
        <v>6.974350929260254</v>
      </c>
      <c r="AU24" s="26">
        <v>6.94235372543335</v>
      </c>
      <c r="AV24" s="26">
        <v>6.899912357330322</v>
      </c>
      <c r="AW24" s="26">
        <v>6.904482841491699</v>
      </c>
      <c r="AX24" s="26">
        <v>6.913382053375244</v>
      </c>
      <c r="AY24" s="26">
        <v>6.729549407958984</v>
      </c>
      <c r="AZ24" s="26">
        <v>6.447124004364014</v>
      </c>
      <c r="BA24" s="26">
        <v>6.506448745727539</v>
      </c>
    </row>
    <row r="25" spans="2:53" ht="12.75">
      <c r="B25" s="25">
        <v>42771</v>
      </c>
      <c r="C25" s="26">
        <v>417.5173034667969</v>
      </c>
      <c r="D25" s="26">
        <v>417.5173034667969</v>
      </c>
      <c r="E25" s="26">
        <v>127.21907806396484</v>
      </c>
      <c r="F25" s="26">
        <v>419.1983642578125</v>
      </c>
      <c r="G25" s="26">
        <v>204.8774871826172</v>
      </c>
      <c r="H25" s="26">
        <v>387.4754638671875</v>
      </c>
      <c r="I25" s="26">
        <v>198.51730346679688</v>
      </c>
      <c r="J25" s="26">
        <v>156.53482055664062</v>
      </c>
      <c r="K25" s="26">
        <v>199.0669403076172</v>
      </c>
      <c r="L25" s="26">
        <v>204.01950073242188</v>
      </c>
      <c r="M25" s="26">
        <v>206.97140502929688</v>
      </c>
      <c r="N25" s="26">
        <v>211.0655975341797</v>
      </c>
      <c r="O25" s="26">
        <v>214.64547729492188</v>
      </c>
      <c r="P25" s="26">
        <v>225.14743041992188</v>
      </c>
      <c r="Q25" s="26">
        <v>250.37030029296875</v>
      </c>
      <c r="R25" s="26">
        <v>242.29718017578125</v>
      </c>
      <c r="S25" s="26">
        <v>240.8284912109375</v>
      </c>
      <c r="T25" s="26">
        <v>0.22316955029964447</v>
      </c>
      <c r="U25" s="26">
        <v>0.22316955029964447</v>
      </c>
      <c r="V25" s="26">
        <v>0.06288988888263702</v>
      </c>
      <c r="W25" s="26">
        <v>0.2240976095199585</v>
      </c>
      <c r="X25" s="26">
        <v>0.10579574108123779</v>
      </c>
      <c r="Y25" s="26">
        <v>0.2178073674440384</v>
      </c>
      <c r="Z25" s="26">
        <v>0.10228503495454788</v>
      </c>
      <c r="AA25" s="26">
        <v>0.0791093036532402</v>
      </c>
      <c r="AB25" s="26">
        <v>0.10260000824928284</v>
      </c>
      <c r="AC25" s="26">
        <v>0.10534719377756119</v>
      </c>
      <c r="AD25" s="26">
        <v>0.10696464031934738</v>
      </c>
      <c r="AE25" s="26">
        <v>0.1092052087187767</v>
      </c>
      <c r="AF25" s="26">
        <v>0.11068559437990189</v>
      </c>
      <c r="AG25" s="26">
        <v>0.11289455741643906</v>
      </c>
      <c r="AH25" s="26">
        <v>0.12355507910251617</v>
      </c>
      <c r="AI25" s="26">
        <v>0.11939753592014313</v>
      </c>
      <c r="AJ25" s="26">
        <v>0.1194830909371376</v>
      </c>
      <c r="AK25" s="26">
        <v>3.803267478942871</v>
      </c>
      <c r="AL25" s="26">
        <v>3.803267478942871</v>
      </c>
      <c r="AM25" s="26">
        <v>6.645421504974365</v>
      </c>
      <c r="AN25" s="26">
        <v>3.4277184009552</v>
      </c>
      <c r="AO25" s="26">
        <v>5.510689735412598</v>
      </c>
      <c r="AP25" s="26">
        <v>3.457289934158325</v>
      </c>
      <c r="AQ25" s="26">
        <v>5.578835964202881</v>
      </c>
      <c r="AR25" s="26">
        <v>6.290300369262695</v>
      </c>
      <c r="AS25" s="26">
        <v>6.956718921661377</v>
      </c>
      <c r="AT25" s="26">
        <v>6.9712653160095215</v>
      </c>
      <c r="AU25" s="26">
        <v>6.976160049438477</v>
      </c>
      <c r="AV25" s="26">
        <v>6.975707054138184</v>
      </c>
      <c r="AW25" s="26">
        <v>6.967432975769043</v>
      </c>
      <c r="AX25" s="26">
        <v>6.912174224853516</v>
      </c>
      <c r="AY25" s="26">
        <v>6.606912612915039</v>
      </c>
      <c r="AZ25" s="26">
        <v>6.647607803344727</v>
      </c>
      <c r="BA25" s="26">
        <v>6.5803117752075195</v>
      </c>
    </row>
    <row r="26" spans="2:53" ht="12.75">
      <c r="B26" s="25">
        <v>42772</v>
      </c>
      <c r="C26" s="26">
        <v>424.7778625488281</v>
      </c>
      <c r="D26" s="26">
        <v>424.7778625488281</v>
      </c>
      <c r="E26" s="26">
        <v>120.09220886230469</v>
      </c>
      <c r="F26" s="26">
        <v>417.518310546875</v>
      </c>
      <c r="G26" s="26">
        <v>272.3619079589844</v>
      </c>
      <c r="H26" s="26">
        <v>386.0470886230469</v>
      </c>
      <c r="I26" s="26">
        <v>266.6517028808594</v>
      </c>
      <c r="J26" s="26">
        <v>201.63865661621094</v>
      </c>
      <c r="K26" s="26">
        <v>179.426025390625</v>
      </c>
      <c r="L26" s="26">
        <v>185.9569549560547</v>
      </c>
      <c r="M26" s="26">
        <v>191.072509765625</v>
      </c>
      <c r="N26" s="26">
        <v>200.46115112304688</v>
      </c>
      <c r="O26" s="26">
        <v>205.09915161132812</v>
      </c>
      <c r="P26" s="26">
        <v>208.32418823242188</v>
      </c>
      <c r="Q26" s="26">
        <v>247.41575622558594</v>
      </c>
      <c r="R26" s="26">
        <v>249.0525360107422</v>
      </c>
      <c r="S26" s="26">
        <v>243.8723602294922</v>
      </c>
      <c r="T26" s="26">
        <v>0.22717738151550293</v>
      </c>
      <c r="U26" s="26">
        <v>0.22717738151550293</v>
      </c>
      <c r="V26" s="26">
        <v>0.05893975496292114</v>
      </c>
      <c r="W26" s="26">
        <v>0.22316955029964447</v>
      </c>
      <c r="X26" s="26">
        <v>0.14304569363594055</v>
      </c>
      <c r="Y26" s="26">
        <v>0.21690963208675385</v>
      </c>
      <c r="Z26" s="26">
        <v>0.13989374041557312</v>
      </c>
      <c r="AA26" s="26">
        <v>0.10400783270597458</v>
      </c>
      <c r="AB26" s="26">
        <v>0.09173820912837982</v>
      </c>
      <c r="AC26" s="26">
        <v>0.0953567624092102</v>
      </c>
      <c r="AD26" s="26">
        <v>0.09817169606685638</v>
      </c>
      <c r="AE26" s="26">
        <v>0.10337381064891815</v>
      </c>
      <c r="AF26" s="26">
        <v>0.10594338178634644</v>
      </c>
      <c r="AG26" s="26">
        <v>0.10769739747047424</v>
      </c>
      <c r="AH26" s="26">
        <v>0.12132301181554794</v>
      </c>
      <c r="AI26" s="26">
        <v>0.1233333945274353</v>
      </c>
      <c r="AJ26" s="26">
        <v>0.12087102234363556</v>
      </c>
      <c r="AK26" s="26">
        <v>3.668849468231201</v>
      </c>
      <c r="AL26" s="26">
        <v>3.668849468231201</v>
      </c>
      <c r="AM26" s="26">
        <v>6.2483415603637695</v>
      </c>
      <c r="AN26" s="26">
        <v>3.8032631874084473</v>
      </c>
      <c r="AO26" s="26">
        <v>4.8813276290893555</v>
      </c>
      <c r="AP26" s="26">
        <v>3.4738571643829346</v>
      </c>
      <c r="AQ26" s="26">
        <v>4.925477027893066</v>
      </c>
      <c r="AR26" s="26">
        <v>5.547341346740723</v>
      </c>
      <c r="AS26" s="26">
        <v>6.868221282958984</v>
      </c>
      <c r="AT26" s="26">
        <v>6.9063262939453125</v>
      </c>
      <c r="AU26" s="26">
        <v>6.928399562835693</v>
      </c>
      <c r="AV26" s="26">
        <v>6.961004734039307</v>
      </c>
      <c r="AW26" s="26">
        <v>6.9734110832214355</v>
      </c>
      <c r="AX26" s="26">
        <v>6.976507186889648</v>
      </c>
      <c r="AY26" s="26">
        <v>6.542951583862305</v>
      </c>
      <c r="AZ26" s="26">
        <v>6.716350078582764</v>
      </c>
      <c r="BA26" s="26">
        <v>6.603433132171631</v>
      </c>
    </row>
    <row r="27" spans="2:53" ht="12.75">
      <c r="B27" s="25">
        <v>42773</v>
      </c>
      <c r="C27" s="26">
        <v>431.05792236328125</v>
      </c>
      <c r="D27" s="26">
        <v>431.05792236328125</v>
      </c>
      <c r="E27" s="26">
        <v>160.14181518554688</v>
      </c>
      <c r="F27" s="26">
        <v>424.77874755859375</v>
      </c>
      <c r="G27" s="26">
        <v>324.3252258300781</v>
      </c>
      <c r="H27" s="26">
        <v>385.2192077636719</v>
      </c>
      <c r="I27" s="26">
        <v>323.8768310546875</v>
      </c>
      <c r="J27" s="26">
        <v>270.4888610839844</v>
      </c>
      <c r="K27" s="26">
        <v>161.54568481445312</v>
      </c>
      <c r="L27" s="26">
        <v>166.09339904785156</v>
      </c>
      <c r="M27" s="26">
        <v>170.7242431640625</v>
      </c>
      <c r="N27" s="26">
        <v>181.03057861328125</v>
      </c>
      <c r="O27" s="26">
        <v>187.73895263671875</v>
      </c>
      <c r="P27" s="26">
        <v>194.06507873535156</v>
      </c>
      <c r="Q27" s="26">
        <v>239.12210083007812</v>
      </c>
      <c r="R27" s="26">
        <v>250.927978515625</v>
      </c>
      <c r="S27" s="26">
        <v>245.32125854492188</v>
      </c>
      <c r="T27" s="26">
        <v>0.23064397275447845</v>
      </c>
      <c r="U27" s="26">
        <v>0.23064397275447845</v>
      </c>
      <c r="V27" s="26">
        <v>0.08107437938451767</v>
      </c>
      <c r="W27" s="26">
        <v>0.22717738151550293</v>
      </c>
      <c r="X27" s="26">
        <v>0.17173026502132416</v>
      </c>
      <c r="Y27" s="26">
        <v>0.21634556353092194</v>
      </c>
      <c r="Z27" s="26">
        <v>0.17148275673389435</v>
      </c>
      <c r="AA27" s="26">
        <v>0.14201344549655914</v>
      </c>
      <c r="AB27" s="26">
        <v>0.0818556398153305</v>
      </c>
      <c r="AC27" s="26">
        <v>0.08437448740005493</v>
      </c>
      <c r="AD27" s="26">
        <v>0.08691640198230743</v>
      </c>
      <c r="AE27" s="26">
        <v>0.09264229238033295</v>
      </c>
      <c r="AF27" s="26">
        <v>0.09636190533638</v>
      </c>
      <c r="AG27" s="26">
        <v>0.0998314842581749</v>
      </c>
      <c r="AH27" s="26">
        <v>0.11809157580137253</v>
      </c>
      <c r="AI27" s="26">
        <v>0.12448731809854507</v>
      </c>
      <c r="AJ27" s="26">
        <v>0.1212749257683754</v>
      </c>
      <c r="AK27" s="26">
        <v>3.573617696762085</v>
      </c>
      <c r="AL27" s="26">
        <v>3.573617696762085</v>
      </c>
      <c r="AM27" s="26">
        <v>4.461575984954834</v>
      </c>
      <c r="AN27" s="26">
        <v>3.6688480377197266</v>
      </c>
      <c r="AO27" s="26">
        <v>4.4903998374938965</v>
      </c>
      <c r="AP27" s="26">
        <v>3.4854307174682617</v>
      </c>
      <c r="AQ27" s="26">
        <v>4.49386739730835</v>
      </c>
      <c r="AR27" s="26">
        <v>4.898972034454346</v>
      </c>
      <c r="AS27" s="26">
        <v>6.621312618255615</v>
      </c>
      <c r="AT27" s="26">
        <v>6.742843151092529</v>
      </c>
      <c r="AU27" s="26">
        <v>6.799356460571289</v>
      </c>
      <c r="AV27" s="26">
        <v>6.878108024597168</v>
      </c>
      <c r="AW27" s="26">
        <v>6.914327621459961</v>
      </c>
      <c r="AX27" s="26">
        <v>6.9393510818481445</v>
      </c>
      <c r="AY27" s="26">
        <v>6.552149772644043</v>
      </c>
      <c r="AZ27" s="26">
        <v>6.739962100982666</v>
      </c>
      <c r="BA27" s="26">
        <v>6.590069770812988</v>
      </c>
    </row>
    <row r="28" spans="2:53" ht="12.75">
      <c r="B28" s="25">
        <v>42774</v>
      </c>
      <c r="C28" s="26">
        <v>437.9584045410156</v>
      </c>
      <c r="D28" s="26">
        <v>437.9584045410156</v>
      </c>
      <c r="E28" s="26">
        <v>407.8509216308594</v>
      </c>
      <c r="F28" s="26">
        <v>431.0588684082031</v>
      </c>
      <c r="G28" s="26">
        <v>360.6576232910156</v>
      </c>
      <c r="H28" s="26">
        <v>384.8231201171875</v>
      </c>
      <c r="I28" s="26">
        <v>359.4267272949219</v>
      </c>
      <c r="J28" s="26">
        <v>322.2113952636719</v>
      </c>
      <c r="K28" s="26">
        <v>167.2251434326172</v>
      </c>
      <c r="L28" s="26">
        <v>158.1025390625</v>
      </c>
      <c r="M28" s="26">
        <v>157.5748291015625</v>
      </c>
      <c r="N28" s="26">
        <v>162.609375</v>
      </c>
      <c r="O28" s="26">
        <v>167.6278533935547</v>
      </c>
      <c r="P28" s="26">
        <v>173.799560546875</v>
      </c>
      <c r="Q28" s="26">
        <v>224.2273712158203</v>
      </c>
      <c r="R28" s="26">
        <v>251.24322509765625</v>
      </c>
      <c r="S28" s="26">
        <v>244.58700561523438</v>
      </c>
      <c r="T28" s="26">
        <v>0.23445303738117218</v>
      </c>
      <c r="U28" s="26">
        <v>0.23445303738117218</v>
      </c>
      <c r="V28" s="26">
        <v>0.2178758978843689</v>
      </c>
      <c r="W28" s="26">
        <v>0.23064397275447845</v>
      </c>
      <c r="X28" s="26">
        <v>0.1917862892150879</v>
      </c>
      <c r="Y28" s="26">
        <v>0.21602186560630798</v>
      </c>
      <c r="Z28" s="26">
        <v>0.1911068856716156</v>
      </c>
      <c r="AA28" s="26">
        <v>0.1705632358789444</v>
      </c>
      <c r="AB28" s="26">
        <v>0.08501751720905304</v>
      </c>
      <c r="AC28" s="26">
        <v>0.07994305342435837</v>
      </c>
      <c r="AD28" s="26">
        <v>0.07962910830974579</v>
      </c>
      <c r="AE28" s="26">
        <v>0.08244693279266357</v>
      </c>
      <c r="AF28" s="26">
        <v>0.08522782474756241</v>
      </c>
      <c r="AG28" s="26">
        <v>0.08862185478210449</v>
      </c>
      <c r="AH28" s="26">
        <v>0.11328885704278946</v>
      </c>
      <c r="AI28" s="26">
        <v>0.12479124963283539</v>
      </c>
      <c r="AJ28" s="26">
        <v>0.12065532058477402</v>
      </c>
      <c r="AK28" s="26">
        <v>3.5344197750091553</v>
      </c>
      <c r="AL28" s="26">
        <v>3.5344197750091553</v>
      </c>
      <c r="AM28" s="26">
        <v>3.5042617321014404</v>
      </c>
      <c r="AN28" s="26">
        <v>3.573617696762085</v>
      </c>
      <c r="AO28" s="26">
        <v>4.199565887451172</v>
      </c>
      <c r="AP28" s="26">
        <v>3.4935595989227295</v>
      </c>
      <c r="AQ28" s="26">
        <v>4.209739685058594</v>
      </c>
      <c r="AR28" s="26">
        <v>4.506534576416016</v>
      </c>
      <c r="AS28" s="26">
        <v>5.969881534576416</v>
      </c>
      <c r="AT28" s="26">
        <v>6.1961493492126465</v>
      </c>
      <c r="AU28" s="26">
        <v>6.366476058959961</v>
      </c>
      <c r="AV28" s="26">
        <v>6.654204845428467</v>
      </c>
      <c r="AW28" s="26">
        <v>6.7634687423706055</v>
      </c>
      <c r="AX28" s="26">
        <v>6.825466632843018</v>
      </c>
      <c r="AY28" s="26">
        <v>6.606568813323975</v>
      </c>
      <c r="AZ28" s="26">
        <v>6.750176906585693</v>
      </c>
      <c r="BA28" s="26">
        <v>6.574543476104736</v>
      </c>
    </row>
    <row r="29" spans="2:53" ht="12.75">
      <c r="B29" s="25">
        <v>42775</v>
      </c>
      <c r="C29" s="26">
        <v>447.15899658203125</v>
      </c>
      <c r="D29" s="26">
        <v>447.15899658203125</v>
      </c>
      <c r="E29" s="26">
        <v>418.07086181640625</v>
      </c>
      <c r="F29" s="26">
        <v>437.9596862792969</v>
      </c>
      <c r="G29" s="26">
        <v>386.6675720214844</v>
      </c>
      <c r="H29" s="26">
        <v>384.7250061035156</v>
      </c>
      <c r="I29" s="26">
        <v>386.4384460449219</v>
      </c>
      <c r="J29" s="26">
        <v>359.6609802246094</v>
      </c>
      <c r="K29" s="26">
        <v>235.46185302734375</v>
      </c>
      <c r="L29" s="26">
        <v>213.18849182128906</v>
      </c>
      <c r="M29" s="26">
        <v>194.1710662841797</v>
      </c>
      <c r="N29" s="26">
        <v>164.128173828125</v>
      </c>
      <c r="O29" s="26">
        <v>157.65960693359375</v>
      </c>
      <c r="P29" s="26">
        <v>158.78082275390625</v>
      </c>
      <c r="Q29" s="26">
        <v>210.20050048828125</v>
      </c>
      <c r="R29" s="26">
        <v>250.95541381835938</v>
      </c>
      <c r="S29" s="26">
        <v>239.1803436279297</v>
      </c>
      <c r="T29" s="26">
        <v>0.2395317703485489</v>
      </c>
      <c r="U29" s="26">
        <v>0.2395317703485489</v>
      </c>
      <c r="V29" s="26">
        <v>0.2234000265598297</v>
      </c>
      <c r="W29" s="26">
        <v>0.23445303738117218</v>
      </c>
      <c r="X29" s="26">
        <v>0.2061440348625183</v>
      </c>
      <c r="Y29" s="26">
        <v>0.2158644050359726</v>
      </c>
      <c r="Z29" s="26">
        <v>0.20601756870746613</v>
      </c>
      <c r="AA29" s="26">
        <v>0.1912422776222229</v>
      </c>
      <c r="AB29" s="26">
        <v>0.12269261479377747</v>
      </c>
      <c r="AC29" s="26">
        <v>0.11039569228887558</v>
      </c>
      <c r="AD29" s="26">
        <v>0.0998898595571518</v>
      </c>
      <c r="AE29" s="26">
        <v>0.08328308165073395</v>
      </c>
      <c r="AF29" s="26">
        <v>0.0796695128083229</v>
      </c>
      <c r="AG29" s="26">
        <v>0.08029035478830338</v>
      </c>
      <c r="AH29" s="26">
        <v>0.10552357137203217</v>
      </c>
      <c r="AI29" s="26">
        <v>0.12461314350366592</v>
      </c>
      <c r="AJ29" s="26">
        <v>0.11878921836614609</v>
      </c>
      <c r="AK29" s="26">
        <v>3.4728662967681885</v>
      </c>
      <c r="AL29" s="26">
        <v>3.4728662967681885</v>
      </c>
      <c r="AM29" s="26">
        <v>3.7737104892730713</v>
      </c>
      <c r="AN29" s="26">
        <v>3.5344197750091553</v>
      </c>
      <c r="AO29" s="26">
        <v>3.985908031463623</v>
      </c>
      <c r="AP29" s="26">
        <v>3.4991722106933594</v>
      </c>
      <c r="AQ29" s="26">
        <v>3.987786054611206</v>
      </c>
      <c r="AR29" s="26">
        <v>4.207549571990967</v>
      </c>
      <c r="AS29" s="26">
        <v>5.206347942352295</v>
      </c>
      <c r="AT29" s="26">
        <v>5.428015232086182</v>
      </c>
      <c r="AU29" s="26">
        <v>5.631880760192871</v>
      </c>
      <c r="AV29" s="26">
        <v>6.033106803894043</v>
      </c>
      <c r="AW29" s="26">
        <v>6.253962516784668</v>
      </c>
      <c r="AX29" s="26">
        <v>6.4649481773376465</v>
      </c>
      <c r="AY29" s="26">
        <v>6.570784091949463</v>
      </c>
      <c r="AZ29" s="26">
        <v>6.740472793579102</v>
      </c>
      <c r="BA29" s="26">
        <v>6.582900047302246</v>
      </c>
    </row>
    <row r="30" spans="2:53" ht="12.75">
      <c r="B30" s="25">
        <v>42776</v>
      </c>
      <c r="C30" s="26">
        <v>454.9185791015625</v>
      </c>
      <c r="D30" s="26">
        <v>454.9185791015625</v>
      </c>
      <c r="E30" s="26">
        <v>424.8301696777344</v>
      </c>
      <c r="F30" s="26">
        <v>447.1600646972656</v>
      </c>
      <c r="G30" s="26">
        <v>406.45001220703125</v>
      </c>
      <c r="H30" s="26">
        <v>384.84075927734375</v>
      </c>
      <c r="I30" s="26">
        <v>406.0323791503906</v>
      </c>
      <c r="J30" s="26">
        <v>385.876708984375</v>
      </c>
      <c r="K30" s="26">
        <v>295.1607666015625</v>
      </c>
      <c r="L30" s="26">
        <v>278.0099792480469</v>
      </c>
      <c r="M30" s="26">
        <v>262.4996032714844</v>
      </c>
      <c r="N30" s="26">
        <v>229.18170166015625</v>
      </c>
      <c r="O30" s="26">
        <v>206.10218811035156</v>
      </c>
      <c r="P30" s="26">
        <v>183.21356201171875</v>
      </c>
      <c r="Q30" s="26">
        <v>191.29537963867188</v>
      </c>
      <c r="R30" s="26">
        <v>250.54867553710938</v>
      </c>
      <c r="S30" s="26">
        <v>231.77671813964844</v>
      </c>
      <c r="T30" s="26">
        <v>0.24381504952907562</v>
      </c>
      <c r="U30" s="26">
        <v>0.24381504952907562</v>
      </c>
      <c r="V30" s="26">
        <v>0.22719670832157135</v>
      </c>
      <c r="W30" s="26">
        <v>0.2395317703485489</v>
      </c>
      <c r="X30" s="26">
        <v>0.21706388890743256</v>
      </c>
      <c r="Y30" s="26">
        <v>0.21582674980163574</v>
      </c>
      <c r="Z30" s="26">
        <v>0.21683338284492493</v>
      </c>
      <c r="AA30" s="26">
        <v>0.20571757853031158</v>
      </c>
      <c r="AB30" s="26">
        <v>0.15562795102596283</v>
      </c>
      <c r="AC30" s="26">
        <v>0.14615359902381897</v>
      </c>
      <c r="AD30" s="26">
        <v>0.13760428130626678</v>
      </c>
      <c r="AE30" s="26">
        <v>0.119208924472332</v>
      </c>
      <c r="AF30" s="26">
        <v>0.1064707487821579</v>
      </c>
      <c r="AG30" s="26">
        <v>0.09381674230098724</v>
      </c>
      <c r="AH30" s="26">
        <v>0.09500108659267426</v>
      </c>
      <c r="AI30" s="26">
        <v>0.12414193898439407</v>
      </c>
      <c r="AJ30" s="26">
        <v>0.11557622998952866</v>
      </c>
      <c r="AK30" s="26">
        <v>3.466212272644043</v>
      </c>
      <c r="AL30" s="26">
        <v>3.466212272644043</v>
      </c>
      <c r="AM30" s="26">
        <v>3.6694939136505127</v>
      </c>
      <c r="AN30" s="26">
        <v>3.4728662967681885</v>
      </c>
      <c r="AO30" s="26">
        <v>3.826214551925659</v>
      </c>
      <c r="AP30" s="26">
        <v>3.5029613971710205</v>
      </c>
      <c r="AQ30" s="26">
        <v>3.8295557498931885</v>
      </c>
      <c r="AR30" s="26">
        <v>3.9923460483551025</v>
      </c>
      <c r="AS30" s="26">
        <v>4.712907314300537</v>
      </c>
      <c r="AT30" s="26">
        <v>4.842635631561279</v>
      </c>
      <c r="AU30" s="26">
        <v>4.965607166290283</v>
      </c>
      <c r="AV30" s="26">
        <v>5.267980098724365</v>
      </c>
      <c r="AW30" s="26">
        <v>5.502951622009277</v>
      </c>
      <c r="AX30" s="26">
        <v>5.759557247161865</v>
      </c>
      <c r="AY30" s="26">
        <v>6.457526683807373</v>
      </c>
      <c r="AZ30" s="26">
        <v>6.691204071044922</v>
      </c>
      <c r="BA30" s="26">
        <v>6.584240913391113</v>
      </c>
    </row>
    <row r="31" spans="2:53" ht="12.75">
      <c r="B31" s="25">
        <v>42777</v>
      </c>
      <c r="C31" s="26">
        <v>460.21075439453125</v>
      </c>
      <c r="D31" s="26">
        <v>460.21075439453125</v>
      </c>
      <c r="E31" s="26">
        <v>431.84539794921875</v>
      </c>
      <c r="F31" s="26">
        <v>454.9185791015625</v>
      </c>
      <c r="G31" s="26">
        <v>421.5328674316406</v>
      </c>
      <c r="H31" s="26">
        <v>385.082763671875</v>
      </c>
      <c r="I31" s="26">
        <v>421.11480712890625</v>
      </c>
      <c r="J31" s="26">
        <v>405.674072265625</v>
      </c>
      <c r="K31" s="26">
        <v>339.9543762207031</v>
      </c>
      <c r="L31" s="26">
        <v>327.4158935546875</v>
      </c>
      <c r="M31" s="26">
        <v>316.029052734375</v>
      </c>
      <c r="N31" s="26">
        <v>291.2330627441406</v>
      </c>
      <c r="O31" s="26">
        <v>272.46240234375</v>
      </c>
      <c r="P31" s="26">
        <v>252.65005493164062</v>
      </c>
      <c r="Q31" s="26">
        <v>177.854736328125</v>
      </c>
      <c r="R31" s="26">
        <v>249.4292449951172</v>
      </c>
      <c r="S31" s="26">
        <v>221.04562377929688</v>
      </c>
      <c r="T31" s="26">
        <v>0.2467363327741623</v>
      </c>
      <c r="U31" s="26">
        <v>0.2467363327741623</v>
      </c>
      <c r="V31" s="26">
        <v>0.23106573522090912</v>
      </c>
      <c r="W31" s="26">
        <v>0.24381504952907562</v>
      </c>
      <c r="X31" s="26">
        <v>0.22538946568965912</v>
      </c>
      <c r="Y31" s="26">
        <v>0.2158728986978531</v>
      </c>
      <c r="Z31" s="26">
        <v>0.22515873610973358</v>
      </c>
      <c r="AA31" s="26">
        <v>0.216642826795578</v>
      </c>
      <c r="AB31" s="26">
        <v>0.18036381900310516</v>
      </c>
      <c r="AC31" s="26">
        <v>0.1734221875667572</v>
      </c>
      <c r="AD31" s="26">
        <v>0.1671486645936966</v>
      </c>
      <c r="AE31" s="26">
        <v>0.15347200632095337</v>
      </c>
      <c r="AF31" s="26">
        <v>0.14309729635715485</v>
      </c>
      <c r="AG31" s="26">
        <v>0.13218238949775696</v>
      </c>
      <c r="AH31" s="26">
        <v>0.08752007782459259</v>
      </c>
      <c r="AI31" s="26">
        <v>0.12292502075433731</v>
      </c>
      <c r="AJ31" s="26">
        <v>0.11023001372814178</v>
      </c>
      <c r="AK31" s="26">
        <v>3.5105578899383545</v>
      </c>
      <c r="AL31" s="26">
        <v>3.5105578899383545</v>
      </c>
      <c r="AM31" s="26">
        <v>3.5705173015594482</v>
      </c>
      <c r="AN31" s="26">
        <v>3.466212272644043</v>
      </c>
      <c r="AO31" s="26">
        <v>3.715827226638794</v>
      </c>
      <c r="AP31" s="26">
        <v>3.5051136016845703</v>
      </c>
      <c r="AQ31" s="26">
        <v>3.718674898147583</v>
      </c>
      <c r="AR31" s="26">
        <v>3.8324739933013916</v>
      </c>
      <c r="AS31" s="26">
        <v>4.367224216461182</v>
      </c>
      <c r="AT31" s="26">
        <v>4.465937614440918</v>
      </c>
      <c r="AU31" s="26">
        <v>4.553952217102051</v>
      </c>
      <c r="AV31" s="26">
        <v>4.742532253265381</v>
      </c>
      <c r="AW31" s="26">
        <v>4.885925769805908</v>
      </c>
      <c r="AX31" s="26">
        <v>5.050657749176025</v>
      </c>
      <c r="AY31" s="26">
        <v>6.101082801818848</v>
      </c>
      <c r="AZ31" s="26">
        <v>6.578986644744873</v>
      </c>
      <c r="BA31" s="26">
        <v>6.558573246002197</v>
      </c>
    </row>
    <row r="32" spans="2:53" ht="12.75">
      <c r="B32" s="25">
        <v>42778</v>
      </c>
      <c r="C32" s="26">
        <v>460.1859130859375</v>
      </c>
      <c r="D32" s="26">
        <v>460.1859130859375</v>
      </c>
      <c r="E32" s="26">
        <v>438.78472900390625</v>
      </c>
      <c r="F32" s="26">
        <v>460.21075439453125</v>
      </c>
      <c r="G32" s="26">
        <v>432.7322692871094</v>
      </c>
      <c r="H32" s="26">
        <v>385.3858947753906</v>
      </c>
      <c r="I32" s="26">
        <v>432.63177490234375</v>
      </c>
      <c r="J32" s="26">
        <v>421.3976135253906</v>
      </c>
      <c r="K32" s="26">
        <v>371.72125244140625</v>
      </c>
      <c r="L32" s="26">
        <v>362.72686767578125</v>
      </c>
      <c r="M32" s="26">
        <v>354.5924987792969</v>
      </c>
      <c r="N32" s="26">
        <v>336.68524169921875</v>
      </c>
      <c r="O32" s="26">
        <v>323.794921875</v>
      </c>
      <c r="P32" s="26">
        <v>308.80096435546875</v>
      </c>
      <c r="Q32" s="26">
        <v>203.12977600097656</v>
      </c>
      <c r="R32" s="26">
        <v>245.61463928222656</v>
      </c>
      <c r="S32" s="26">
        <v>208.622802734375</v>
      </c>
      <c r="T32" s="26">
        <v>0.24672262370586395</v>
      </c>
      <c r="U32" s="26">
        <v>0.24672262370586395</v>
      </c>
      <c r="V32" s="26">
        <v>0.2348896712064743</v>
      </c>
      <c r="W32" s="26">
        <v>0.2467363327741623</v>
      </c>
      <c r="X32" s="26">
        <v>0.23157204687595367</v>
      </c>
      <c r="Y32" s="26">
        <v>0.21596434712409973</v>
      </c>
      <c r="Z32" s="26">
        <v>0.23151659965515137</v>
      </c>
      <c r="AA32" s="26">
        <v>0.22532179951667786</v>
      </c>
      <c r="AB32" s="26">
        <v>0.19790494441986084</v>
      </c>
      <c r="AC32" s="26">
        <v>0.1929183006286621</v>
      </c>
      <c r="AD32" s="26">
        <v>0.18845407664775848</v>
      </c>
      <c r="AE32" s="26">
        <v>0.17855842411518097</v>
      </c>
      <c r="AF32" s="26">
        <v>0.17143696546554565</v>
      </c>
      <c r="AG32" s="26">
        <v>0.16316485404968262</v>
      </c>
      <c r="AH32" s="26">
        <v>0.10150930285453796</v>
      </c>
      <c r="AI32" s="26">
        <v>0.12026038020849228</v>
      </c>
      <c r="AJ32" s="26">
        <v>0.10373786091804504</v>
      </c>
      <c r="AK32" s="26">
        <v>3.6180810928344727</v>
      </c>
      <c r="AL32" s="26">
        <v>3.6180810928344727</v>
      </c>
      <c r="AM32" s="26">
        <v>3.5286598205566406</v>
      </c>
      <c r="AN32" s="26">
        <v>3.5105578899383545</v>
      </c>
      <c r="AO32" s="26">
        <v>3.6523215770721436</v>
      </c>
      <c r="AP32" s="26">
        <v>3.506361246109009</v>
      </c>
      <c r="AQ32" s="26">
        <v>3.652726888656616</v>
      </c>
      <c r="AR32" s="26">
        <v>3.7169084548950195</v>
      </c>
      <c r="AS32" s="26">
        <v>4.108128547668457</v>
      </c>
      <c r="AT32" s="26">
        <v>4.182201385498047</v>
      </c>
      <c r="AU32" s="26">
        <v>4.249000072479248</v>
      </c>
      <c r="AV32" s="26">
        <v>4.3930792808532715</v>
      </c>
      <c r="AW32" s="26">
        <v>4.494015216827393</v>
      </c>
      <c r="AX32" s="26">
        <v>4.609241008758545</v>
      </c>
      <c r="AY32" s="26">
        <v>5.441824913024902</v>
      </c>
      <c r="AZ32" s="26">
        <v>6.535693645477295</v>
      </c>
      <c r="BA32" s="26">
        <v>6.462593078613281</v>
      </c>
    </row>
    <row r="33" spans="2:53" ht="12.75">
      <c r="B33" s="25">
        <v>42779</v>
      </c>
      <c r="C33" s="26">
        <v>460.44110107421875</v>
      </c>
      <c r="D33" s="26">
        <v>460.44110107421875</v>
      </c>
      <c r="E33" s="26">
        <v>447.2140197753906</v>
      </c>
      <c r="F33" s="26">
        <v>460.1859130859375</v>
      </c>
      <c r="G33" s="26">
        <v>440.7961120605469</v>
      </c>
      <c r="H33" s="26">
        <v>385.7511291503906</v>
      </c>
      <c r="I33" s="26">
        <v>440.61041259765625</v>
      </c>
      <c r="J33" s="26">
        <v>432.5480651855469</v>
      </c>
      <c r="K33" s="26">
        <v>394.9190368652344</v>
      </c>
      <c r="L33" s="26">
        <v>388.3095397949219</v>
      </c>
      <c r="M33" s="26">
        <v>382.458740234375</v>
      </c>
      <c r="N33" s="26">
        <v>369.3204040527344</v>
      </c>
      <c r="O33" s="26">
        <v>360.076904296875</v>
      </c>
      <c r="P33" s="26">
        <v>349.5115661621094</v>
      </c>
      <c r="Q33" s="26">
        <v>267.1702575683594</v>
      </c>
      <c r="R33" s="26">
        <v>230.93209838867188</v>
      </c>
      <c r="S33" s="26">
        <v>202.4842987060547</v>
      </c>
      <c r="T33" s="26">
        <v>0.2468634843826294</v>
      </c>
      <c r="U33" s="26">
        <v>0.2468634843826294</v>
      </c>
      <c r="V33" s="26">
        <v>0.2395528107881546</v>
      </c>
      <c r="W33" s="26">
        <v>0.24672262370586395</v>
      </c>
      <c r="X33" s="26">
        <v>0.2360219657421112</v>
      </c>
      <c r="Y33" s="26">
        <v>0.2160915583372116</v>
      </c>
      <c r="Z33" s="26">
        <v>0.23591949045658112</v>
      </c>
      <c r="AA33" s="26">
        <v>0.2314791977405548</v>
      </c>
      <c r="AB33" s="26">
        <v>0.2107069343328476</v>
      </c>
      <c r="AC33" s="26">
        <v>0.20705640316009521</v>
      </c>
      <c r="AD33" s="26">
        <v>0.20384328067302704</v>
      </c>
      <c r="AE33" s="26">
        <v>0.19658543169498444</v>
      </c>
      <c r="AF33" s="26">
        <v>0.19145840406417847</v>
      </c>
      <c r="AG33" s="26">
        <v>0.18565776944160461</v>
      </c>
      <c r="AH33" s="26">
        <v>0.13692791759967804</v>
      </c>
      <c r="AI33" s="26">
        <v>0.11601026356220245</v>
      </c>
      <c r="AJ33" s="26">
        <v>0.10056965053081512</v>
      </c>
      <c r="AK33" s="26">
        <v>3.6908836364746094</v>
      </c>
      <c r="AL33" s="26">
        <v>3.6908836364746094</v>
      </c>
      <c r="AM33" s="26">
        <v>3.4758687019348145</v>
      </c>
      <c r="AN33" s="26">
        <v>3.6180810928344727</v>
      </c>
      <c r="AO33" s="26">
        <v>3.634596824645996</v>
      </c>
      <c r="AP33" s="26">
        <v>3.5072970390319824</v>
      </c>
      <c r="AQ33" s="26">
        <v>3.634305000305176</v>
      </c>
      <c r="AR33" s="26">
        <v>3.6535468101501465</v>
      </c>
      <c r="AS33" s="26">
        <v>3.9188385009765625</v>
      </c>
      <c r="AT33" s="26">
        <v>3.9724996089935303</v>
      </c>
      <c r="AU33" s="26">
        <v>4.02028226852417</v>
      </c>
      <c r="AV33" s="26">
        <v>4.127882480621338</v>
      </c>
      <c r="AW33" s="26">
        <v>4.204012393951416</v>
      </c>
      <c r="AX33" s="26">
        <v>4.290274620056152</v>
      </c>
      <c r="AY33" s="26">
        <v>4.7904953956604</v>
      </c>
      <c r="AZ33" s="26">
        <v>6.591592788696289</v>
      </c>
      <c r="BA33" s="26">
        <v>6.215571403503418</v>
      </c>
    </row>
    <row r="34" spans="2:53" ht="12.75">
      <c r="B34" s="25">
        <v>42780</v>
      </c>
      <c r="C34" s="26">
        <v>474.7250061035156</v>
      </c>
      <c r="D34" s="26">
        <v>474.7250061035156</v>
      </c>
      <c r="E34" s="26">
        <v>455.32244873046875</v>
      </c>
      <c r="F34" s="26">
        <v>460.44110107421875</v>
      </c>
      <c r="G34" s="26">
        <v>446.3211669921875</v>
      </c>
      <c r="H34" s="26">
        <v>386.33416748046875</v>
      </c>
      <c r="I34" s="26">
        <v>445.9748840332031</v>
      </c>
      <c r="J34" s="26">
        <v>436.7828674316406</v>
      </c>
      <c r="K34" s="26">
        <v>405.81353759765625</v>
      </c>
      <c r="L34" s="26">
        <v>401.2395324707031</v>
      </c>
      <c r="M34" s="26">
        <v>395.9605407714844</v>
      </c>
      <c r="N34" s="26">
        <v>386.52899169921875</v>
      </c>
      <c r="O34" s="26">
        <v>380.4337158203125</v>
      </c>
      <c r="P34" s="26">
        <v>374.080078125</v>
      </c>
      <c r="Q34" s="26">
        <v>324.5645446777344</v>
      </c>
      <c r="R34" s="26">
        <v>218.09652709960938</v>
      </c>
      <c r="S34" s="26">
        <v>216.0253143310547</v>
      </c>
      <c r="T34" s="26">
        <v>0.2547481954097748</v>
      </c>
      <c r="U34" s="26">
        <v>0.2547481954097748</v>
      </c>
      <c r="V34" s="26">
        <v>0.24401715397834778</v>
      </c>
      <c r="W34" s="26">
        <v>0.2468634843826294</v>
      </c>
      <c r="X34" s="26">
        <v>0.23907141387462616</v>
      </c>
      <c r="Y34" s="26">
        <v>0.21630817651748657</v>
      </c>
      <c r="Z34" s="26">
        <v>0.23888033628463745</v>
      </c>
      <c r="AA34" s="26">
        <v>0.23383164405822754</v>
      </c>
      <c r="AB34" s="26">
        <v>0.21671785414218903</v>
      </c>
      <c r="AC34" s="26">
        <v>0.214189350605011</v>
      </c>
      <c r="AD34" s="26">
        <v>0.21128323674201965</v>
      </c>
      <c r="AE34" s="26">
        <v>0.20605765283107758</v>
      </c>
      <c r="AF34" s="26">
        <v>0.20273739099502563</v>
      </c>
      <c r="AG34" s="26">
        <v>0.19921952486038208</v>
      </c>
      <c r="AH34" s="26">
        <v>0.17185114324092865</v>
      </c>
      <c r="AI34" s="26">
        <v>0.10998068749904633</v>
      </c>
      <c r="AJ34" s="26">
        <v>0.10824514180421829</v>
      </c>
      <c r="AK34" s="26">
        <v>3.572153329849243</v>
      </c>
      <c r="AL34" s="26">
        <v>3.572153329849243</v>
      </c>
      <c r="AM34" s="26">
        <v>3.4714531898498535</v>
      </c>
      <c r="AN34" s="26">
        <v>3.6908836364746094</v>
      </c>
      <c r="AO34" s="26">
        <v>3.6537091732025146</v>
      </c>
      <c r="AP34" s="26">
        <v>3.508662462234497</v>
      </c>
      <c r="AQ34" s="26">
        <v>3.6523241996765137</v>
      </c>
      <c r="AR34" s="26">
        <v>3.6379432678222656</v>
      </c>
      <c r="AS34" s="26">
        <v>3.831484317779541</v>
      </c>
      <c r="AT34" s="26">
        <v>3.8679885864257812</v>
      </c>
      <c r="AU34" s="26">
        <v>3.910442352294922</v>
      </c>
      <c r="AV34" s="26">
        <v>3.9870402812957764</v>
      </c>
      <c r="AW34" s="26">
        <v>4.036828517913818</v>
      </c>
      <c r="AX34" s="26">
        <v>4.088801860809326</v>
      </c>
      <c r="AY34" s="26">
        <v>4.487847328186035</v>
      </c>
      <c r="AZ34" s="26">
        <v>6.594449996948242</v>
      </c>
      <c r="BA34" s="26">
        <v>5.8315300941467285</v>
      </c>
    </row>
    <row r="35" spans="2:53" ht="12.75">
      <c r="B35" s="25">
        <v>42781</v>
      </c>
      <c r="C35" s="26">
        <v>495.3563232421875</v>
      </c>
      <c r="D35" s="26">
        <v>495.3563232421875</v>
      </c>
      <c r="E35" s="26">
        <v>459.9869689941406</v>
      </c>
      <c r="F35" s="26">
        <v>474.7243957519531</v>
      </c>
      <c r="G35" s="26">
        <v>452.8344421386719</v>
      </c>
      <c r="H35" s="26">
        <v>386.9606018066406</v>
      </c>
      <c r="I35" s="26">
        <v>450.647705078125</v>
      </c>
      <c r="J35" s="26">
        <v>440.49566650390625</v>
      </c>
      <c r="K35" s="26">
        <v>413.94158935546875</v>
      </c>
      <c r="L35" s="26">
        <v>409.0356750488281</v>
      </c>
      <c r="M35" s="26">
        <v>404.8588562011719</v>
      </c>
      <c r="N35" s="26">
        <v>396.32611083984375</v>
      </c>
      <c r="O35" s="26">
        <v>390.48358154296875</v>
      </c>
      <c r="P35" s="26">
        <v>385.3067321777344</v>
      </c>
      <c r="Q35" s="26">
        <v>359.615234375</v>
      </c>
      <c r="R35" s="26">
        <v>185.5584716796875</v>
      </c>
      <c r="S35" s="26">
        <v>244.79891967773438</v>
      </c>
      <c r="T35" s="26">
        <v>0.26613667607307434</v>
      </c>
      <c r="U35" s="26">
        <v>0.26613667607307434</v>
      </c>
      <c r="V35" s="26">
        <v>0.24668851494789124</v>
      </c>
      <c r="W35" s="26">
        <v>0.2547481954097748</v>
      </c>
      <c r="X35" s="26">
        <v>0.2426680326461792</v>
      </c>
      <c r="Y35" s="26">
        <v>0.21655097603797913</v>
      </c>
      <c r="Z35" s="26">
        <v>0.24145984649658203</v>
      </c>
      <c r="AA35" s="26">
        <v>0.23581986129283905</v>
      </c>
      <c r="AB35" s="26">
        <v>0.22121919691562653</v>
      </c>
      <c r="AC35" s="26">
        <v>0.21850809454917908</v>
      </c>
      <c r="AD35" s="26">
        <v>0.21619585156440735</v>
      </c>
      <c r="AE35" s="26">
        <v>0.21148207783699036</v>
      </c>
      <c r="AF35" s="26">
        <v>0.20825061202049255</v>
      </c>
      <c r="AG35" s="26">
        <v>0.2053910493850708</v>
      </c>
      <c r="AH35" s="26">
        <v>0.19122214615345</v>
      </c>
      <c r="AI35" s="26">
        <v>0.09182129055261612</v>
      </c>
      <c r="AJ35" s="26">
        <v>0.1248549148440361</v>
      </c>
      <c r="AK35" s="26">
        <v>3.363798141479492</v>
      </c>
      <c r="AL35" s="26">
        <v>3.363798141479492</v>
      </c>
      <c r="AM35" s="26">
        <v>3.518226146697998</v>
      </c>
      <c r="AN35" s="26">
        <v>3.572153329849243</v>
      </c>
      <c r="AO35" s="26">
        <v>3.6547203063964844</v>
      </c>
      <c r="AP35" s="26">
        <v>3.5101566314697266</v>
      </c>
      <c r="AQ35" s="26">
        <v>3.6593286991119385</v>
      </c>
      <c r="AR35" s="26">
        <v>3.635396718978882</v>
      </c>
      <c r="AS35" s="26">
        <v>3.7694270610809326</v>
      </c>
      <c r="AT35" s="26">
        <v>3.8062875270843506</v>
      </c>
      <c r="AU35" s="26">
        <v>3.839078187942505</v>
      </c>
      <c r="AV35" s="26">
        <v>3.9074997901916504</v>
      </c>
      <c r="AW35" s="26">
        <v>3.9548075199127197</v>
      </c>
      <c r="AX35" s="26">
        <v>3.9970216751098633</v>
      </c>
      <c r="AY35" s="26">
        <v>4.20773983001709</v>
      </c>
      <c r="AZ35" s="26">
        <v>6.373866558074951</v>
      </c>
      <c r="BA35" s="26">
        <v>5.4289727210998535</v>
      </c>
    </row>
    <row r="36" spans="2:53" ht="12.75">
      <c r="B36" s="25">
        <v>42782</v>
      </c>
      <c r="C36" s="26">
        <v>514.3328247070312</v>
      </c>
      <c r="D36" s="26">
        <v>514.3328247070312</v>
      </c>
      <c r="E36" s="26">
        <v>460.2008056640625</v>
      </c>
      <c r="F36" s="26">
        <v>495.3554382324219</v>
      </c>
      <c r="G36" s="26">
        <v>462.8822326660156</v>
      </c>
      <c r="H36" s="26">
        <v>387.655029296875</v>
      </c>
      <c r="I36" s="26">
        <v>454.8081970214844</v>
      </c>
      <c r="J36" s="26">
        <v>445.5228576660156</v>
      </c>
      <c r="K36" s="26">
        <v>420.3457946777344</v>
      </c>
      <c r="L36" s="26">
        <v>416.705810546875</v>
      </c>
      <c r="M36" s="26">
        <v>412.5941467285156</v>
      </c>
      <c r="N36" s="26">
        <v>405.0315856933594</v>
      </c>
      <c r="O36" s="26">
        <v>400.2481384277344</v>
      </c>
      <c r="P36" s="26">
        <v>395.370361328125</v>
      </c>
      <c r="Q36" s="26">
        <v>373.81646728515625</v>
      </c>
      <c r="R36" s="26">
        <v>196.90748596191406</v>
      </c>
      <c r="S36" s="26">
        <v>278.6446228027344</v>
      </c>
      <c r="T36" s="26">
        <v>0.27661171555519104</v>
      </c>
      <c r="U36" s="26">
        <v>0.27661171555519104</v>
      </c>
      <c r="V36" s="26">
        <v>0.24672262370586395</v>
      </c>
      <c r="W36" s="26">
        <v>0.26613667607307434</v>
      </c>
      <c r="X36" s="26">
        <v>0.2482157200574875</v>
      </c>
      <c r="Y36" s="26">
        <v>0.2168334275484085</v>
      </c>
      <c r="Z36" s="26">
        <v>0.24375686049461365</v>
      </c>
      <c r="AA36" s="26">
        <v>0.2386557012796402</v>
      </c>
      <c r="AB36" s="26">
        <v>0.2247210443019867</v>
      </c>
      <c r="AC36" s="26">
        <v>0.22272959351539612</v>
      </c>
      <c r="AD36" s="26">
        <v>0.2204653024673462</v>
      </c>
      <c r="AE36" s="26">
        <v>0.21629729866981506</v>
      </c>
      <c r="AF36" s="26">
        <v>0.21364758908748627</v>
      </c>
      <c r="AG36" s="26">
        <v>0.21095535159111023</v>
      </c>
      <c r="AH36" s="26">
        <v>0.19906890392303467</v>
      </c>
      <c r="AI36" s="26">
        <v>0.09794532507658005</v>
      </c>
      <c r="AJ36" s="26">
        <v>0.14449647068977356</v>
      </c>
      <c r="AK36" s="26">
        <v>3.1942636966705322</v>
      </c>
      <c r="AL36" s="26">
        <v>3.1942636966705322</v>
      </c>
      <c r="AM36" s="26">
        <v>3.6152122020721436</v>
      </c>
      <c r="AN36" s="26">
        <v>3.363798141479492</v>
      </c>
      <c r="AO36" s="26">
        <v>3.6023895740509033</v>
      </c>
      <c r="AP36" s="26">
        <v>3.511375665664673</v>
      </c>
      <c r="AQ36" s="26">
        <v>3.643183708190918</v>
      </c>
      <c r="AR36" s="26">
        <v>3.649897813796997</v>
      </c>
      <c r="AS36" s="26">
        <v>3.724214553833008</v>
      </c>
      <c r="AT36" s="26">
        <v>3.7496166229248047</v>
      </c>
      <c r="AU36" s="26">
        <v>3.779385566711426</v>
      </c>
      <c r="AV36" s="26">
        <v>3.837723970413208</v>
      </c>
      <c r="AW36" s="26">
        <v>3.8759524822235107</v>
      </c>
      <c r="AX36" s="26">
        <v>3.915219306945801</v>
      </c>
      <c r="AY36" s="26">
        <v>4.090908527374268</v>
      </c>
      <c r="AZ36" s="26">
        <v>5.541602611541748</v>
      </c>
      <c r="BA36" s="26">
        <v>5.062821388244629</v>
      </c>
    </row>
    <row r="37" spans="2:53" ht="12.75">
      <c r="B37" s="25">
        <v>42783</v>
      </c>
      <c r="C37" s="26">
        <v>533.280029296875</v>
      </c>
      <c r="D37" s="26">
        <v>533.280029296875</v>
      </c>
      <c r="E37" s="26">
        <v>461.86529541015625</v>
      </c>
      <c r="F37" s="26">
        <v>514.33203125</v>
      </c>
      <c r="G37" s="26">
        <v>475.85064697265625</v>
      </c>
      <c r="H37" s="26">
        <v>388.4439697265625</v>
      </c>
      <c r="I37" s="26">
        <v>460.49517822265625</v>
      </c>
      <c r="J37" s="26">
        <v>460.49517822265625</v>
      </c>
      <c r="K37" s="26">
        <v>426.3378601074219</v>
      </c>
      <c r="L37" s="26">
        <v>422.8915100097656</v>
      </c>
      <c r="M37" s="26">
        <v>419.465576171875</v>
      </c>
      <c r="N37" s="26">
        <v>412.8692932128906</v>
      </c>
      <c r="O37" s="26">
        <v>408.310302734375</v>
      </c>
      <c r="P37" s="26">
        <v>404.1922302246094</v>
      </c>
      <c r="Q37" s="26">
        <v>384.9930725097656</v>
      </c>
      <c r="R37" s="26">
        <v>252.17857360839844</v>
      </c>
      <c r="S37" s="26">
        <v>307.23675537109375</v>
      </c>
      <c r="T37" s="26">
        <v>0.2870705723762512</v>
      </c>
      <c r="U37" s="26">
        <v>0.2870705723762512</v>
      </c>
      <c r="V37" s="26">
        <v>0.24761274456977844</v>
      </c>
      <c r="W37" s="26">
        <v>0.27661171555519104</v>
      </c>
      <c r="X37" s="26">
        <v>0.25537487864494324</v>
      </c>
      <c r="Y37" s="26">
        <v>0.21717073023319244</v>
      </c>
      <c r="Z37" s="26">
        <v>0.2468966245651245</v>
      </c>
      <c r="AA37" s="26">
        <v>0.2468966245651245</v>
      </c>
      <c r="AB37" s="26">
        <v>0.22803986072540283</v>
      </c>
      <c r="AC37" s="26">
        <v>0.22612744569778442</v>
      </c>
      <c r="AD37" s="26">
        <v>0.22426116466522217</v>
      </c>
      <c r="AE37" s="26">
        <v>0.22061903774738312</v>
      </c>
      <c r="AF37" s="26">
        <v>0.21811418235301971</v>
      </c>
      <c r="AG37" s="26">
        <v>0.2158339023590088</v>
      </c>
      <c r="AH37" s="26">
        <v>0.2052052617073059</v>
      </c>
      <c r="AI37" s="26">
        <v>0.128661647439003</v>
      </c>
      <c r="AJ37" s="26">
        <v>0.16092190146446228</v>
      </c>
      <c r="AK37" s="26">
        <v>3.030905246734619</v>
      </c>
      <c r="AL37" s="26">
        <v>3.030905246734619</v>
      </c>
      <c r="AM37" s="26">
        <v>3.675906181335449</v>
      </c>
      <c r="AN37" s="26">
        <v>3.1942636966705322</v>
      </c>
      <c r="AO37" s="26">
        <v>3.507765054702759</v>
      </c>
      <c r="AP37" s="26">
        <v>3.5118234157562256</v>
      </c>
      <c r="AQ37" s="26">
        <v>3.608640670776367</v>
      </c>
      <c r="AR37" s="26">
        <v>3.608640670776367</v>
      </c>
      <c r="AS37" s="26">
        <v>3.6853737831115723</v>
      </c>
      <c r="AT37" s="26">
        <v>3.7070870399475098</v>
      </c>
      <c r="AU37" s="26">
        <v>3.730289936065674</v>
      </c>
      <c r="AV37" s="26">
        <v>3.7773871421813965</v>
      </c>
      <c r="AW37" s="26">
        <v>3.811969757080078</v>
      </c>
      <c r="AX37" s="26">
        <v>3.8443994522094727</v>
      </c>
      <c r="AY37" s="26">
        <v>3.999566078186035</v>
      </c>
      <c r="AZ37" s="26">
        <v>4.93202018737793</v>
      </c>
      <c r="BA37" s="26">
        <v>4.767873764038086</v>
      </c>
    </row>
    <row r="38" spans="2:53" ht="12.75">
      <c r="B38" s="25">
        <v>42784</v>
      </c>
      <c r="C38" s="26">
        <v>541.2401733398438</v>
      </c>
      <c r="D38" s="26">
        <v>541.2401733398438</v>
      </c>
      <c r="E38" s="26">
        <v>475.6107482910156</v>
      </c>
      <c r="F38" s="26">
        <v>533.2792358398438</v>
      </c>
      <c r="G38" s="26">
        <v>490.47955322265625</v>
      </c>
      <c r="H38" s="26">
        <v>389.3514709472656</v>
      </c>
      <c r="I38" s="26">
        <v>469.1741638183594</v>
      </c>
      <c r="J38" s="26">
        <v>469.1741638183594</v>
      </c>
      <c r="K38" s="26">
        <v>431.2878723144531</v>
      </c>
      <c r="L38" s="26">
        <v>428.43280029296875</v>
      </c>
      <c r="M38" s="26">
        <v>425.3705139160156</v>
      </c>
      <c r="N38" s="26">
        <v>419.66046142578125</v>
      </c>
      <c r="O38" s="26">
        <v>415.9447937011719</v>
      </c>
      <c r="P38" s="26">
        <v>412.10595703125</v>
      </c>
      <c r="Q38" s="26">
        <v>395.0003967285156</v>
      </c>
      <c r="R38" s="26">
        <v>294.4602966308594</v>
      </c>
      <c r="S38" s="26">
        <v>330.67926025390625</v>
      </c>
      <c r="T38" s="26">
        <v>0.29146456718444824</v>
      </c>
      <c r="U38" s="26">
        <v>0.29146456718444824</v>
      </c>
      <c r="V38" s="26">
        <v>0.25520607829093933</v>
      </c>
      <c r="W38" s="26">
        <v>0.2870705723762512</v>
      </c>
      <c r="X38" s="26">
        <v>0.2634504735469818</v>
      </c>
      <c r="Y38" s="26">
        <v>0.2175753265619278</v>
      </c>
      <c r="Z38" s="26">
        <v>0.2516879141330719</v>
      </c>
      <c r="AA38" s="26">
        <v>0.2516879141330719</v>
      </c>
      <c r="AB38" s="26">
        <v>0.23076775670051575</v>
      </c>
      <c r="AC38" s="26">
        <v>0.22920040786266327</v>
      </c>
      <c r="AD38" s="26">
        <v>0.22752004861831665</v>
      </c>
      <c r="AE38" s="26">
        <v>0.224355086684227</v>
      </c>
      <c r="AF38" s="26">
        <v>0.22231508791446686</v>
      </c>
      <c r="AG38" s="26">
        <v>0.22020193934440613</v>
      </c>
      <c r="AH38" s="26">
        <v>0.21075209975242615</v>
      </c>
      <c r="AI38" s="26">
        <v>0.15224064886569977</v>
      </c>
      <c r="AJ38" s="26">
        <v>0.17429891228675842</v>
      </c>
      <c r="AK38" s="26">
        <v>3.042078971862793</v>
      </c>
      <c r="AL38" s="26">
        <v>3.042078971862793</v>
      </c>
      <c r="AM38" s="26">
        <v>3.5619945526123047</v>
      </c>
      <c r="AN38" s="26">
        <v>3.030905246734619</v>
      </c>
      <c r="AO38" s="26">
        <v>3.392695665359497</v>
      </c>
      <c r="AP38" s="26">
        <v>3.5112438201904297</v>
      </c>
      <c r="AQ38" s="26">
        <v>3.5479896068573</v>
      </c>
      <c r="AR38" s="26">
        <v>3.5479896068573</v>
      </c>
      <c r="AS38" s="26">
        <v>3.6593332290649414</v>
      </c>
      <c r="AT38" s="26">
        <v>3.67364764213562</v>
      </c>
      <c r="AU38" s="26">
        <v>3.6912996768951416</v>
      </c>
      <c r="AV38" s="26">
        <v>3.728968620300293</v>
      </c>
      <c r="AW38" s="26">
        <v>3.7550716400146484</v>
      </c>
      <c r="AX38" s="26">
        <v>3.783076047897339</v>
      </c>
      <c r="AY38" s="26">
        <v>3.9181063175201416</v>
      </c>
      <c r="AZ38" s="26">
        <v>4.581374168395996</v>
      </c>
      <c r="BA38" s="26">
        <v>4.534292697906494</v>
      </c>
    </row>
    <row r="39" spans="2:53" ht="12.75">
      <c r="B39" s="25">
        <v>42785</v>
      </c>
      <c r="C39" s="26">
        <v>534.8834838867188</v>
      </c>
      <c r="D39" s="26">
        <v>534.8834838867188</v>
      </c>
      <c r="E39" s="26">
        <v>495.2453308105469</v>
      </c>
      <c r="F39" s="26">
        <v>541.2398681640625</v>
      </c>
      <c r="G39" s="26">
        <v>504.63525390625</v>
      </c>
      <c r="H39" s="26">
        <v>390.3810119628906</v>
      </c>
      <c r="I39" s="26">
        <v>480.1227722167969</v>
      </c>
      <c r="J39" s="26">
        <v>480.1227722167969</v>
      </c>
      <c r="K39" s="26">
        <v>435.67315673828125</v>
      </c>
      <c r="L39" s="26">
        <v>432.98004150390625</v>
      </c>
      <c r="M39" s="26">
        <v>430.459228515625</v>
      </c>
      <c r="N39" s="26">
        <v>425.5826416015625</v>
      </c>
      <c r="O39" s="26">
        <v>422.1085205078125</v>
      </c>
      <c r="P39" s="26">
        <v>419.04864501953125</v>
      </c>
      <c r="Q39" s="26">
        <v>403.93206787109375</v>
      </c>
      <c r="R39" s="26">
        <v>315.6379699707031</v>
      </c>
      <c r="S39" s="26">
        <v>349.91961669921875</v>
      </c>
      <c r="T39" s="26">
        <v>0.2879556715488434</v>
      </c>
      <c r="U39" s="26">
        <v>0.2879556715488434</v>
      </c>
      <c r="V39" s="26">
        <v>0.2660594582557678</v>
      </c>
      <c r="W39" s="26">
        <v>0.29146456718444824</v>
      </c>
      <c r="X39" s="26">
        <v>0.2712639272212982</v>
      </c>
      <c r="Y39" s="26">
        <v>0.21804915368556976</v>
      </c>
      <c r="Z39" s="26">
        <v>0.2577318549156189</v>
      </c>
      <c r="AA39" s="26">
        <v>0.2577318549156189</v>
      </c>
      <c r="AB39" s="26">
        <v>0.23322197794914246</v>
      </c>
      <c r="AC39" s="26">
        <v>0.23171408474445343</v>
      </c>
      <c r="AD39" s="26">
        <v>0.2303762584924698</v>
      </c>
      <c r="AE39" s="26">
        <v>0.22762583196163177</v>
      </c>
      <c r="AF39" s="26">
        <v>0.22571320831775665</v>
      </c>
      <c r="AG39" s="26">
        <v>0.22403447329998016</v>
      </c>
      <c r="AH39" s="26">
        <v>0.21565747261047363</v>
      </c>
      <c r="AI39" s="26">
        <v>0.16686947643756866</v>
      </c>
      <c r="AJ39" s="26">
        <v>0.1852114200592041</v>
      </c>
      <c r="AK39" s="26">
        <v>3.2791056632995605</v>
      </c>
      <c r="AL39" s="26">
        <v>3.2791056632995605</v>
      </c>
      <c r="AM39" s="26">
        <v>3.3662290573120117</v>
      </c>
      <c r="AN39" s="26">
        <v>3.042078971862793</v>
      </c>
      <c r="AO39" s="26">
        <v>3.290560483932495</v>
      </c>
      <c r="AP39" s="26">
        <v>3.509598731994629</v>
      </c>
      <c r="AQ39" s="26">
        <v>3.467578411102295</v>
      </c>
      <c r="AR39" s="26">
        <v>3.467578411102295</v>
      </c>
      <c r="AS39" s="26">
        <v>3.6418020725250244</v>
      </c>
      <c r="AT39" s="26">
        <v>3.651973247528076</v>
      </c>
      <c r="AU39" s="26">
        <v>3.663301706314087</v>
      </c>
      <c r="AV39" s="26">
        <v>3.690063714981079</v>
      </c>
      <c r="AW39" s="26">
        <v>3.7123570442199707</v>
      </c>
      <c r="AX39" s="26">
        <v>3.7332122325897217</v>
      </c>
      <c r="AY39" s="26">
        <v>3.8464272022247314</v>
      </c>
      <c r="AZ39" s="26">
        <v>4.551496505737305</v>
      </c>
      <c r="BA39" s="26">
        <v>4.348402976989746</v>
      </c>
    </row>
    <row r="40" spans="2:53" ht="12.75">
      <c r="B40" s="25">
        <v>42786</v>
      </c>
      <c r="C40" s="26">
        <v>543.1776123046875</v>
      </c>
      <c r="D40" s="26">
        <v>543.1776123046875</v>
      </c>
      <c r="E40" s="26">
        <v>515.3897094726562</v>
      </c>
      <c r="F40" s="26">
        <v>534.8837280273438</v>
      </c>
      <c r="G40" s="26">
        <v>515.3720703125</v>
      </c>
      <c r="H40" s="26">
        <v>391.5108337402344</v>
      </c>
      <c r="I40" s="26">
        <v>491.7654724121094</v>
      </c>
      <c r="J40" s="26">
        <v>491.7654724121094</v>
      </c>
      <c r="K40" s="26">
        <v>439.4947204589844</v>
      </c>
      <c r="L40" s="26">
        <v>437.30291748046875</v>
      </c>
      <c r="M40" s="26">
        <v>435.00927734375</v>
      </c>
      <c r="N40" s="26">
        <v>430.6634521484375</v>
      </c>
      <c r="O40" s="26">
        <v>427.81787109375</v>
      </c>
      <c r="P40" s="26">
        <v>424.93145751953125</v>
      </c>
      <c r="Q40" s="26">
        <v>411.85272216796875</v>
      </c>
      <c r="R40" s="26">
        <v>342.1363525390625</v>
      </c>
      <c r="S40" s="26">
        <v>366.0700378417969</v>
      </c>
      <c r="T40" s="26">
        <v>0.2925340533256531</v>
      </c>
      <c r="U40" s="26">
        <v>0.2925340533256531</v>
      </c>
      <c r="V40" s="26">
        <v>0.27717500925064087</v>
      </c>
      <c r="W40" s="26">
        <v>0.2879556715488434</v>
      </c>
      <c r="X40" s="26">
        <v>0.2771880626678467</v>
      </c>
      <c r="Y40" s="26">
        <v>0.2185802310705185</v>
      </c>
      <c r="Z40" s="26">
        <v>0.26415884494781494</v>
      </c>
      <c r="AA40" s="26">
        <v>0.26415884494781494</v>
      </c>
      <c r="AB40" s="26">
        <v>0.2352963387966156</v>
      </c>
      <c r="AC40" s="26">
        <v>0.23407816886901855</v>
      </c>
      <c r="AD40" s="26">
        <v>0.23286493122577667</v>
      </c>
      <c r="AE40" s="26">
        <v>0.23046733438968658</v>
      </c>
      <c r="AF40" s="26">
        <v>0.228861466050148</v>
      </c>
      <c r="AG40" s="26">
        <v>0.22726185619831085</v>
      </c>
      <c r="AH40" s="26">
        <v>0.22000843286514282</v>
      </c>
      <c r="AI40" s="26">
        <v>0.18160952627658844</v>
      </c>
      <c r="AJ40" s="26">
        <v>0.194327712059021</v>
      </c>
      <c r="AK40" s="26">
        <v>3.270658016204834</v>
      </c>
      <c r="AL40" s="26">
        <v>3.270658016204834</v>
      </c>
      <c r="AM40" s="26">
        <v>3.1854283809661865</v>
      </c>
      <c r="AN40" s="26">
        <v>3.2791056632995605</v>
      </c>
      <c r="AO40" s="26">
        <v>3.2461681365966797</v>
      </c>
      <c r="AP40" s="26">
        <v>3.5072360038757324</v>
      </c>
      <c r="AQ40" s="26">
        <v>3.3879575729370117</v>
      </c>
      <c r="AR40" s="26">
        <v>3.3879575729370117</v>
      </c>
      <c r="AS40" s="26">
        <v>3.6352450847625732</v>
      </c>
      <c r="AT40" s="26">
        <v>3.6375527381896973</v>
      </c>
      <c r="AU40" s="26">
        <v>3.6441500186920166</v>
      </c>
      <c r="AV40" s="26">
        <v>3.662362813949585</v>
      </c>
      <c r="AW40" s="26">
        <v>3.677093267440796</v>
      </c>
      <c r="AX40" s="26">
        <v>3.694106340408325</v>
      </c>
      <c r="AY40" s="26">
        <v>3.7849385738372803</v>
      </c>
      <c r="AZ40" s="26">
        <v>4.349195957183838</v>
      </c>
      <c r="BA40" s="26">
        <v>4.19713020324707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I102"/>
  <sheetViews>
    <sheetView zoomScalePageLayoutView="0" workbookViewId="0" topLeftCell="A4">
      <selection activeCell="C24" sqref="C24"/>
    </sheetView>
  </sheetViews>
  <sheetFormatPr defaultColWidth="9.140625" defaultRowHeight="12.75"/>
  <cols>
    <col min="1" max="1" width="31.421875" style="0" customWidth="1"/>
    <col min="2" max="2" width="13.8515625" style="0" bestFit="1" customWidth="1"/>
    <col min="3" max="3" width="74.8515625" style="14" bestFit="1" customWidth="1"/>
    <col min="4" max="4" width="24.7109375" style="0" customWidth="1"/>
    <col min="5" max="5" width="12.421875" style="0" customWidth="1"/>
    <col min="6" max="6" width="10.7109375" style="0" bestFit="1" customWidth="1"/>
    <col min="7" max="7" width="8.421875" style="0" customWidth="1"/>
    <col min="8" max="8" width="17.7109375" style="0" bestFit="1" customWidth="1"/>
    <col min="9" max="9" width="31.00390625" style="0" bestFit="1" customWidth="1"/>
  </cols>
  <sheetData>
    <row r="1" spans="1:9" ht="15.75">
      <c r="A1" s="17" t="s">
        <v>9</v>
      </c>
      <c r="B1" s="3" t="s">
        <v>2</v>
      </c>
      <c r="C1" s="10" t="s">
        <v>10</v>
      </c>
      <c r="D1" s="4" t="s">
        <v>11</v>
      </c>
      <c r="E1" s="5"/>
      <c r="F1" s="5"/>
      <c r="G1" s="5"/>
      <c r="H1" s="5" t="s">
        <v>63</v>
      </c>
      <c r="I1" s="5"/>
    </row>
    <row r="2" spans="1:8" ht="12.75">
      <c r="A2" s="28" t="s">
        <v>142</v>
      </c>
      <c r="B2" s="2" t="s">
        <v>3</v>
      </c>
      <c r="C2" s="11">
        <v>42758</v>
      </c>
      <c r="D2" s="6" t="s">
        <v>12</v>
      </c>
      <c r="E2" s="7" t="str">
        <f>A2&amp;"+FROM-ALL"</f>
        <v>20170131-21A+FROM-ALL</v>
      </c>
      <c r="F2" s="5"/>
      <c r="G2" s="1"/>
      <c r="H2" s="6" t="s">
        <v>12</v>
      </c>
    </row>
    <row r="3" spans="1:8" ht="12.75">
      <c r="A3" s="18" t="s">
        <v>143</v>
      </c>
      <c r="B3" s="2" t="s">
        <v>4</v>
      </c>
      <c r="C3" s="12">
        <v>2400</v>
      </c>
      <c r="D3" s="6" t="s">
        <v>13</v>
      </c>
      <c r="E3" t="str">
        <f>A3</f>
        <v>ca-aq-qual.dss</v>
      </c>
      <c r="F3" s="5"/>
      <c r="G3" s="5"/>
      <c r="H3" s="6" t="s">
        <v>13</v>
      </c>
    </row>
    <row r="4" spans="2:9" ht="12.75">
      <c r="B4" s="2" t="s">
        <v>6</v>
      </c>
      <c r="C4" s="13">
        <v>42785</v>
      </c>
      <c r="D4" s="5"/>
      <c r="E4" s="5"/>
      <c r="F4" s="5"/>
      <c r="G4" s="5"/>
      <c r="H4" s="5"/>
      <c r="I4" s="5"/>
    </row>
    <row r="5" spans="2:9" ht="12.75">
      <c r="B5" s="2" t="s">
        <v>7</v>
      </c>
      <c r="C5" s="12">
        <v>2400</v>
      </c>
      <c r="D5" s="5"/>
      <c r="E5" s="5"/>
      <c r="F5" s="5"/>
      <c r="G5" s="5"/>
      <c r="H5" s="5"/>
      <c r="I5" s="5"/>
    </row>
    <row r="6" spans="1:9" ht="12.75">
      <c r="A6" s="4" t="s">
        <v>14</v>
      </c>
      <c r="B6" s="2" t="s">
        <v>15</v>
      </c>
      <c r="C6" s="10" t="s">
        <v>8</v>
      </c>
      <c r="D6" s="8" t="s">
        <v>16</v>
      </c>
      <c r="E6" s="8" t="s">
        <v>17</v>
      </c>
      <c r="F6" s="8" t="s">
        <v>18</v>
      </c>
      <c r="G6" s="9" t="s">
        <v>19</v>
      </c>
      <c r="H6" s="8" t="s">
        <v>20</v>
      </c>
      <c r="I6" s="8" t="s">
        <v>21</v>
      </c>
    </row>
    <row r="7" spans="1:9" ht="12.75">
      <c r="A7" s="5" t="s">
        <v>22</v>
      </c>
      <c r="B7" s="15" t="s">
        <v>0</v>
      </c>
      <c r="C7" s="10" t="str">
        <f aca="true" t="shared" si="0" ref="C7:C56">CONCATENATE("/",D7,"/",E7,"/",F7,"/",G7,"/",H7,"/",I7,"/")</f>
        <v>/QUAL8.0.6/ck_01/EC//1DAY/20170131-21A+FROM-ALL/</v>
      </c>
      <c r="D7" s="5" t="s">
        <v>64</v>
      </c>
      <c r="E7" s="5" t="s">
        <v>44</v>
      </c>
      <c r="F7" s="5" t="str">
        <f>B7</f>
        <v>EC</v>
      </c>
      <c r="G7" s="5"/>
      <c r="H7" s="5" t="s">
        <v>5</v>
      </c>
      <c r="I7" s="5" t="str">
        <f>$E$2</f>
        <v>20170131-21A+FROM-ALL</v>
      </c>
    </row>
    <row r="8" spans="1:9" ht="12.75">
      <c r="A8" s="5" t="s">
        <v>48</v>
      </c>
      <c r="B8" s="15" t="s">
        <v>0</v>
      </c>
      <c r="C8" s="10" t="str">
        <f>CONCATENATE("/",D8,"/",E8,"/",F8,"/",G8,"/",H8,"/",I8,"/")</f>
        <v>/QUAL8.0.6/ck_02/EC//1DAY/20170131-21A+FROM-ALL/</v>
      </c>
      <c r="D8" s="5" t="s">
        <v>64</v>
      </c>
      <c r="E8" s="5" t="s">
        <v>49</v>
      </c>
      <c r="F8" s="5" t="str">
        <f>B8</f>
        <v>EC</v>
      </c>
      <c r="G8" s="5"/>
      <c r="H8" s="5" t="s">
        <v>5</v>
      </c>
      <c r="I8" s="5" t="str">
        <f aca="true" t="shared" si="1" ref="I8:I57">$E$2</f>
        <v>20170131-21A+FROM-ALL</v>
      </c>
    </row>
    <row r="9" spans="1:9" ht="12.75">
      <c r="A9" s="5" t="s">
        <v>23</v>
      </c>
      <c r="B9" s="15" t="s">
        <v>0</v>
      </c>
      <c r="C9" s="10" t="str">
        <f>CONCATENATE("/",D9,"/",E9,"/",F9,"/",G9,"/",H9,"/",I9,"/")</f>
        <v>/QUAL8.0.6/ck_613/EC//1DAY/20170131-21A+FROM-ALL/</v>
      </c>
      <c r="D9" s="5" t="s">
        <v>64</v>
      </c>
      <c r="E9" s="5" t="s">
        <v>34</v>
      </c>
      <c r="F9" s="5" t="str">
        <f>B9</f>
        <v>EC</v>
      </c>
      <c r="G9" s="5"/>
      <c r="H9" s="5" t="s">
        <v>5</v>
      </c>
      <c r="I9" s="5" t="str">
        <f t="shared" si="1"/>
        <v>20170131-21A+FROM-ALL</v>
      </c>
    </row>
    <row r="10" spans="1:9" ht="12.75">
      <c r="A10" t="s">
        <v>24</v>
      </c>
      <c r="B10" s="15" t="s">
        <v>0</v>
      </c>
      <c r="C10" s="10" t="str">
        <f>CONCATENATE("/",D10,"/",E10,"/",F10,"/",G10,"/",H10,"/",I10,"/")</f>
        <v>/QUAL8.0.6/ck_12/EC//1DAY/20170131-21A+FROM-ALL/</v>
      </c>
      <c r="D10" s="5" t="s">
        <v>64</v>
      </c>
      <c r="E10" s="19" t="s">
        <v>35</v>
      </c>
      <c r="F10" s="5" t="str">
        <f>B10</f>
        <v>EC</v>
      </c>
      <c r="G10" s="5"/>
      <c r="H10" s="5" t="s">
        <v>5</v>
      </c>
      <c r="I10" s="5" t="str">
        <f t="shared" si="1"/>
        <v>20170131-21A+FROM-ALL</v>
      </c>
    </row>
    <row r="11" spans="1:9" ht="12.75">
      <c r="A11" t="s">
        <v>25</v>
      </c>
      <c r="B11" s="15" t="s">
        <v>0</v>
      </c>
      <c r="C11" s="10" t="str">
        <f>CONCATENATE("/",D11,"/",E11,"/",F11,"/",G11,"/",H11,"/",I11,"/")</f>
        <v>/QUAL8.0.6/ONEILLR/EC//1DAY/20170131-21A+FROM-ALL/</v>
      </c>
      <c r="D11" s="5" t="s">
        <v>64</v>
      </c>
      <c r="E11" s="19" t="s">
        <v>36</v>
      </c>
      <c r="F11" s="5" t="str">
        <f>B11</f>
        <v>EC</v>
      </c>
      <c r="H11" s="5" t="s">
        <v>5</v>
      </c>
      <c r="I11" s="5" t="str">
        <f t="shared" si="1"/>
        <v>20170131-21A+FROM-ALL</v>
      </c>
    </row>
    <row r="12" spans="1:9" ht="12.75">
      <c r="A12" s="1" t="s">
        <v>26</v>
      </c>
      <c r="B12" s="15" t="s">
        <v>0</v>
      </c>
      <c r="C12" s="10" t="str">
        <f t="shared" si="0"/>
        <v>/QUAL8.0.6/SANLUISR/EC//1DAY/20170131-21A+FROM-ALL/</v>
      </c>
      <c r="D12" s="5" t="s">
        <v>64</v>
      </c>
      <c r="E12" s="5" t="s">
        <v>37</v>
      </c>
      <c r="F12" s="5" t="str">
        <f aca="true" t="shared" si="2" ref="F12:F39">B12</f>
        <v>EC</v>
      </c>
      <c r="G12" s="5"/>
      <c r="H12" s="5" t="s">
        <v>5</v>
      </c>
      <c r="I12" s="5" t="str">
        <f t="shared" si="1"/>
        <v>20170131-21A+FROM-ALL</v>
      </c>
    </row>
    <row r="13" spans="1:9" ht="12.75">
      <c r="A13" t="s">
        <v>27</v>
      </c>
      <c r="B13" s="15" t="s">
        <v>0</v>
      </c>
      <c r="C13" s="10" t="str">
        <f t="shared" si="0"/>
        <v>/QUAL8.0.6/415_100/EC//1DAY/20170131-21A+FROM-ALL/</v>
      </c>
      <c r="D13" s="5" t="s">
        <v>64</v>
      </c>
      <c r="E13" s="5" t="s">
        <v>51</v>
      </c>
      <c r="F13" s="5" t="str">
        <f t="shared" si="2"/>
        <v>EC</v>
      </c>
      <c r="G13" s="5"/>
      <c r="H13" s="5" t="s">
        <v>5</v>
      </c>
      <c r="I13" s="5" t="str">
        <f t="shared" si="1"/>
        <v>20170131-21A+FROM-ALL</v>
      </c>
    </row>
    <row r="14" spans="1:9" ht="12.75">
      <c r="A14" t="s">
        <v>50</v>
      </c>
      <c r="B14" s="15" t="s">
        <v>0</v>
      </c>
      <c r="C14" s="10" t="str">
        <f t="shared" si="0"/>
        <v>/QUAL8.0.6/ck_13/EC//1DAY/20170131-21A+FROM-ALL/</v>
      </c>
      <c r="D14" s="5" t="s">
        <v>64</v>
      </c>
      <c r="E14" s="5" t="s">
        <v>45</v>
      </c>
      <c r="F14" s="5" t="str">
        <f t="shared" si="2"/>
        <v>EC</v>
      </c>
      <c r="G14" s="5"/>
      <c r="H14" s="5" t="s">
        <v>5</v>
      </c>
      <c r="I14" s="5" t="str">
        <f t="shared" si="1"/>
        <v>20170131-21A+FROM-ALL</v>
      </c>
    </row>
    <row r="15" spans="1:9" ht="12.75">
      <c r="A15" t="s">
        <v>28</v>
      </c>
      <c r="B15" s="15" t="s">
        <v>0</v>
      </c>
      <c r="C15" s="10" t="str">
        <f t="shared" si="0"/>
        <v>/QUAL8.0.6/ck_21/EC//1DAY/20170131-21A+FROM-ALL/</v>
      </c>
      <c r="D15" s="5" t="s">
        <v>64</v>
      </c>
      <c r="E15" s="5" t="s">
        <v>38</v>
      </c>
      <c r="F15" s="5" t="str">
        <f t="shared" si="2"/>
        <v>EC</v>
      </c>
      <c r="G15" s="5"/>
      <c r="H15" s="5" t="s">
        <v>5</v>
      </c>
      <c r="I15" s="5" t="str">
        <f t="shared" si="1"/>
        <v>20170131-21A+FROM-ALL</v>
      </c>
    </row>
    <row r="16" spans="1:9" ht="12.75">
      <c r="A16" t="s">
        <v>46</v>
      </c>
      <c r="B16" s="15" t="s">
        <v>0</v>
      </c>
      <c r="C16" s="10" t="str">
        <f t="shared" si="0"/>
        <v>/QUAL8.0.6/ck_22/EC//1DAY/20170131-21A+FROM-ALL/</v>
      </c>
      <c r="D16" s="5" t="s">
        <v>64</v>
      </c>
      <c r="E16" s="5" t="s">
        <v>47</v>
      </c>
      <c r="F16" s="5" t="str">
        <f t="shared" si="2"/>
        <v>EC</v>
      </c>
      <c r="G16" s="5"/>
      <c r="H16" s="5" t="s">
        <v>5</v>
      </c>
      <c r="I16" s="5" t="str">
        <f t="shared" si="1"/>
        <v>20170131-21A+FROM-ALL</v>
      </c>
    </row>
    <row r="17" spans="1:9" ht="12.75">
      <c r="A17" t="s">
        <v>29</v>
      </c>
      <c r="B17" s="15" t="s">
        <v>0</v>
      </c>
      <c r="C17" s="10" t="str">
        <f t="shared" si="0"/>
        <v>/QUAL8.0.6/ck_23/EC//1DAY/20170131-21A+FROM-ALL/</v>
      </c>
      <c r="D17" s="5" t="s">
        <v>64</v>
      </c>
      <c r="E17" s="5" t="s">
        <v>39</v>
      </c>
      <c r="F17" s="5" t="str">
        <f t="shared" si="2"/>
        <v>EC</v>
      </c>
      <c r="G17" s="5"/>
      <c r="H17" s="5" t="s">
        <v>5</v>
      </c>
      <c r="I17" s="5" t="str">
        <f t="shared" si="1"/>
        <v>20170131-21A+FROM-ALL</v>
      </c>
    </row>
    <row r="18" spans="1:9" ht="12.75">
      <c r="A18" t="s">
        <v>30</v>
      </c>
      <c r="B18" s="15" t="s">
        <v>0</v>
      </c>
      <c r="C18" s="10" t="str">
        <f t="shared" si="0"/>
        <v>/QUAL8.0.6/ck_25/EC//1DAY/20170131-21A+FROM-ALL/</v>
      </c>
      <c r="D18" s="5" t="s">
        <v>64</v>
      </c>
      <c r="E18" s="5" t="s">
        <v>40</v>
      </c>
      <c r="F18" s="5" t="str">
        <f t="shared" si="2"/>
        <v>EC</v>
      </c>
      <c r="G18" s="5"/>
      <c r="H18" s="5" t="s">
        <v>5</v>
      </c>
      <c r="I18" s="5" t="str">
        <f t="shared" si="1"/>
        <v>20170131-21A+FROM-ALL</v>
      </c>
    </row>
    <row r="19" spans="1:9" ht="12.75">
      <c r="A19" s="1" t="s">
        <v>68</v>
      </c>
      <c r="B19" s="15" t="s">
        <v>0</v>
      </c>
      <c r="C19" s="10" t="str">
        <f t="shared" si="0"/>
        <v>/QUAL8.0.6/ck_27/EC//1DAY/20170131-21A+FROM-ALL/</v>
      </c>
      <c r="D19" s="5" t="s">
        <v>64</v>
      </c>
      <c r="E19" s="5" t="s">
        <v>69</v>
      </c>
      <c r="F19" s="5" t="str">
        <f t="shared" si="2"/>
        <v>EC</v>
      </c>
      <c r="G19" s="5"/>
      <c r="H19" s="5" t="s">
        <v>5</v>
      </c>
      <c r="I19" s="5" t="str">
        <f t="shared" si="1"/>
        <v>20170131-21A+FROM-ALL</v>
      </c>
    </row>
    <row r="20" spans="1:9" ht="12.75">
      <c r="A20" t="s">
        <v>31</v>
      </c>
      <c r="B20" s="15" t="s">
        <v>0</v>
      </c>
      <c r="C20" s="10" t="str">
        <f t="shared" si="0"/>
        <v>/QUAL8.0.6/ck_29/EC//1DAY/20170131-21A+FROM-ALL/</v>
      </c>
      <c r="D20" s="5" t="s">
        <v>64</v>
      </c>
      <c r="E20" s="5" t="s">
        <v>41</v>
      </c>
      <c r="F20" s="5" t="str">
        <f t="shared" si="2"/>
        <v>EC</v>
      </c>
      <c r="H20" s="5" t="s">
        <v>5</v>
      </c>
      <c r="I20" s="5" t="str">
        <f t="shared" si="1"/>
        <v>20170131-21A+FROM-ALL</v>
      </c>
    </row>
    <row r="21" spans="1:9" ht="12.75">
      <c r="A21" t="s">
        <v>32</v>
      </c>
      <c r="B21" s="15" t="s">
        <v>0</v>
      </c>
      <c r="C21" s="10" t="str">
        <f t="shared" si="0"/>
        <v>/QUAL8.0.6/ck_41/EC//1DAY/20170131-21A+FROM-ALL/</v>
      </c>
      <c r="D21" s="5" t="s">
        <v>64</v>
      </c>
      <c r="E21" s="5" t="s">
        <v>42</v>
      </c>
      <c r="F21" s="5" t="str">
        <f t="shared" si="2"/>
        <v>EC</v>
      </c>
      <c r="H21" s="5" t="s">
        <v>5</v>
      </c>
      <c r="I21" s="5" t="str">
        <f t="shared" si="1"/>
        <v>20170131-21A+FROM-ALL</v>
      </c>
    </row>
    <row r="22" spans="1:9" ht="12.75">
      <c r="A22" s="1" t="s">
        <v>66</v>
      </c>
      <c r="B22" s="15" t="s">
        <v>0</v>
      </c>
      <c r="C22" s="10" t="str">
        <f t="shared" si="0"/>
        <v>/QUAL8.0.6/ck_66/EC//1DAY/20170131-21A+FROM-ALL/</v>
      </c>
      <c r="D22" s="5" t="s">
        <v>64</v>
      </c>
      <c r="E22" s="5" t="s">
        <v>67</v>
      </c>
      <c r="F22" s="5" t="str">
        <f t="shared" si="2"/>
        <v>EC</v>
      </c>
      <c r="H22" s="5" t="s">
        <v>5</v>
      </c>
      <c r="I22" s="5" t="str">
        <f t="shared" si="1"/>
        <v>20170131-21A+FROM-ALL</v>
      </c>
    </row>
    <row r="23" spans="1:9" ht="12.75">
      <c r="A23" s="1" t="s">
        <v>33</v>
      </c>
      <c r="B23" s="15" t="s">
        <v>0</v>
      </c>
      <c r="C23" s="10" t="str">
        <f>CONCATENATE("/",D23,"/",E23,"/",F23,"/",G23,"/",H23,"/",I23,"/")</f>
        <v>/QUAL8.0.6/ck_705/EC//1DAY/20170131-21A+FROM-ALL/</v>
      </c>
      <c r="D23" s="5" t="s">
        <v>64</v>
      </c>
      <c r="E23" s="5" t="s">
        <v>43</v>
      </c>
      <c r="F23" s="5" t="str">
        <f t="shared" si="2"/>
        <v>EC</v>
      </c>
      <c r="H23" s="5" t="s">
        <v>5</v>
      </c>
      <c r="I23" s="5" t="str">
        <f t="shared" si="1"/>
        <v>20170131-21A+FROM-ALL</v>
      </c>
    </row>
    <row r="24" spans="1:9" ht="12.75">
      <c r="A24" s="5" t="s">
        <v>22</v>
      </c>
      <c r="B24" s="16" t="s">
        <v>1</v>
      </c>
      <c r="C24" s="10" t="str">
        <f t="shared" si="0"/>
        <v>/QUAL8.0.6/ck_01/BR//1DAY/20170131-21A+FROM-ALL/</v>
      </c>
      <c r="D24" s="5" t="s">
        <v>64</v>
      </c>
      <c r="E24" s="5" t="s">
        <v>44</v>
      </c>
      <c r="F24" s="5" t="str">
        <f t="shared" si="2"/>
        <v>BR</v>
      </c>
      <c r="G24" s="5"/>
      <c r="H24" s="5" t="s">
        <v>5</v>
      </c>
      <c r="I24" s="5" t="str">
        <f t="shared" si="1"/>
        <v>20170131-21A+FROM-ALL</v>
      </c>
    </row>
    <row r="25" spans="1:9" ht="12.75">
      <c r="A25" s="5" t="s">
        <v>48</v>
      </c>
      <c r="B25" s="16" t="s">
        <v>1</v>
      </c>
      <c r="C25" s="10" t="str">
        <f>CONCATENATE("/",D25,"/",E25,"/",F25,"/",G25,"/",H25,"/",I25,"/")</f>
        <v>/QUAL8.0.6/ck_02/BR//1DAY/20170131-21A+FROM-ALL/</v>
      </c>
      <c r="D25" s="5" t="s">
        <v>64</v>
      </c>
      <c r="E25" s="5" t="s">
        <v>49</v>
      </c>
      <c r="F25" s="5" t="str">
        <f t="shared" si="2"/>
        <v>BR</v>
      </c>
      <c r="G25" s="5"/>
      <c r="H25" s="5" t="s">
        <v>5</v>
      </c>
      <c r="I25" s="5" t="str">
        <f t="shared" si="1"/>
        <v>20170131-21A+FROM-ALL</v>
      </c>
    </row>
    <row r="26" spans="1:9" ht="12.75">
      <c r="A26" s="5" t="s">
        <v>23</v>
      </c>
      <c r="B26" s="16" t="s">
        <v>1</v>
      </c>
      <c r="C26" s="10" t="str">
        <f>CONCATENATE("/",D26,"/",E26,"/",F26,"/",G26,"/",H26,"/",I26,"/")</f>
        <v>/QUAL8.0.6/ck_613/BR//1DAY/20170131-21A+FROM-ALL/</v>
      </c>
      <c r="D26" s="5" t="s">
        <v>64</v>
      </c>
      <c r="E26" s="5" t="s">
        <v>34</v>
      </c>
      <c r="F26" s="5" t="str">
        <f t="shared" si="2"/>
        <v>BR</v>
      </c>
      <c r="G26" s="5"/>
      <c r="H26" s="5" t="s">
        <v>5</v>
      </c>
      <c r="I26" s="5" t="str">
        <f t="shared" si="1"/>
        <v>20170131-21A+FROM-ALL</v>
      </c>
    </row>
    <row r="27" spans="1:9" ht="12.75">
      <c r="A27" t="s">
        <v>24</v>
      </c>
      <c r="B27" s="16" t="s">
        <v>1</v>
      </c>
      <c r="C27" s="10" t="str">
        <f>CONCATENATE("/",D27,"/",E27,"/",F27,"/",G27,"/",H27,"/",I27,"/")</f>
        <v>/QUAL8.0.6/ck_12/BR//1DAY/20170131-21A+FROM-ALL/</v>
      </c>
      <c r="D27" s="5" t="s">
        <v>64</v>
      </c>
      <c r="E27" s="19" t="s">
        <v>35</v>
      </c>
      <c r="F27" s="5" t="str">
        <f t="shared" si="2"/>
        <v>BR</v>
      </c>
      <c r="G27" s="5"/>
      <c r="H27" s="5" t="s">
        <v>5</v>
      </c>
      <c r="I27" s="5" t="str">
        <f t="shared" si="1"/>
        <v>20170131-21A+FROM-ALL</v>
      </c>
    </row>
    <row r="28" spans="1:9" ht="12.75">
      <c r="A28" t="s">
        <v>25</v>
      </c>
      <c r="B28" s="16" t="s">
        <v>1</v>
      </c>
      <c r="C28" s="10" t="str">
        <f>CONCATENATE("/",D28,"/",E28,"/",F28,"/",G28,"/",H28,"/",I28,"/")</f>
        <v>/QUAL8.0.6/ONEILLR/BR//1DAY/20170131-21A+FROM-ALL/</v>
      </c>
      <c r="D28" s="5" t="s">
        <v>64</v>
      </c>
      <c r="E28" s="19" t="s">
        <v>36</v>
      </c>
      <c r="F28" s="5" t="str">
        <f t="shared" si="2"/>
        <v>BR</v>
      </c>
      <c r="H28" s="5" t="s">
        <v>5</v>
      </c>
      <c r="I28" s="5" t="str">
        <f t="shared" si="1"/>
        <v>20170131-21A+FROM-ALL</v>
      </c>
    </row>
    <row r="29" spans="1:9" ht="12.75">
      <c r="A29" t="s">
        <v>26</v>
      </c>
      <c r="B29" s="16" t="s">
        <v>1</v>
      </c>
      <c r="C29" s="10" t="str">
        <f t="shared" si="0"/>
        <v>/QUAL8.0.6/SANLUISR/BR//1DAY/20170131-21A+FROM-ALL/</v>
      </c>
      <c r="D29" s="5" t="s">
        <v>64</v>
      </c>
      <c r="E29" s="5" t="s">
        <v>37</v>
      </c>
      <c r="F29" s="5" t="str">
        <f t="shared" si="2"/>
        <v>BR</v>
      </c>
      <c r="G29" s="5"/>
      <c r="H29" s="5" t="s">
        <v>5</v>
      </c>
      <c r="I29" s="5" t="str">
        <f t="shared" si="1"/>
        <v>20170131-21A+FROM-ALL</v>
      </c>
    </row>
    <row r="30" spans="1:9" ht="12.75">
      <c r="A30" t="s">
        <v>27</v>
      </c>
      <c r="B30" s="16" t="s">
        <v>1</v>
      </c>
      <c r="C30" s="10" t="str">
        <f t="shared" si="0"/>
        <v>/QUAL8.0.6/415_100/BR//1DAY/20170131-21A+FROM-ALL/</v>
      </c>
      <c r="D30" s="5" t="s">
        <v>64</v>
      </c>
      <c r="E30" s="5" t="s">
        <v>51</v>
      </c>
      <c r="F30" s="5" t="str">
        <f t="shared" si="2"/>
        <v>BR</v>
      </c>
      <c r="G30" s="5"/>
      <c r="H30" s="5" t="s">
        <v>5</v>
      </c>
      <c r="I30" s="5" t="str">
        <f t="shared" si="1"/>
        <v>20170131-21A+FROM-ALL</v>
      </c>
    </row>
    <row r="31" spans="1:9" ht="12.75">
      <c r="A31" t="s">
        <v>50</v>
      </c>
      <c r="B31" s="16" t="s">
        <v>1</v>
      </c>
      <c r="C31" s="10" t="str">
        <f t="shared" si="0"/>
        <v>/QUAL8.0.6/ck_13/BR//1DAY/20170131-21A+FROM-ALL/</v>
      </c>
      <c r="D31" s="5" t="s">
        <v>64</v>
      </c>
      <c r="E31" s="5" t="s">
        <v>45</v>
      </c>
      <c r="F31" s="5" t="str">
        <f t="shared" si="2"/>
        <v>BR</v>
      </c>
      <c r="G31" s="5"/>
      <c r="H31" s="5" t="s">
        <v>5</v>
      </c>
      <c r="I31" s="5" t="str">
        <f t="shared" si="1"/>
        <v>20170131-21A+FROM-ALL</v>
      </c>
    </row>
    <row r="32" spans="1:9" ht="12.75">
      <c r="A32" t="s">
        <v>28</v>
      </c>
      <c r="B32" s="16" t="s">
        <v>1</v>
      </c>
      <c r="C32" s="10" t="str">
        <f t="shared" si="0"/>
        <v>/QUAL8.0.6/ck_21/BR//1DAY/20170131-21A+FROM-ALL/</v>
      </c>
      <c r="D32" s="5" t="s">
        <v>64</v>
      </c>
      <c r="E32" s="5" t="s">
        <v>38</v>
      </c>
      <c r="F32" s="5" t="str">
        <f t="shared" si="2"/>
        <v>BR</v>
      </c>
      <c r="G32" s="5"/>
      <c r="H32" s="5" t="s">
        <v>5</v>
      </c>
      <c r="I32" s="5" t="str">
        <f t="shared" si="1"/>
        <v>20170131-21A+FROM-ALL</v>
      </c>
    </row>
    <row r="33" spans="1:9" ht="12.75">
      <c r="A33" t="s">
        <v>46</v>
      </c>
      <c r="B33" s="16" t="s">
        <v>1</v>
      </c>
      <c r="C33" s="10" t="str">
        <f t="shared" si="0"/>
        <v>/QUAL8.0.6/ck_22/BR//1DAY/20170131-21A+FROM-ALL/</v>
      </c>
      <c r="D33" s="5" t="s">
        <v>64</v>
      </c>
      <c r="E33" s="5" t="s">
        <v>47</v>
      </c>
      <c r="F33" s="5" t="str">
        <f t="shared" si="2"/>
        <v>BR</v>
      </c>
      <c r="G33" s="5"/>
      <c r="H33" s="5" t="s">
        <v>5</v>
      </c>
      <c r="I33" s="5" t="str">
        <f t="shared" si="1"/>
        <v>20170131-21A+FROM-ALL</v>
      </c>
    </row>
    <row r="34" spans="1:9" ht="12.75">
      <c r="A34" t="s">
        <v>29</v>
      </c>
      <c r="B34" s="16" t="s">
        <v>1</v>
      </c>
      <c r="C34" s="10" t="str">
        <f t="shared" si="0"/>
        <v>/QUAL8.0.6/ck_23/BR//1DAY/20170131-21A+FROM-ALL/</v>
      </c>
      <c r="D34" s="5" t="s">
        <v>64</v>
      </c>
      <c r="E34" s="5" t="s">
        <v>39</v>
      </c>
      <c r="F34" s="5" t="str">
        <f t="shared" si="2"/>
        <v>BR</v>
      </c>
      <c r="G34" s="5"/>
      <c r="H34" s="5" t="s">
        <v>5</v>
      </c>
      <c r="I34" s="5" t="str">
        <f t="shared" si="1"/>
        <v>20170131-21A+FROM-ALL</v>
      </c>
    </row>
    <row r="35" spans="1:9" ht="12.75">
      <c r="A35" t="s">
        <v>30</v>
      </c>
      <c r="B35" s="16" t="s">
        <v>1</v>
      </c>
      <c r="C35" s="10" t="str">
        <f t="shared" si="0"/>
        <v>/QUAL8.0.6/ck_25/BR//1DAY/20170131-21A+FROM-ALL/</v>
      </c>
      <c r="D35" s="5" t="s">
        <v>64</v>
      </c>
      <c r="E35" s="5" t="s">
        <v>40</v>
      </c>
      <c r="F35" s="5" t="str">
        <f t="shared" si="2"/>
        <v>BR</v>
      </c>
      <c r="G35" s="5"/>
      <c r="H35" s="5" t="s">
        <v>5</v>
      </c>
      <c r="I35" s="5" t="str">
        <f t="shared" si="1"/>
        <v>20170131-21A+FROM-ALL</v>
      </c>
    </row>
    <row r="36" spans="1:9" ht="12.75">
      <c r="A36" s="1" t="s">
        <v>68</v>
      </c>
      <c r="B36" s="16" t="s">
        <v>1</v>
      </c>
      <c r="C36" s="10" t="str">
        <f t="shared" si="0"/>
        <v>/QUAL8.0.6/ck_27/BR//1DAY/20170131-21A+FROM-ALL/</v>
      </c>
      <c r="D36" s="5" t="s">
        <v>64</v>
      </c>
      <c r="E36" s="5" t="s">
        <v>69</v>
      </c>
      <c r="F36" s="5" t="str">
        <f t="shared" si="2"/>
        <v>BR</v>
      </c>
      <c r="G36" s="5"/>
      <c r="H36" s="5" t="s">
        <v>5</v>
      </c>
      <c r="I36" s="5" t="str">
        <f t="shared" si="1"/>
        <v>20170131-21A+FROM-ALL</v>
      </c>
    </row>
    <row r="37" spans="1:9" ht="12.75">
      <c r="A37" t="s">
        <v>31</v>
      </c>
      <c r="B37" s="16" t="s">
        <v>1</v>
      </c>
      <c r="C37" s="10" t="str">
        <f t="shared" si="0"/>
        <v>/QUAL8.0.6/ck_29/BR//1DAY/20170131-21A+FROM-ALL/</v>
      </c>
      <c r="D37" s="5" t="s">
        <v>64</v>
      </c>
      <c r="E37" s="5" t="s">
        <v>41</v>
      </c>
      <c r="F37" s="5" t="str">
        <f t="shared" si="2"/>
        <v>BR</v>
      </c>
      <c r="H37" s="5" t="s">
        <v>5</v>
      </c>
      <c r="I37" s="5" t="str">
        <f t="shared" si="1"/>
        <v>20170131-21A+FROM-ALL</v>
      </c>
    </row>
    <row r="38" spans="1:9" ht="12.75">
      <c r="A38" t="s">
        <v>32</v>
      </c>
      <c r="B38" s="16" t="s">
        <v>1</v>
      </c>
      <c r="C38" s="10" t="str">
        <f t="shared" si="0"/>
        <v>/QUAL8.0.6/ck_41/BR//1DAY/20170131-21A+FROM-ALL/</v>
      </c>
      <c r="D38" s="5" t="s">
        <v>64</v>
      </c>
      <c r="E38" s="5" t="s">
        <v>42</v>
      </c>
      <c r="F38" s="5" t="str">
        <f t="shared" si="2"/>
        <v>BR</v>
      </c>
      <c r="H38" s="5" t="s">
        <v>5</v>
      </c>
      <c r="I38" s="5" t="str">
        <f t="shared" si="1"/>
        <v>20170131-21A+FROM-ALL</v>
      </c>
    </row>
    <row r="39" spans="1:9" ht="12" customHeight="1">
      <c r="A39" s="1" t="s">
        <v>66</v>
      </c>
      <c r="B39" s="16" t="s">
        <v>1</v>
      </c>
      <c r="C39" s="10" t="str">
        <f t="shared" si="0"/>
        <v>/QUAL8.0.6/ck_66/BR//1DAY/20170131-21A+FROM-ALL/</v>
      </c>
      <c r="D39" s="5" t="s">
        <v>64</v>
      </c>
      <c r="E39" s="5" t="s">
        <v>67</v>
      </c>
      <c r="F39" s="5" t="str">
        <f t="shared" si="2"/>
        <v>BR</v>
      </c>
      <c r="H39" s="5" t="s">
        <v>5</v>
      </c>
      <c r="I39" s="5" t="str">
        <f t="shared" si="1"/>
        <v>20170131-21A+FROM-ALL</v>
      </c>
    </row>
    <row r="40" spans="1:9" ht="12" customHeight="1">
      <c r="A40" t="s">
        <v>33</v>
      </c>
      <c r="B40" s="16" t="s">
        <v>1</v>
      </c>
      <c r="C40" s="10" t="str">
        <f t="shared" si="0"/>
        <v>/QUAL8.0.6/ck_705/BR//1DAY/20170131-21A+FROM-ALL/</v>
      </c>
      <c r="D40" s="5" t="s">
        <v>64</v>
      </c>
      <c r="E40" s="5" t="s">
        <v>43</v>
      </c>
      <c r="F40" s="5" t="str">
        <f>B40</f>
        <v>BR</v>
      </c>
      <c r="H40" s="5" t="s">
        <v>5</v>
      </c>
      <c r="I40" s="5" t="str">
        <f t="shared" si="1"/>
        <v>20170131-21A+FROM-ALL</v>
      </c>
    </row>
    <row r="41" spans="1:9" ht="12.75">
      <c r="A41" s="5" t="s">
        <v>22</v>
      </c>
      <c r="B41" s="29" t="s">
        <v>65</v>
      </c>
      <c r="C41" s="10" t="str">
        <f t="shared" si="0"/>
        <v>/QUAL8.0.6/ck_01/DOC//1DAY/20170131-21A+FROM-ALL/</v>
      </c>
      <c r="D41" s="5" t="s">
        <v>64</v>
      </c>
      <c r="E41" s="5" t="s">
        <v>44</v>
      </c>
      <c r="F41" s="5" t="str">
        <f aca="true" t="shared" si="3" ref="F41:F56">B41</f>
        <v>DOC</v>
      </c>
      <c r="G41" s="5"/>
      <c r="H41" s="5" t="s">
        <v>5</v>
      </c>
      <c r="I41" s="5" t="str">
        <f t="shared" si="1"/>
        <v>20170131-21A+FROM-ALL</v>
      </c>
    </row>
    <row r="42" spans="1:9" ht="12.75">
      <c r="A42" s="5" t="s">
        <v>48</v>
      </c>
      <c r="B42" s="29" t="s">
        <v>65</v>
      </c>
      <c r="C42" s="10" t="str">
        <f t="shared" si="0"/>
        <v>/QUAL8.0.6/ck_02/DOC//1DAY/20170131-21A+FROM-ALL/</v>
      </c>
      <c r="D42" s="5" t="s">
        <v>64</v>
      </c>
      <c r="E42" s="5" t="s">
        <v>49</v>
      </c>
      <c r="F42" s="5" t="str">
        <f t="shared" si="3"/>
        <v>DOC</v>
      </c>
      <c r="G42" s="5"/>
      <c r="H42" s="5" t="s">
        <v>5</v>
      </c>
      <c r="I42" s="5" t="str">
        <f t="shared" si="1"/>
        <v>20170131-21A+FROM-ALL</v>
      </c>
    </row>
    <row r="43" spans="1:9" ht="12.75">
      <c r="A43" s="5" t="s">
        <v>23</v>
      </c>
      <c r="B43" s="29" t="s">
        <v>65</v>
      </c>
      <c r="C43" s="10" t="str">
        <f t="shared" si="0"/>
        <v>/QUAL8.0.6/ck_613/DOC//1DAY/20170131-21A+FROM-ALL/</v>
      </c>
      <c r="D43" s="5" t="s">
        <v>64</v>
      </c>
      <c r="E43" s="5" t="s">
        <v>34</v>
      </c>
      <c r="F43" s="5" t="str">
        <f t="shared" si="3"/>
        <v>DOC</v>
      </c>
      <c r="G43" s="5"/>
      <c r="H43" s="5" t="s">
        <v>5</v>
      </c>
      <c r="I43" s="5" t="str">
        <f t="shared" si="1"/>
        <v>20170131-21A+FROM-ALL</v>
      </c>
    </row>
    <row r="44" spans="1:9" ht="12.75">
      <c r="A44" t="s">
        <v>24</v>
      </c>
      <c r="B44" s="29" t="s">
        <v>65</v>
      </c>
      <c r="C44" s="10" t="str">
        <f t="shared" si="0"/>
        <v>/QUAL8.0.6/ck_12/DOC//1DAY/20170131-21A+FROM-ALL/</v>
      </c>
      <c r="D44" s="5" t="s">
        <v>64</v>
      </c>
      <c r="E44" s="19" t="s">
        <v>35</v>
      </c>
      <c r="F44" s="5" t="str">
        <f t="shared" si="3"/>
        <v>DOC</v>
      </c>
      <c r="G44" s="5"/>
      <c r="H44" s="5" t="s">
        <v>5</v>
      </c>
      <c r="I44" s="5" t="str">
        <f t="shared" si="1"/>
        <v>20170131-21A+FROM-ALL</v>
      </c>
    </row>
    <row r="45" spans="1:9" ht="12.75">
      <c r="A45" t="s">
        <v>25</v>
      </c>
      <c r="B45" s="29" t="s">
        <v>65</v>
      </c>
      <c r="C45" s="10" t="str">
        <f t="shared" si="0"/>
        <v>/QUAL8.0.6/ONEILLR/DOC//1DAY/20170131-21A+FROM-ALL/</v>
      </c>
      <c r="D45" s="5" t="s">
        <v>64</v>
      </c>
      <c r="E45" s="19" t="s">
        <v>36</v>
      </c>
      <c r="F45" s="5" t="str">
        <f t="shared" si="3"/>
        <v>DOC</v>
      </c>
      <c r="H45" s="5" t="s">
        <v>5</v>
      </c>
      <c r="I45" s="5" t="str">
        <f t="shared" si="1"/>
        <v>20170131-21A+FROM-ALL</v>
      </c>
    </row>
    <row r="46" spans="1:9" ht="12.75">
      <c r="A46" t="s">
        <v>26</v>
      </c>
      <c r="B46" s="29" t="s">
        <v>65</v>
      </c>
      <c r="C46" s="10" t="str">
        <f t="shared" si="0"/>
        <v>/QUAL8.0.6/SANLUISR/DOC//1DAY/20170131-21A+FROM-ALL/</v>
      </c>
      <c r="D46" s="5" t="s">
        <v>64</v>
      </c>
      <c r="E46" s="5" t="s">
        <v>37</v>
      </c>
      <c r="F46" s="5" t="str">
        <f t="shared" si="3"/>
        <v>DOC</v>
      </c>
      <c r="G46" s="5"/>
      <c r="H46" s="5" t="s">
        <v>5</v>
      </c>
      <c r="I46" s="5" t="str">
        <f t="shared" si="1"/>
        <v>20170131-21A+FROM-ALL</v>
      </c>
    </row>
    <row r="47" spans="1:9" ht="12.75">
      <c r="A47" t="s">
        <v>27</v>
      </c>
      <c r="B47" s="29" t="s">
        <v>65</v>
      </c>
      <c r="C47" s="10" t="str">
        <f t="shared" si="0"/>
        <v>/QUAL8.0.6/415_100/DOC//1DAY/20170131-21A+FROM-ALL/</v>
      </c>
      <c r="D47" s="5" t="s">
        <v>64</v>
      </c>
      <c r="E47" s="5" t="s">
        <v>51</v>
      </c>
      <c r="F47" s="5" t="str">
        <f t="shared" si="3"/>
        <v>DOC</v>
      </c>
      <c r="G47" s="5"/>
      <c r="H47" s="5" t="s">
        <v>5</v>
      </c>
      <c r="I47" s="5" t="str">
        <f t="shared" si="1"/>
        <v>20170131-21A+FROM-ALL</v>
      </c>
    </row>
    <row r="48" spans="1:9" ht="12.75">
      <c r="A48" t="s">
        <v>50</v>
      </c>
      <c r="B48" s="29" t="s">
        <v>65</v>
      </c>
      <c r="C48" s="10" t="str">
        <f t="shared" si="0"/>
        <v>/QUAL8.0.6/ck_13/DOC//1DAY/20170131-21A+FROM-ALL/</v>
      </c>
      <c r="D48" s="5" t="s">
        <v>64</v>
      </c>
      <c r="E48" s="5" t="s">
        <v>45</v>
      </c>
      <c r="F48" s="5" t="str">
        <f t="shared" si="3"/>
        <v>DOC</v>
      </c>
      <c r="G48" s="5"/>
      <c r="H48" s="5" t="s">
        <v>5</v>
      </c>
      <c r="I48" s="5" t="str">
        <f t="shared" si="1"/>
        <v>20170131-21A+FROM-ALL</v>
      </c>
    </row>
    <row r="49" spans="1:9" ht="12.75">
      <c r="A49" t="s">
        <v>28</v>
      </c>
      <c r="B49" s="29" t="s">
        <v>65</v>
      </c>
      <c r="C49" s="10" t="str">
        <f t="shared" si="0"/>
        <v>/QUAL8.0.6/ck_21/DOC//1DAY/20170131-21A+FROM-ALL/</v>
      </c>
      <c r="D49" s="5" t="s">
        <v>64</v>
      </c>
      <c r="E49" s="5" t="s">
        <v>38</v>
      </c>
      <c r="F49" s="5" t="str">
        <f t="shared" si="3"/>
        <v>DOC</v>
      </c>
      <c r="G49" s="5"/>
      <c r="H49" s="5" t="s">
        <v>5</v>
      </c>
      <c r="I49" s="5" t="str">
        <f t="shared" si="1"/>
        <v>20170131-21A+FROM-ALL</v>
      </c>
    </row>
    <row r="50" spans="1:9" ht="12.75">
      <c r="A50" t="s">
        <v>46</v>
      </c>
      <c r="B50" s="29" t="s">
        <v>65</v>
      </c>
      <c r="C50" s="10" t="str">
        <f t="shared" si="0"/>
        <v>/QUAL8.0.6/ck_22/DOC//1DAY/20170131-21A+FROM-ALL/</v>
      </c>
      <c r="D50" s="5" t="s">
        <v>64</v>
      </c>
      <c r="E50" s="5" t="s">
        <v>47</v>
      </c>
      <c r="F50" s="5" t="str">
        <f t="shared" si="3"/>
        <v>DOC</v>
      </c>
      <c r="G50" s="5"/>
      <c r="H50" s="5" t="s">
        <v>5</v>
      </c>
      <c r="I50" s="5" t="str">
        <f t="shared" si="1"/>
        <v>20170131-21A+FROM-ALL</v>
      </c>
    </row>
    <row r="51" spans="1:9" ht="12.75">
      <c r="A51" t="s">
        <v>29</v>
      </c>
      <c r="B51" s="29" t="s">
        <v>65</v>
      </c>
      <c r="C51" s="10" t="str">
        <f t="shared" si="0"/>
        <v>/QUAL8.0.6/ck_23/DOC//1DAY/20170131-21A+FROM-ALL/</v>
      </c>
      <c r="D51" s="5" t="s">
        <v>64</v>
      </c>
      <c r="E51" s="5" t="s">
        <v>39</v>
      </c>
      <c r="F51" s="5" t="str">
        <f t="shared" si="3"/>
        <v>DOC</v>
      </c>
      <c r="G51" s="5"/>
      <c r="H51" s="5" t="s">
        <v>5</v>
      </c>
      <c r="I51" s="5" t="str">
        <f t="shared" si="1"/>
        <v>20170131-21A+FROM-ALL</v>
      </c>
    </row>
    <row r="52" spans="1:9" ht="12.75">
      <c r="A52" t="s">
        <v>30</v>
      </c>
      <c r="B52" s="29" t="s">
        <v>65</v>
      </c>
      <c r="C52" s="10" t="str">
        <f t="shared" si="0"/>
        <v>/QUAL8.0.6/ck_25/DOC//1DAY/20170131-21A+FROM-ALL/</v>
      </c>
      <c r="D52" s="5" t="s">
        <v>64</v>
      </c>
      <c r="E52" s="5" t="s">
        <v>40</v>
      </c>
      <c r="F52" s="5" t="str">
        <f t="shared" si="3"/>
        <v>DOC</v>
      </c>
      <c r="G52" s="5"/>
      <c r="H52" s="5" t="s">
        <v>5</v>
      </c>
      <c r="I52" s="5" t="str">
        <f t="shared" si="1"/>
        <v>20170131-21A+FROM-ALL</v>
      </c>
    </row>
    <row r="53" spans="1:9" ht="12.75">
      <c r="A53" s="1" t="s">
        <v>68</v>
      </c>
      <c r="B53" s="29" t="s">
        <v>65</v>
      </c>
      <c r="C53" s="10" t="str">
        <f t="shared" si="0"/>
        <v>/QUAL8.0.6/ck_27/DOC//1DAY/20170131-21A+FROM-ALL/</v>
      </c>
      <c r="D53" s="5" t="s">
        <v>64</v>
      </c>
      <c r="E53" s="5" t="s">
        <v>69</v>
      </c>
      <c r="F53" s="5" t="str">
        <f t="shared" si="3"/>
        <v>DOC</v>
      </c>
      <c r="G53" s="5"/>
      <c r="H53" s="5" t="s">
        <v>5</v>
      </c>
      <c r="I53" s="5" t="str">
        <f t="shared" si="1"/>
        <v>20170131-21A+FROM-ALL</v>
      </c>
    </row>
    <row r="54" spans="1:9" ht="12.75">
      <c r="A54" t="s">
        <v>31</v>
      </c>
      <c r="B54" s="29" t="s">
        <v>65</v>
      </c>
      <c r="C54" s="10" t="str">
        <f t="shared" si="0"/>
        <v>/QUAL8.0.6/ck_29/DOC//1DAY/20170131-21A+FROM-ALL/</v>
      </c>
      <c r="D54" s="5" t="s">
        <v>64</v>
      </c>
      <c r="E54" s="5" t="s">
        <v>41</v>
      </c>
      <c r="F54" s="5" t="str">
        <f t="shared" si="3"/>
        <v>DOC</v>
      </c>
      <c r="H54" s="5" t="s">
        <v>5</v>
      </c>
      <c r="I54" s="5" t="str">
        <f t="shared" si="1"/>
        <v>20170131-21A+FROM-ALL</v>
      </c>
    </row>
    <row r="55" spans="1:9" ht="12.75">
      <c r="A55" t="s">
        <v>32</v>
      </c>
      <c r="B55" s="29" t="s">
        <v>65</v>
      </c>
      <c r="C55" s="10" t="str">
        <f t="shared" si="0"/>
        <v>/QUAL8.0.6/ck_41/DOC//1DAY/20170131-21A+FROM-ALL/</v>
      </c>
      <c r="D55" s="5" t="s">
        <v>64</v>
      </c>
      <c r="E55" s="5" t="s">
        <v>42</v>
      </c>
      <c r="F55" s="5" t="str">
        <f t="shared" si="3"/>
        <v>DOC</v>
      </c>
      <c r="H55" s="5" t="s">
        <v>5</v>
      </c>
      <c r="I55" s="5" t="str">
        <f t="shared" si="1"/>
        <v>20170131-21A+FROM-ALL</v>
      </c>
    </row>
    <row r="56" spans="1:9" ht="12.75">
      <c r="A56" s="1" t="s">
        <v>66</v>
      </c>
      <c r="B56" s="29" t="s">
        <v>65</v>
      </c>
      <c r="C56" s="10" t="str">
        <f t="shared" si="0"/>
        <v>/QUAL8.0.6/ck_66/DOC//1DAY/20170131-21A+FROM-ALL/</v>
      </c>
      <c r="D56" s="5" t="s">
        <v>64</v>
      </c>
      <c r="E56" s="5" t="s">
        <v>67</v>
      </c>
      <c r="F56" s="5" t="str">
        <f t="shared" si="3"/>
        <v>DOC</v>
      </c>
      <c r="H56" s="5" t="s">
        <v>5</v>
      </c>
      <c r="I56" s="5" t="str">
        <f t="shared" si="1"/>
        <v>20170131-21A+FROM-ALL</v>
      </c>
    </row>
    <row r="57" spans="1:9" ht="12.75">
      <c r="A57" t="s">
        <v>33</v>
      </c>
      <c r="B57" s="29" t="s">
        <v>65</v>
      </c>
      <c r="C57" s="10" t="str">
        <f>CONCATENATE("/",D57,"/",E57,"/",F57,"/",G57,"/",H57,"/",I57,"/")</f>
        <v>/QUAL8.0.6/ck_705/DOC//1DAY/20170131-21A+FROM-ALL/</v>
      </c>
      <c r="D57" s="5" t="s">
        <v>64</v>
      </c>
      <c r="E57" s="5" t="s">
        <v>43</v>
      </c>
      <c r="F57" s="5" t="str">
        <f>B57</f>
        <v>DOC</v>
      </c>
      <c r="H57" s="5" t="s">
        <v>5</v>
      </c>
      <c r="I57" s="5" t="str">
        <f t="shared" si="1"/>
        <v>20170131-21A+FROM-ALL</v>
      </c>
    </row>
    <row r="58" spans="1:9" ht="12.75">
      <c r="A58" s="5"/>
      <c r="C58" s="10"/>
      <c r="D58" s="5"/>
      <c r="E58" s="5"/>
      <c r="F58" s="5"/>
      <c r="H58" s="5"/>
      <c r="I58" s="5"/>
    </row>
    <row r="59" spans="1:9" ht="12.75">
      <c r="A59" s="5"/>
      <c r="C59" s="10"/>
      <c r="D59" s="5"/>
      <c r="E59" s="5"/>
      <c r="F59" s="5"/>
      <c r="H59" s="5"/>
      <c r="I59" s="5"/>
    </row>
    <row r="60" spans="1:9" ht="12.75">
      <c r="A60" s="5"/>
      <c r="C60" s="10"/>
      <c r="D60" s="5"/>
      <c r="E60" s="5"/>
      <c r="F60" s="5"/>
      <c r="G60" s="5"/>
      <c r="H60" s="5"/>
      <c r="I60" s="5"/>
    </row>
    <row r="61" spans="1:9" ht="12.75">
      <c r="A61" s="5"/>
      <c r="C61" s="10"/>
      <c r="D61" s="5"/>
      <c r="E61" s="5"/>
      <c r="F61" s="5"/>
      <c r="G61" s="5"/>
      <c r="H61" s="5"/>
      <c r="I61" s="5"/>
    </row>
    <row r="62" spans="1:9" ht="12.75">
      <c r="A62" s="5"/>
      <c r="C62" s="10"/>
      <c r="D62" s="5"/>
      <c r="E62" s="5"/>
      <c r="F62" s="5"/>
      <c r="G62" s="5"/>
      <c r="H62" s="5"/>
      <c r="I62" s="5"/>
    </row>
    <row r="63" spans="1:9" ht="12.75">
      <c r="A63" s="5"/>
      <c r="C63" s="10"/>
      <c r="D63" s="5"/>
      <c r="E63" s="5"/>
      <c r="F63" s="5"/>
      <c r="G63" s="5"/>
      <c r="H63" s="5"/>
      <c r="I63" s="5"/>
    </row>
    <row r="64" spans="1:9" ht="12.75">
      <c r="A64" s="5"/>
      <c r="C64" s="10"/>
      <c r="D64" s="5"/>
      <c r="E64" s="5"/>
      <c r="F64" s="5"/>
      <c r="G64" s="5"/>
      <c r="H64" s="5"/>
      <c r="I64" s="5"/>
    </row>
    <row r="65" spans="1:9" ht="12.75">
      <c r="A65" s="5"/>
      <c r="C65" s="10"/>
      <c r="D65" s="5"/>
      <c r="E65" s="5"/>
      <c r="F65" s="5"/>
      <c r="G65" s="5"/>
      <c r="H65" s="5"/>
      <c r="I65" s="5"/>
    </row>
    <row r="66" spans="1:9" ht="12.75">
      <c r="A66" s="5"/>
      <c r="C66" s="10"/>
      <c r="D66" s="5"/>
      <c r="E66" s="5"/>
      <c r="F66" s="5"/>
      <c r="G66" s="5"/>
      <c r="H66" s="5"/>
      <c r="I66" s="5"/>
    </row>
    <row r="67" spans="1:9" ht="12.75">
      <c r="A67" s="5"/>
      <c r="C67" s="10"/>
      <c r="D67" s="5"/>
      <c r="E67" s="5"/>
      <c r="F67" s="5"/>
      <c r="G67" s="5"/>
      <c r="H67" s="5"/>
      <c r="I67" s="5"/>
    </row>
    <row r="68" spans="1:9" ht="12.75">
      <c r="A68" s="5"/>
      <c r="C68" s="10"/>
      <c r="D68" s="5"/>
      <c r="E68" s="5"/>
      <c r="F68" s="5"/>
      <c r="G68" s="5"/>
      <c r="H68" s="5"/>
      <c r="I68" s="5"/>
    </row>
    <row r="69" spans="1:9" ht="12.75">
      <c r="A69" s="5"/>
      <c r="C69" s="10"/>
      <c r="D69" s="5"/>
      <c r="E69" s="5"/>
      <c r="F69" s="5"/>
      <c r="G69" s="5"/>
      <c r="H69" s="5"/>
      <c r="I69" s="5"/>
    </row>
    <row r="70" spans="1:9" ht="12.75">
      <c r="A70" s="5"/>
      <c r="B70" s="5"/>
      <c r="C70" s="10"/>
      <c r="D70" s="5"/>
      <c r="E70" s="5"/>
      <c r="F70" s="5"/>
      <c r="G70" s="5"/>
      <c r="H70" s="5"/>
      <c r="I70" s="5"/>
    </row>
    <row r="71" spans="1:9" ht="12.75">
      <c r="A71" s="5"/>
      <c r="B71" s="5"/>
      <c r="C71" s="10"/>
      <c r="D71" s="5"/>
      <c r="E71" s="5"/>
      <c r="F71" s="5"/>
      <c r="G71" s="5"/>
      <c r="H71" s="5"/>
      <c r="I71" s="5"/>
    </row>
    <row r="72" spans="1:9" ht="12.75">
      <c r="A72" s="5"/>
      <c r="B72" s="5"/>
      <c r="C72" s="10"/>
      <c r="D72" s="5"/>
      <c r="E72" s="5"/>
      <c r="F72" s="5"/>
      <c r="G72" s="5"/>
      <c r="H72" s="5"/>
      <c r="I72" s="5"/>
    </row>
    <row r="73" spans="1:9" ht="12.75">
      <c r="A73" s="5"/>
      <c r="B73" s="5"/>
      <c r="C73" s="10"/>
      <c r="D73" s="5"/>
      <c r="E73" s="5"/>
      <c r="F73" s="5"/>
      <c r="H73" s="5"/>
      <c r="I73" s="5"/>
    </row>
    <row r="74" spans="1:9" ht="12.75">
      <c r="A74" s="5"/>
      <c r="B74" s="5"/>
      <c r="C74" s="10"/>
      <c r="D74" s="5"/>
      <c r="E74" s="5"/>
      <c r="F74" s="5"/>
      <c r="H74" s="5"/>
      <c r="I74" s="5"/>
    </row>
    <row r="75" spans="1:9" ht="12.75">
      <c r="A75" s="5"/>
      <c r="B75" s="5"/>
      <c r="C75" s="10"/>
      <c r="D75" s="5"/>
      <c r="E75" s="5"/>
      <c r="F75" s="5"/>
      <c r="H75" s="5"/>
      <c r="I75" s="5"/>
    </row>
    <row r="76" spans="1:9" ht="12.75">
      <c r="A76" s="5"/>
      <c r="C76" s="10"/>
      <c r="D76" s="5"/>
      <c r="E76" s="5"/>
      <c r="F76" s="5"/>
      <c r="G76" s="5"/>
      <c r="H76" s="5"/>
      <c r="I76" s="5"/>
    </row>
    <row r="77" spans="1:9" ht="12.75">
      <c r="A77" s="5"/>
      <c r="C77" s="10"/>
      <c r="D77" s="5"/>
      <c r="E77" s="5"/>
      <c r="F77" s="5"/>
      <c r="H77" s="5"/>
      <c r="I77" s="5"/>
    </row>
    <row r="78" spans="1:9" ht="12.75">
      <c r="A78" s="5"/>
      <c r="C78" s="10"/>
      <c r="D78" s="5"/>
      <c r="E78" s="5"/>
      <c r="F78" s="5"/>
      <c r="H78" s="5"/>
      <c r="I78" s="5"/>
    </row>
    <row r="79" spans="1:9" ht="12.75">
      <c r="A79" s="5"/>
      <c r="C79" s="10"/>
      <c r="D79" s="5"/>
      <c r="E79" s="5"/>
      <c r="F79" s="5"/>
      <c r="G79" s="5"/>
      <c r="H79" s="5"/>
      <c r="I79" s="5"/>
    </row>
    <row r="80" spans="1:9" ht="12.75">
      <c r="A80" s="5"/>
      <c r="C80" s="10"/>
      <c r="D80" s="5"/>
      <c r="E80" s="5"/>
      <c r="F80" s="5"/>
      <c r="G80" s="5"/>
      <c r="H80" s="5"/>
      <c r="I80" s="5"/>
    </row>
    <row r="81" spans="1:9" ht="12.75">
      <c r="A81" s="5"/>
      <c r="C81" s="10"/>
      <c r="D81" s="5"/>
      <c r="E81" s="5"/>
      <c r="F81" s="5"/>
      <c r="G81" s="5"/>
      <c r="H81" s="5"/>
      <c r="I81" s="5"/>
    </row>
    <row r="82" spans="1:9" ht="12.75">
      <c r="A82" s="5"/>
      <c r="C82" s="10"/>
      <c r="D82" s="5"/>
      <c r="E82" s="5"/>
      <c r="F82" s="5"/>
      <c r="G82" s="5"/>
      <c r="H82" s="5"/>
      <c r="I82" s="5"/>
    </row>
    <row r="83" spans="1:9" ht="12.75">
      <c r="A83" s="5"/>
      <c r="C83" s="10"/>
      <c r="D83" s="5"/>
      <c r="E83" s="5"/>
      <c r="F83" s="5"/>
      <c r="G83" s="5"/>
      <c r="H83" s="5"/>
      <c r="I83" s="5"/>
    </row>
    <row r="84" spans="1:9" ht="12.75">
      <c r="A84" s="5"/>
      <c r="C84" s="10"/>
      <c r="D84" s="5"/>
      <c r="E84" s="5"/>
      <c r="F84" s="5"/>
      <c r="G84" s="5"/>
      <c r="H84" s="5"/>
      <c r="I84" s="5"/>
    </row>
    <row r="85" spans="1:9" ht="12.75">
      <c r="A85" s="5"/>
      <c r="C85" s="10"/>
      <c r="D85" s="5"/>
      <c r="E85" s="5"/>
      <c r="F85" s="5"/>
      <c r="G85" s="5"/>
      <c r="H85" s="5"/>
      <c r="I85" s="5"/>
    </row>
    <row r="86" spans="1:9" ht="12.75">
      <c r="A86" s="5"/>
      <c r="C86" s="10"/>
      <c r="D86" s="5"/>
      <c r="E86" s="5"/>
      <c r="F86" s="5"/>
      <c r="G86" s="5"/>
      <c r="H86" s="5"/>
      <c r="I86" s="5"/>
    </row>
    <row r="87" spans="1:9" ht="12.75">
      <c r="A87" s="5"/>
      <c r="C87" s="10"/>
      <c r="D87" s="5"/>
      <c r="E87" s="5"/>
      <c r="F87" s="5"/>
      <c r="G87" s="5"/>
      <c r="H87" s="5"/>
      <c r="I87" s="5"/>
    </row>
    <row r="88" spans="1:9" ht="12.75">
      <c r="A88" s="5"/>
      <c r="C88" s="10"/>
      <c r="D88" s="5"/>
      <c r="E88" s="5"/>
      <c r="F88" s="5"/>
      <c r="G88" s="5"/>
      <c r="H88" s="5"/>
      <c r="I88" s="5"/>
    </row>
    <row r="89" spans="1:9" ht="12.75">
      <c r="A89" s="5"/>
      <c r="B89" s="5"/>
      <c r="C89" s="10"/>
      <c r="D89" s="5"/>
      <c r="E89" s="5"/>
      <c r="F89" s="5"/>
      <c r="G89" s="5"/>
      <c r="H89" s="5"/>
      <c r="I89" s="5"/>
    </row>
    <row r="90" spans="1:9" ht="12.75">
      <c r="A90" s="5"/>
      <c r="B90" s="5"/>
      <c r="C90" s="10"/>
      <c r="D90" s="5"/>
      <c r="E90" s="5"/>
      <c r="F90" s="5"/>
      <c r="G90" s="5"/>
      <c r="H90" s="5"/>
      <c r="I90" s="5"/>
    </row>
    <row r="91" spans="1:9" ht="12.75">
      <c r="A91" s="5"/>
      <c r="B91" s="5"/>
      <c r="C91" s="10"/>
      <c r="D91" s="5"/>
      <c r="E91" s="5"/>
      <c r="F91" s="5"/>
      <c r="G91" s="5"/>
      <c r="H91" s="5"/>
      <c r="I91" s="5"/>
    </row>
    <row r="92" spans="1:9" ht="12.75">
      <c r="A92" s="5"/>
      <c r="B92" s="5"/>
      <c r="C92" s="10"/>
      <c r="D92" s="5"/>
      <c r="E92" s="5"/>
      <c r="F92" s="5"/>
      <c r="H92" s="5"/>
      <c r="I92" s="5"/>
    </row>
    <row r="93" spans="1:9" ht="12.75">
      <c r="A93" s="5"/>
      <c r="B93" s="5"/>
      <c r="C93" s="10"/>
      <c r="D93" s="5"/>
      <c r="E93" s="5"/>
      <c r="F93" s="5"/>
      <c r="H93" s="5"/>
      <c r="I93" s="5"/>
    </row>
    <row r="94" spans="1:9" ht="12.75">
      <c r="A94" s="5"/>
      <c r="B94" s="5"/>
      <c r="C94" s="10"/>
      <c r="D94" s="5"/>
      <c r="E94" s="5"/>
      <c r="F94" s="5"/>
      <c r="H94" s="5"/>
      <c r="I94" s="5"/>
    </row>
    <row r="95" spans="1:9" ht="12.75">
      <c r="A95" s="5"/>
      <c r="C95" s="10"/>
      <c r="D95" s="5"/>
      <c r="E95" s="5"/>
      <c r="F95" s="5"/>
      <c r="G95" s="5"/>
      <c r="H95" s="5"/>
      <c r="I95" s="5"/>
    </row>
    <row r="96" spans="1:9" ht="12.75">
      <c r="A96" s="5"/>
      <c r="C96" s="10"/>
      <c r="D96" s="5"/>
      <c r="E96" s="5"/>
      <c r="F96" s="5"/>
      <c r="H96" s="5"/>
      <c r="I96" s="5"/>
    </row>
    <row r="97" spans="1:9" ht="12.75">
      <c r="A97" s="5"/>
      <c r="C97" s="10"/>
      <c r="D97" s="5"/>
      <c r="E97" s="5"/>
      <c r="F97" s="5"/>
      <c r="H97" s="5"/>
      <c r="I97" s="5"/>
    </row>
    <row r="98" spans="1:9" ht="12.75">
      <c r="A98" s="5"/>
      <c r="C98" s="10"/>
      <c r="D98" s="5"/>
      <c r="E98" s="5"/>
      <c r="F98" s="5"/>
      <c r="G98" s="5"/>
      <c r="H98" s="5"/>
      <c r="I98" s="5"/>
    </row>
    <row r="99" spans="1:9" ht="12.75">
      <c r="A99" s="5"/>
      <c r="C99" s="10"/>
      <c r="D99" s="5"/>
      <c r="E99" s="5"/>
      <c r="F99" s="5"/>
      <c r="G99" s="5"/>
      <c r="H99" s="5"/>
      <c r="I99" s="5"/>
    </row>
    <row r="100" spans="1:9" ht="12.75">
      <c r="A100" s="5"/>
      <c r="C100" s="10"/>
      <c r="D100" s="5"/>
      <c r="E100" s="5"/>
      <c r="F100" s="5"/>
      <c r="G100" s="5"/>
      <c r="H100" s="5"/>
      <c r="I100" s="5"/>
    </row>
    <row r="101" spans="1:9" ht="12.75">
      <c r="A101" s="5"/>
      <c r="C101" s="10"/>
      <c r="D101" s="5"/>
      <c r="E101" s="5"/>
      <c r="F101" s="5"/>
      <c r="G101" s="5"/>
      <c r="H101" s="5"/>
      <c r="I101" s="5"/>
    </row>
    <row r="102" spans="1:9" ht="12.75">
      <c r="A102" s="5"/>
      <c r="C102" s="10"/>
      <c r="D102" s="5"/>
      <c r="E102" s="5"/>
      <c r="F102" s="5"/>
      <c r="G102" s="5"/>
      <c r="H102" s="5"/>
      <c r="I102" s="5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6:E38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25.28125" style="0" customWidth="1"/>
    <col min="2" max="2" width="32.28125" style="0" customWidth="1"/>
  </cols>
  <sheetData>
    <row r="6" spans="1:2" ht="12.75">
      <c r="A6" s="1" t="s">
        <v>71</v>
      </c>
      <c r="B6" s="30">
        <f>DataGroups!C2</f>
        <v>42758</v>
      </c>
    </row>
    <row r="7" spans="1:2" ht="12.75">
      <c r="A7" s="1" t="s">
        <v>70</v>
      </c>
      <c r="B7" s="30">
        <f>DataGroups!C4</f>
        <v>42785</v>
      </c>
    </row>
    <row r="8" spans="1:3" ht="12.75">
      <c r="A8" s="1" t="s">
        <v>72</v>
      </c>
      <c r="B8" s="27" t="s">
        <v>73</v>
      </c>
      <c r="C8" s="1" t="s">
        <v>76</v>
      </c>
    </row>
    <row r="9" spans="1:3" ht="12.75">
      <c r="A9" s="1" t="s">
        <v>72</v>
      </c>
      <c r="B9" s="27"/>
      <c r="C9" s="1" t="s">
        <v>77</v>
      </c>
    </row>
    <row r="10" spans="1:3" ht="12.75">
      <c r="A10" s="1" t="s">
        <v>72</v>
      </c>
      <c r="B10" s="27"/>
      <c r="C10" s="1" t="s">
        <v>78</v>
      </c>
    </row>
    <row r="11" spans="1:3" ht="12.75">
      <c r="A11" s="1" t="s">
        <v>72</v>
      </c>
      <c r="B11" s="27"/>
      <c r="C11" s="1" t="s">
        <v>79</v>
      </c>
    </row>
    <row r="14" spans="1:5" ht="12.75">
      <c r="A14" t="s">
        <v>62</v>
      </c>
      <c r="B14" s="1" t="s">
        <v>80</v>
      </c>
      <c r="C14" s="1" t="s">
        <v>96</v>
      </c>
      <c r="D14" s="1" t="s">
        <v>97</v>
      </c>
      <c r="E14" s="1" t="s">
        <v>98</v>
      </c>
    </row>
    <row r="15" spans="1:5" ht="12.75">
      <c r="A15">
        <v>1</v>
      </c>
      <c r="B15" s="1" t="s">
        <v>81</v>
      </c>
      <c r="C15" s="1" t="s">
        <v>74</v>
      </c>
      <c r="D15" s="1" t="s">
        <v>99</v>
      </c>
      <c r="E15" s="1" t="s">
        <v>100</v>
      </c>
    </row>
    <row r="16" spans="1:5" ht="12.75">
      <c r="A16">
        <v>2</v>
      </c>
      <c r="B16" s="1" t="s">
        <v>82</v>
      </c>
      <c r="C16" s="1" t="s">
        <v>75</v>
      </c>
      <c r="D16" s="1" t="s">
        <v>101</v>
      </c>
      <c r="E16" s="1" t="s">
        <v>102</v>
      </c>
    </row>
    <row r="17" spans="1:5" ht="12.75">
      <c r="A17">
        <v>3</v>
      </c>
      <c r="B17" s="1" t="s">
        <v>83</v>
      </c>
      <c r="C17" s="1" t="s">
        <v>103</v>
      </c>
      <c r="D17" s="1" t="s">
        <v>104</v>
      </c>
      <c r="E17" s="1" t="s">
        <v>105</v>
      </c>
    </row>
    <row r="18" spans="1:5" ht="12.75">
      <c r="A18">
        <v>4</v>
      </c>
      <c r="B18" s="1" t="s">
        <v>84</v>
      </c>
      <c r="C18" s="1" t="s">
        <v>106</v>
      </c>
      <c r="D18" s="1" t="s">
        <v>107</v>
      </c>
      <c r="E18" s="1" t="s">
        <v>108</v>
      </c>
    </row>
    <row r="19" spans="1:5" ht="12.75">
      <c r="A19">
        <v>5</v>
      </c>
      <c r="B19" s="1" t="s">
        <v>85</v>
      </c>
      <c r="C19" s="1" t="s">
        <v>109</v>
      </c>
      <c r="D19" s="1" t="s">
        <v>110</v>
      </c>
      <c r="E19" s="1" t="s">
        <v>111</v>
      </c>
    </row>
    <row r="20" spans="1:5" ht="12.75">
      <c r="A20">
        <v>6</v>
      </c>
      <c r="B20" s="1" t="s">
        <v>86</v>
      </c>
      <c r="C20" s="1" t="s">
        <v>112</v>
      </c>
      <c r="D20" s="1" t="s">
        <v>113</v>
      </c>
      <c r="E20" s="1" t="s">
        <v>114</v>
      </c>
    </row>
    <row r="21" spans="1:5" ht="12.75">
      <c r="A21">
        <v>7</v>
      </c>
      <c r="B21" s="1" t="s">
        <v>87</v>
      </c>
      <c r="C21" s="1" t="s">
        <v>115</v>
      </c>
      <c r="D21" s="1" t="s">
        <v>116</v>
      </c>
      <c r="E21" s="1" t="s">
        <v>117</v>
      </c>
    </row>
    <row r="22" spans="1:5" ht="12.75">
      <c r="A22">
        <v>8</v>
      </c>
      <c r="B22" s="1" t="s">
        <v>88</v>
      </c>
      <c r="C22" s="1" t="s">
        <v>118</v>
      </c>
      <c r="D22" s="1" t="s">
        <v>119</v>
      </c>
      <c r="E22" s="1" t="s">
        <v>120</v>
      </c>
    </row>
    <row r="23" spans="1:5" ht="12.75">
      <c r="A23">
        <v>9</v>
      </c>
      <c r="B23" s="1" t="s">
        <v>89</v>
      </c>
      <c r="C23" s="1" t="s">
        <v>121</v>
      </c>
      <c r="D23" s="1" t="s">
        <v>122</v>
      </c>
      <c r="E23" s="1" t="s">
        <v>123</v>
      </c>
    </row>
    <row r="24" spans="1:5" ht="12.75">
      <c r="A24">
        <v>10</v>
      </c>
      <c r="B24" s="1" t="s">
        <v>90</v>
      </c>
      <c r="C24" s="1" t="s">
        <v>124</v>
      </c>
      <c r="D24" s="1" t="s">
        <v>125</v>
      </c>
      <c r="E24" s="1" t="s">
        <v>126</v>
      </c>
    </row>
    <row r="25" spans="1:5" ht="12.75">
      <c r="A25">
        <v>11</v>
      </c>
      <c r="B25" s="1" t="s">
        <v>91</v>
      </c>
      <c r="C25" s="1" t="s">
        <v>127</v>
      </c>
      <c r="D25" s="1" t="s">
        <v>128</v>
      </c>
      <c r="E25" s="1" t="s">
        <v>129</v>
      </c>
    </row>
    <row r="26" spans="1:5" ht="12.75">
      <c r="A26">
        <v>12</v>
      </c>
      <c r="B26" s="1" t="s">
        <v>92</v>
      </c>
      <c r="C26" s="1" t="s">
        <v>130</v>
      </c>
      <c r="D26" s="1" t="s">
        <v>131</v>
      </c>
      <c r="E26" s="1" t="s">
        <v>132</v>
      </c>
    </row>
    <row r="27" spans="1:5" ht="12.75">
      <c r="A27">
        <v>13</v>
      </c>
      <c r="B27" s="1" t="s">
        <v>93</v>
      </c>
      <c r="C27" s="1" t="s">
        <v>133</v>
      </c>
      <c r="D27" s="1" t="s">
        <v>134</v>
      </c>
      <c r="E27" s="1" t="s">
        <v>135</v>
      </c>
    </row>
    <row r="28" spans="1:5" ht="12.75">
      <c r="A28">
        <v>14</v>
      </c>
      <c r="B28" s="1" t="s">
        <v>94</v>
      </c>
      <c r="C28" s="1" t="s">
        <v>136</v>
      </c>
      <c r="D28" s="1" t="s">
        <v>137</v>
      </c>
      <c r="E28" s="1" t="s">
        <v>138</v>
      </c>
    </row>
    <row r="29" spans="1:5" ht="12.75">
      <c r="A29">
        <v>15</v>
      </c>
      <c r="B29" s="1" t="s">
        <v>95</v>
      </c>
      <c r="C29" s="1" t="s">
        <v>139</v>
      </c>
      <c r="D29" s="1" t="s">
        <v>140</v>
      </c>
      <c r="E29" s="1" t="s">
        <v>141</v>
      </c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</sheetData>
  <sheetProtection/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40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10.8515625" style="0" bestFit="1" customWidth="1"/>
    <col min="2" max="2" width="10.140625" style="0" bestFit="1" customWidth="1"/>
    <col min="3" max="53" width="23.7109375" style="0" bestFit="1" customWidth="1"/>
  </cols>
  <sheetData>
    <row r="1" spans="1:53" ht="12.75">
      <c r="A1" s="2" t="s">
        <v>16</v>
      </c>
      <c r="C1" t="s">
        <v>64</v>
      </c>
      <c r="D1" t="s">
        <v>64</v>
      </c>
      <c r="E1" t="s">
        <v>64</v>
      </c>
      <c r="F1" t="s">
        <v>64</v>
      </c>
      <c r="G1" t="s">
        <v>64</v>
      </c>
      <c r="H1" t="s">
        <v>64</v>
      </c>
      <c r="I1" t="s">
        <v>64</v>
      </c>
      <c r="J1" t="s">
        <v>64</v>
      </c>
      <c r="K1" t="s">
        <v>64</v>
      </c>
      <c r="L1" t="s">
        <v>64</v>
      </c>
      <c r="M1" t="s">
        <v>64</v>
      </c>
      <c r="N1" t="s">
        <v>64</v>
      </c>
      <c r="O1" t="s">
        <v>64</v>
      </c>
      <c r="P1" t="s">
        <v>64</v>
      </c>
      <c r="Q1" t="s">
        <v>64</v>
      </c>
      <c r="R1" t="s">
        <v>64</v>
      </c>
      <c r="S1" t="s">
        <v>64</v>
      </c>
      <c r="T1" t="s">
        <v>64</v>
      </c>
      <c r="U1" t="s">
        <v>64</v>
      </c>
      <c r="V1" t="s">
        <v>64</v>
      </c>
      <c r="W1" t="s">
        <v>64</v>
      </c>
      <c r="X1" t="s">
        <v>64</v>
      </c>
      <c r="Y1" t="s">
        <v>64</v>
      </c>
      <c r="Z1" t="s">
        <v>64</v>
      </c>
      <c r="AA1" t="s">
        <v>64</v>
      </c>
      <c r="AB1" t="s">
        <v>64</v>
      </c>
      <c r="AC1" t="s">
        <v>64</v>
      </c>
      <c r="AD1" t="s">
        <v>64</v>
      </c>
      <c r="AE1" t="s">
        <v>64</v>
      </c>
      <c r="AF1" t="s">
        <v>64</v>
      </c>
      <c r="AG1" t="s">
        <v>64</v>
      </c>
      <c r="AH1" t="s">
        <v>64</v>
      </c>
      <c r="AI1" t="s">
        <v>64</v>
      </c>
      <c r="AJ1" t="s">
        <v>64</v>
      </c>
      <c r="AK1" t="s">
        <v>64</v>
      </c>
      <c r="AL1" t="s">
        <v>64</v>
      </c>
      <c r="AM1" t="s">
        <v>64</v>
      </c>
      <c r="AN1" t="s">
        <v>64</v>
      </c>
      <c r="AO1" t="s">
        <v>64</v>
      </c>
      <c r="AP1" t="s">
        <v>64</v>
      </c>
      <c r="AQ1" t="s">
        <v>64</v>
      </c>
      <c r="AR1" t="s">
        <v>64</v>
      </c>
      <c r="AS1" t="s">
        <v>64</v>
      </c>
      <c r="AT1" t="s">
        <v>64</v>
      </c>
      <c r="AU1" t="s">
        <v>64</v>
      </c>
      <c r="AV1" t="s">
        <v>64</v>
      </c>
      <c r="AW1" t="s">
        <v>64</v>
      </c>
      <c r="AX1" t="s">
        <v>64</v>
      </c>
      <c r="AY1" t="s">
        <v>64</v>
      </c>
      <c r="AZ1" t="s">
        <v>64</v>
      </c>
      <c r="BA1" t="s">
        <v>64</v>
      </c>
    </row>
    <row r="2" spans="1:53" ht="12.75">
      <c r="A2" s="2" t="s">
        <v>17</v>
      </c>
      <c r="C2" t="s">
        <v>44</v>
      </c>
      <c r="D2" t="s">
        <v>49</v>
      </c>
      <c r="E2" t="s">
        <v>34</v>
      </c>
      <c r="F2" t="s">
        <v>35</v>
      </c>
      <c r="G2" t="s">
        <v>36</v>
      </c>
      <c r="H2" t="s">
        <v>37</v>
      </c>
      <c r="I2" t="s">
        <v>51</v>
      </c>
      <c r="J2" t="s">
        <v>45</v>
      </c>
      <c r="K2" t="s">
        <v>38</v>
      </c>
      <c r="L2" t="s">
        <v>47</v>
      </c>
      <c r="M2" t="s">
        <v>39</v>
      </c>
      <c r="N2" t="s">
        <v>40</v>
      </c>
      <c r="O2" t="s">
        <v>69</v>
      </c>
      <c r="P2" t="s">
        <v>41</v>
      </c>
      <c r="Q2" t="s">
        <v>42</v>
      </c>
      <c r="R2" t="s">
        <v>67</v>
      </c>
      <c r="S2" t="s">
        <v>43</v>
      </c>
      <c r="T2" t="s">
        <v>44</v>
      </c>
      <c r="U2" t="s">
        <v>49</v>
      </c>
      <c r="V2" t="s">
        <v>34</v>
      </c>
      <c r="W2" t="s">
        <v>35</v>
      </c>
      <c r="X2" t="s">
        <v>36</v>
      </c>
      <c r="Y2" t="s">
        <v>37</v>
      </c>
      <c r="Z2" t="s">
        <v>51</v>
      </c>
      <c r="AA2" t="s">
        <v>45</v>
      </c>
      <c r="AB2" t="s">
        <v>38</v>
      </c>
      <c r="AC2" t="s">
        <v>47</v>
      </c>
      <c r="AD2" t="s">
        <v>39</v>
      </c>
      <c r="AE2" t="s">
        <v>40</v>
      </c>
      <c r="AF2" t="s">
        <v>69</v>
      </c>
      <c r="AG2" t="s">
        <v>41</v>
      </c>
      <c r="AH2" t="s">
        <v>42</v>
      </c>
      <c r="AI2" t="s">
        <v>67</v>
      </c>
      <c r="AJ2" t="s">
        <v>43</v>
      </c>
      <c r="AK2" t="s">
        <v>44</v>
      </c>
      <c r="AL2" t="s">
        <v>49</v>
      </c>
      <c r="AM2" t="s">
        <v>34</v>
      </c>
      <c r="AN2" t="s">
        <v>35</v>
      </c>
      <c r="AO2" t="s">
        <v>36</v>
      </c>
      <c r="AP2" t="s">
        <v>37</v>
      </c>
      <c r="AQ2" t="s">
        <v>51</v>
      </c>
      <c r="AR2" t="s">
        <v>45</v>
      </c>
      <c r="AS2" t="s">
        <v>38</v>
      </c>
      <c r="AT2" t="s">
        <v>47</v>
      </c>
      <c r="AU2" t="s">
        <v>39</v>
      </c>
      <c r="AV2" t="s">
        <v>40</v>
      </c>
      <c r="AW2" t="s">
        <v>69</v>
      </c>
      <c r="AX2" t="s">
        <v>41</v>
      </c>
      <c r="AY2" t="s">
        <v>42</v>
      </c>
      <c r="AZ2" t="s">
        <v>67</v>
      </c>
      <c r="BA2" t="s">
        <v>43</v>
      </c>
    </row>
    <row r="3" spans="1:53" ht="12.75">
      <c r="A3" s="2" t="s">
        <v>18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  <c r="O3" t="s">
        <v>0</v>
      </c>
      <c r="P3" t="s">
        <v>0</v>
      </c>
      <c r="Q3" t="s">
        <v>0</v>
      </c>
      <c r="R3" t="s">
        <v>0</v>
      </c>
      <c r="S3" t="s">
        <v>0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</v>
      </c>
      <c r="AI3" t="s">
        <v>1</v>
      </c>
      <c r="AJ3" t="s">
        <v>1</v>
      </c>
      <c r="AK3" t="s">
        <v>65</v>
      </c>
      <c r="AL3" t="s">
        <v>65</v>
      </c>
      <c r="AM3" t="s">
        <v>65</v>
      </c>
      <c r="AN3" t="s">
        <v>65</v>
      </c>
      <c r="AO3" t="s">
        <v>65</v>
      </c>
      <c r="AP3" t="s">
        <v>65</v>
      </c>
      <c r="AQ3" t="s">
        <v>65</v>
      </c>
      <c r="AR3" t="s">
        <v>65</v>
      </c>
      <c r="AS3" t="s">
        <v>65</v>
      </c>
      <c r="AT3" t="s">
        <v>65</v>
      </c>
      <c r="AU3" t="s">
        <v>65</v>
      </c>
      <c r="AV3" t="s">
        <v>65</v>
      </c>
      <c r="AW3" t="s">
        <v>65</v>
      </c>
      <c r="AX3" t="s">
        <v>65</v>
      </c>
      <c r="AY3" t="s">
        <v>65</v>
      </c>
      <c r="AZ3" t="s">
        <v>65</v>
      </c>
      <c r="BA3" t="s">
        <v>65</v>
      </c>
    </row>
    <row r="4" spans="1:53" s="22" customFormat="1" ht="12.75">
      <c r="A4" s="21" t="s">
        <v>19</v>
      </c>
      <c r="C4" s="22" t="s">
        <v>58</v>
      </c>
      <c r="D4" s="22" t="s">
        <v>58</v>
      </c>
      <c r="E4" s="22" t="s">
        <v>58</v>
      </c>
      <c r="F4" s="22" t="s">
        <v>58</v>
      </c>
      <c r="G4" s="22" t="s">
        <v>58</v>
      </c>
      <c r="H4" s="22" t="s">
        <v>58</v>
      </c>
      <c r="I4" s="22" t="s">
        <v>58</v>
      </c>
      <c r="J4" s="22" t="s">
        <v>58</v>
      </c>
      <c r="K4" s="22" t="s">
        <v>58</v>
      </c>
      <c r="L4" s="22" t="s">
        <v>58</v>
      </c>
      <c r="M4" s="22" t="s">
        <v>58</v>
      </c>
      <c r="N4" s="22" t="s">
        <v>58</v>
      </c>
      <c r="O4" s="22" t="s">
        <v>58</v>
      </c>
      <c r="P4" s="22" t="s">
        <v>58</v>
      </c>
      <c r="Q4" s="22" t="s">
        <v>58</v>
      </c>
      <c r="R4" s="22" t="s">
        <v>58</v>
      </c>
      <c r="S4" s="22" t="s">
        <v>58</v>
      </c>
      <c r="T4" s="22" t="s">
        <v>58</v>
      </c>
      <c r="U4" s="22" t="s">
        <v>58</v>
      </c>
      <c r="V4" s="22" t="s">
        <v>58</v>
      </c>
      <c r="W4" s="22" t="s">
        <v>58</v>
      </c>
      <c r="X4" s="22" t="s">
        <v>58</v>
      </c>
      <c r="Y4" s="22" t="s">
        <v>58</v>
      </c>
      <c r="Z4" s="22" t="s">
        <v>58</v>
      </c>
      <c r="AA4" s="22" t="s">
        <v>58</v>
      </c>
      <c r="AB4" s="22" t="s">
        <v>58</v>
      </c>
      <c r="AC4" s="22" t="s">
        <v>58</v>
      </c>
      <c r="AD4" s="22" t="s">
        <v>58</v>
      </c>
      <c r="AE4" s="22" t="s">
        <v>58</v>
      </c>
      <c r="AF4" s="22" t="s">
        <v>58</v>
      </c>
      <c r="AG4" s="22" t="s">
        <v>58</v>
      </c>
      <c r="AH4" s="22" t="s">
        <v>58</v>
      </c>
      <c r="AI4" s="22" t="s">
        <v>58</v>
      </c>
      <c r="AJ4" s="22" t="s">
        <v>58</v>
      </c>
      <c r="AK4" s="22" t="s">
        <v>58</v>
      </c>
      <c r="AL4" s="22" t="s">
        <v>58</v>
      </c>
      <c r="AM4" s="22" t="s">
        <v>58</v>
      </c>
      <c r="AN4" s="22" t="s">
        <v>58</v>
      </c>
      <c r="AO4" s="22" t="s">
        <v>58</v>
      </c>
      <c r="AP4" s="22" t="s">
        <v>58</v>
      </c>
      <c r="AQ4" s="22" t="s">
        <v>58</v>
      </c>
      <c r="AR4" s="22" t="s">
        <v>58</v>
      </c>
      <c r="AS4" s="22" t="s">
        <v>58</v>
      </c>
      <c r="AT4" s="22" t="s">
        <v>58</v>
      </c>
      <c r="AU4" s="22" t="s">
        <v>58</v>
      </c>
      <c r="AV4" s="22" t="s">
        <v>58</v>
      </c>
      <c r="AW4" s="22" t="s">
        <v>58</v>
      </c>
      <c r="AX4" s="22" t="s">
        <v>58</v>
      </c>
      <c r="AY4" s="22" t="s">
        <v>58</v>
      </c>
      <c r="AZ4" s="22" t="s">
        <v>58</v>
      </c>
      <c r="BA4" s="22" t="s">
        <v>58</v>
      </c>
    </row>
    <row r="5" spans="1:53" ht="12.75">
      <c r="A5" s="2" t="s">
        <v>20</v>
      </c>
      <c r="C5" t="s">
        <v>5</v>
      </c>
      <c r="D5" t="s">
        <v>5</v>
      </c>
      <c r="E5" t="s">
        <v>5</v>
      </c>
      <c r="F5" t="s">
        <v>5</v>
      </c>
      <c r="G5" t="s">
        <v>5</v>
      </c>
      <c r="H5" t="s">
        <v>5</v>
      </c>
      <c r="I5" t="s">
        <v>5</v>
      </c>
      <c r="J5" t="s">
        <v>5</v>
      </c>
      <c r="K5" t="s">
        <v>5</v>
      </c>
      <c r="L5" t="s">
        <v>5</v>
      </c>
      <c r="M5" t="s">
        <v>5</v>
      </c>
      <c r="N5" t="s">
        <v>5</v>
      </c>
      <c r="O5" t="s">
        <v>5</v>
      </c>
      <c r="P5" t="s">
        <v>5</v>
      </c>
      <c r="Q5" t="s">
        <v>5</v>
      </c>
      <c r="R5" t="s">
        <v>5</v>
      </c>
      <c r="S5" t="s">
        <v>5</v>
      </c>
      <c r="T5" t="s">
        <v>5</v>
      </c>
      <c r="U5" t="s">
        <v>5</v>
      </c>
      <c r="V5" t="s">
        <v>5</v>
      </c>
      <c r="W5" t="s">
        <v>5</v>
      </c>
      <c r="X5" t="s">
        <v>5</v>
      </c>
      <c r="Y5" t="s">
        <v>5</v>
      </c>
      <c r="Z5" t="s">
        <v>5</v>
      </c>
      <c r="AA5" t="s">
        <v>5</v>
      </c>
      <c r="AB5" t="s">
        <v>5</v>
      </c>
      <c r="AC5" t="s">
        <v>5</v>
      </c>
      <c r="AD5" t="s">
        <v>5</v>
      </c>
      <c r="AE5" t="s">
        <v>5</v>
      </c>
      <c r="AF5" t="s">
        <v>5</v>
      </c>
      <c r="AG5" t="s">
        <v>5</v>
      </c>
      <c r="AH5" t="s">
        <v>5</v>
      </c>
      <c r="AI5" t="s">
        <v>5</v>
      </c>
      <c r="AJ5" t="s">
        <v>5</v>
      </c>
      <c r="AK5" t="s">
        <v>5</v>
      </c>
      <c r="AL5" t="s">
        <v>5</v>
      </c>
      <c r="AM5" t="s">
        <v>5</v>
      </c>
      <c r="AN5" t="s">
        <v>5</v>
      </c>
      <c r="AO5" t="s">
        <v>5</v>
      </c>
      <c r="AP5" t="s">
        <v>5</v>
      </c>
      <c r="AQ5" t="s">
        <v>5</v>
      </c>
      <c r="AR5" t="s">
        <v>5</v>
      </c>
      <c r="AS5" t="s">
        <v>5</v>
      </c>
      <c r="AT5" t="s">
        <v>5</v>
      </c>
      <c r="AU5" t="s">
        <v>5</v>
      </c>
      <c r="AV5" t="s">
        <v>5</v>
      </c>
      <c r="AW5" t="s">
        <v>5</v>
      </c>
      <c r="AX5" t="s">
        <v>5</v>
      </c>
      <c r="AY5" t="s">
        <v>5</v>
      </c>
      <c r="AZ5" t="s">
        <v>5</v>
      </c>
      <c r="BA5" t="s">
        <v>5</v>
      </c>
    </row>
    <row r="6" spans="1:53" ht="12.75">
      <c r="A6" s="2" t="s">
        <v>21</v>
      </c>
      <c r="C6" t="s">
        <v>144</v>
      </c>
      <c r="D6" t="s">
        <v>144</v>
      </c>
      <c r="E6" t="s">
        <v>144</v>
      </c>
      <c r="F6" t="s">
        <v>144</v>
      </c>
      <c r="G6" t="s">
        <v>144</v>
      </c>
      <c r="H6" t="s">
        <v>144</v>
      </c>
      <c r="I6" t="s">
        <v>144</v>
      </c>
      <c r="J6" t="s">
        <v>144</v>
      </c>
      <c r="K6" t="s">
        <v>144</v>
      </c>
      <c r="L6" t="s">
        <v>144</v>
      </c>
      <c r="M6" t="s">
        <v>144</v>
      </c>
      <c r="N6" t="s">
        <v>144</v>
      </c>
      <c r="O6" t="s">
        <v>144</v>
      </c>
      <c r="P6" t="s">
        <v>144</v>
      </c>
      <c r="Q6" t="s">
        <v>144</v>
      </c>
      <c r="R6" t="s">
        <v>144</v>
      </c>
      <c r="S6" t="s">
        <v>144</v>
      </c>
      <c r="T6" t="s">
        <v>144</v>
      </c>
      <c r="U6" t="s">
        <v>144</v>
      </c>
      <c r="V6" t="s">
        <v>144</v>
      </c>
      <c r="W6" t="s">
        <v>144</v>
      </c>
      <c r="X6" t="s">
        <v>144</v>
      </c>
      <c r="Y6" t="s">
        <v>144</v>
      </c>
      <c r="Z6" t="s">
        <v>144</v>
      </c>
      <c r="AA6" t="s">
        <v>144</v>
      </c>
      <c r="AB6" t="s">
        <v>144</v>
      </c>
      <c r="AC6" t="s">
        <v>144</v>
      </c>
      <c r="AD6" t="s">
        <v>144</v>
      </c>
      <c r="AE6" t="s">
        <v>144</v>
      </c>
      <c r="AF6" t="s">
        <v>144</v>
      </c>
      <c r="AG6" t="s">
        <v>144</v>
      </c>
      <c r="AH6" t="s">
        <v>144</v>
      </c>
      <c r="AI6" t="s">
        <v>144</v>
      </c>
      <c r="AJ6" t="s">
        <v>144</v>
      </c>
      <c r="AK6" t="s">
        <v>144</v>
      </c>
      <c r="AL6" t="s">
        <v>144</v>
      </c>
      <c r="AM6" t="s">
        <v>144</v>
      </c>
      <c r="AN6" t="s">
        <v>144</v>
      </c>
      <c r="AO6" t="s">
        <v>144</v>
      </c>
      <c r="AP6" t="s">
        <v>144</v>
      </c>
      <c r="AQ6" t="s">
        <v>144</v>
      </c>
      <c r="AR6" t="s">
        <v>144</v>
      </c>
      <c r="AS6" t="s">
        <v>144</v>
      </c>
      <c r="AT6" t="s">
        <v>144</v>
      </c>
      <c r="AU6" t="s">
        <v>144</v>
      </c>
      <c r="AV6" t="s">
        <v>144</v>
      </c>
      <c r="AW6" t="s">
        <v>144</v>
      </c>
      <c r="AX6" t="s">
        <v>144</v>
      </c>
      <c r="AY6" t="s">
        <v>144</v>
      </c>
      <c r="AZ6" t="s">
        <v>144</v>
      </c>
      <c r="BA6" t="s">
        <v>144</v>
      </c>
    </row>
    <row r="7" spans="1:53" ht="12.75">
      <c r="A7" s="2" t="s">
        <v>52</v>
      </c>
      <c r="C7" s="23">
        <v>42758</v>
      </c>
      <c r="D7" s="23">
        <v>42758</v>
      </c>
      <c r="E7" s="23">
        <v>42758</v>
      </c>
      <c r="F7" s="23">
        <v>42758</v>
      </c>
      <c r="G7" s="23">
        <v>42758</v>
      </c>
      <c r="H7" s="23">
        <v>42758</v>
      </c>
      <c r="I7" s="23">
        <v>42758</v>
      </c>
      <c r="J7" s="23">
        <v>42758</v>
      </c>
      <c r="K7" s="23">
        <v>42758</v>
      </c>
      <c r="L7" s="23">
        <v>42758</v>
      </c>
      <c r="M7" s="23">
        <v>42758</v>
      </c>
      <c r="N7" s="23">
        <v>42758</v>
      </c>
      <c r="O7" s="23">
        <v>42758</v>
      </c>
      <c r="P7" s="23">
        <v>42758</v>
      </c>
      <c r="Q7" s="23">
        <v>42758</v>
      </c>
      <c r="R7" s="23">
        <v>42758</v>
      </c>
      <c r="S7" s="23">
        <v>42758</v>
      </c>
      <c r="T7" s="23">
        <v>42758</v>
      </c>
      <c r="U7" s="23">
        <v>42758</v>
      </c>
      <c r="V7" s="23">
        <v>42758</v>
      </c>
      <c r="W7" s="23">
        <v>42758</v>
      </c>
      <c r="X7" s="23">
        <v>42758</v>
      </c>
      <c r="Y7" s="23">
        <v>42758</v>
      </c>
      <c r="Z7" s="23">
        <v>42758</v>
      </c>
      <c r="AA7" s="23">
        <v>42758</v>
      </c>
      <c r="AB7" s="23">
        <v>42758</v>
      </c>
      <c r="AC7" s="23">
        <v>42758</v>
      </c>
      <c r="AD7" s="23">
        <v>42758</v>
      </c>
      <c r="AE7" s="23">
        <v>42758</v>
      </c>
      <c r="AF7" s="23">
        <v>42758</v>
      </c>
      <c r="AG7" s="23">
        <v>42758</v>
      </c>
      <c r="AH7" s="23">
        <v>42758</v>
      </c>
      <c r="AI7" s="23">
        <v>42758</v>
      </c>
      <c r="AJ7" s="23">
        <v>42758</v>
      </c>
      <c r="AK7" s="23">
        <v>42758</v>
      </c>
      <c r="AL7" s="23">
        <v>42758</v>
      </c>
      <c r="AM7" s="23">
        <v>42758</v>
      </c>
      <c r="AN7" s="23">
        <v>42758</v>
      </c>
      <c r="AO7" s="23">
        <v>42758</v>
      </c>
      <c r="AP7" s="23">
        <v>42758</v>
      </c>
      <c r="AQ7" s="23">
        <v>42758</v>
      </c>
      <c r="AR7" s="23">
        <v>42758</v>
      </c>
      <c r="AS7" s="23">
        <v>42758</v>
      </c>
      <c r="AT7" s="23">
        <v>42758</v>
      </c>
      <c r="AU7" s="23">
        <v>42758</v>
      </c>
      <c r="AV7" s="23">
        <v>42758</v>
      </c>
      <c r="AW7" s="23">
        <v>42758</v>
      </c>
      <c r="AX7" s="23">
        <v>42758</v>
      </c>
      <c r="AY7" s="23">
        <v>42758</v>
      </c>
      <c r="AZ7" s="23">
        <v>42758</v>
      </c>
      <c r="BA7" s="23">
        <v>42758</v>
      </c>
    </row>
    <row r="8" spans="1:53" ht="12.75">
      <c r="A8" s="2" t="s">
        <v>53</v>
      </c>
      <c r="C8" s="24">
        <v>2400</v>
      </c>
      <c r="D8" s="24">
        <v>2400</v>
      </c>
      <c r="E8" s="24">
        <v>2400</v>
      </c>
      <c r="F8" s="24">
        <v>2400</v>
      </c>
      <c r="G8" s="24">
        <v>2400</v>
      </c>
      <c r="H8" s="24">
        <v>2400</v>
      </c>
      <c r="I8" s="24">
        <v>2400</v>
      </c>
      <c r="J8" s="24">
        <v>2400</v>
      </c>
      <c r="K8" s="24">
        <v>2400</v>
      </c>
      <c r="L8" s="24">
        <v>2400</v>
      </c>
      <c r="M8" s="24">
        <v>2400</v>
      </c>
      <c r="N8" s="24">
        <v>2400</v>
      </c>
      <c r="O8" s="24">
        <v>2400</v>
      </c>
      <c r="P8" s="24">
        <v>2400</v>
      </c>
      <c r="Q8" s="24">
        <v>2400</v>
      </c>
      <c r="R8" s="24">
        <v>2400</v>
      </c>
      <c r="S8" s="24">
        <v>2400</v>
      </c>
      <c r="T8" s="24">
        <v>2400</v>
      </c>
      <c r="U8" s="24">
        <v>2400</v>
      </c>
      <c r="V8" s="24">
        <v>2400</v>
      </c>
      <c r="W8" s="24">
        <v>2400</v>
      </c>
      <c r="X8" s="24">
        <v>2400</v>
      </c>
      <c r="Y8" s="24">
        <v>2400</v>
      </c>
      <c r="Z8" s="24">
        <v>2400</v>
      </c>
      <c r="AA8" s="24">
        <v>2400</v>
      </c>
      <c r="AB8" s="24">
        <v>2400</v>
      </c>
      <c r="AC8" s="24">
        <v>2400</v>
      </c>
      <c r="AD8" s="24">
        <v>2400</v>
      </c>
      <c r="AE8" s="24">
        <v>2400</v>
      </c>
      <c r="AF8" s="24">
        <v>2400</v>
      </c>
      <c r="AG8" s="24">
        <v>2400</v>
      </c>
      <c r="AH8" s="24">
        <v>2400</v>
      </c>
      <c r="AI8" s="24">
        <v>2400</v>
      </c>
      <c r="AJ8" s="24">
        <v>2400</v>
      </c>
      <c r="AK8" s="24">
        <v>2400</v>
      </c>
      <c r="AL8" s="24">
        <v>2400</v>
      </c>
      <c r="AM8" s="24">
        <v>2400</v>
      </c>
      <c r="AN8" s="24">
        <v>2400</v>
      </c>
      <c r="AO8" s="24">
        <v>2400</v>
      </c>
      <c r="AP8" s="24">
        <v>2400</v>
      </c>
      <c r="AQ8" s="24">
        <v>2400</v>
      </c>
      <c r="AR8" s="24">
        <v>2400</v>
      </c>
      <c r="AS8" s="24">
        <v>2400</v>
      </c>
      <c r="AT8" s="24">
        <v>2400</v>
      </c>
      <c r="AU8" s="24">
        <v>2400</v>
      </c>
      <c r="AV8" s="24">
        <v>2400</v>
      </c>
      <c r="AW8" s="24">
        <v>2400</v>
      </c>
      <c r="AX8" s="24">
        <v>2400</v>
      </c>
      <c r="AY8" s="24">
        <v>2400</v>
      </c>
      <c r="AZ8" s="24">
        <v>2400</v>
      </c>
      <c r="BA8" s="24">
        <v>2400</v>
      </c>
    </row>
    <row r="9" spans="1:53" ht="12.75">
      <c r="A9" s="2" t="s">
        <v>54</v>
      </c>
      <c r="C9" s="23">
        <v>42785</v>
      </c>
      <c r="D9" s="23">
        <v>42785</v>
      </c>
      <c r="E9" s="23">
        <v>42785</v>
      </c>
      <c r="F9" s="23">
        <v>42785</v>
      </c>
      <c r="G9" s="23">
        <v>42785</v>
      </c>
      <c r="H9" s="23">
        <v>42785</v>
      </c>
      <c r="I9" s="23">
        <v>42785</v>
      </c>
      <c r="J9" s="23">
        <v>42785</v>
      </c>
      <c r="K9" s="23">
        <v>42785</v>
      </c>
      <c r="L9" s="23">
        <v>42785</v>
      </c>
      <c r="M9" s="23">
        <v>42785</v>
      </c>
      <c r="N9" s="23">
        <v>42785</v>
      </c>
      <c r="O9" s="23">
        <v>42785</v>
      </c>
      <c r="P9" s="23">
        <v>42785</v>
      </c>
      <c r="Q9" s="23">
        <v>42785</v>
      </c>
      <c r="R9" s="23">
        <v>42785</v>
      </c>
      <c r="S9" s="23">
        <v>42785</v>
      </c>
      <c r="T9" s="23">
        <v>42785</v>
      </c>
      <c r="U9" s="23">
        <v>42785</v>
      </c>
      <c r="V9" s="23">
        <v>42785</v>
      </c>
      <c r="W9" s="23">
        <v>42785</v>
      </c>
      <c r="X9" s="23">
        <v>42785</v>
      </c>
      <c r="Y9" s="23">
        <v>42785</v>
      </c>
      <c r="Z9" s="23">
        <v>42785</v>
      </c>
      <c r="AA9" s="23">
        <v>42785</v>
      </c>
      <c r="AB9" s="23">
        <v>42785</v>
      </c>
      <c r="AC9" s="23">
        <v>42785</v>
      </c>
      <c r="AD9" s="23">
        <v>42785</v>
      </c>
      <c r="AE9" s="23">
        <v>42785</v>
      </c>
      <c r="AF9" s="23">
        <v>42785</v>
      </c>
      <c r="AG9" s="23">
        <v>42785</v>
      </c>
      <c r="AH9" s="23">
        <v>42785</v>
      </c>
      <c r="AI9" s="23">
        <v>42785</v>
      </c>
      <c r="AJ9" s="23">
        <v>42785</v>
      </c>
      <c r="AK9" s="23">
        <v>42785</v>
      </c>
      <c r="AL9" s="23">
        <v>42785</v>
      </c>
      <c r="AM9" s="23">
        <v>42785</v>
      </c>
      <c r="AN9" s="23">
        <v>42785</v>
      </c>
      <c r="AO9" s="23">
        <v>42785</v>
      </c>
      <c r="AP9" s="23">
        <v>42785</v>
      </c>
      <c r="AQ9" s="23">
        <v>42785</v>
      </c>
      <c r="AR9" s="23">
        <v>42785</v>
      </c>
      <c r="AS9" s="23">
        <v>42785</v>
      </c>
      <c r="AT9" s="23">
        <v>42785</v>
      </c>
      <c r="AU9" s="23">
        <v>42785</v>
      </c>
      <c r="AV9" s="23">
        <v>42785</v>
      </c>
      <c r="AW9" s="23">
        <v>42785</v>
      </c>
      <c r="AX9" s="23">
        <v>42785</v>
      </c>
      <c r="AY9" s="23">
        <v>42785</v>
      </c>
      <c r="AZ9" s="23">
        <v>42785</v>
      </c>
      <c r="BA9" s="23">
        <v>42785</v>
      </c>
    </row>
    <row r="10" spans="1:53" ht="12.75">
      <c r="A10" s="2" t="s">
        <v>55</v>
      </c>
      <c r="C10" s="24">
        <v>2400</v>
      </c>
      <c r="D10" s="24">
        <v>2400</v>
      </c>
      <c r="E10" s="24">
        <v>2400</v>
      </c>
      <c r="F10" s="24">
        <v>2400</v>
      </c>
      <c r="G10" s="24">
        <v>2400</v>
      </c>
      <c r="H10" s="24">
        <v>2400</v>
      </c>
      <c r="I10" s="24">
        <v>2400</v>
      </c>
      <c r="J10" s="24">
        <v>2400</v>
      </c>
      <c r="K10" s="24">
        <v>2400</v>
      </c>
      <c r="L10" s="24">
        <v>2400</v>
      </c>
      <c r="M10" s="24">
        <v>2400</v>
      </c>
      <c r="N10" s="24">
        <v>2400</v>
      </c>
      <c r="O10" s="24">
        <v>2400</v>
      </c>
      <c r="P10" s="24">
        <v>2400</v>
      </c>
      <c r="Q10" s="24">
        <v>2400</v>
      </c>
      <c r="R10" s="24">
        <v>2400</v>
      </c>
      <c r="S10" s="24">
        <v>2400</v>
      </c>
      <c r="T10" s="24">
        <v>2400</v>
      </c>
      <c r="U10" s="24">
        <v>2400</v>
      </c>
      <c r="V10" s="24">
        <v>2400</v>
      </c>
      <c r="W10" s="24">
        <v>2400</v>
      </c>
      <c r="X10" s="24">
        <v>2400</v>
      </c>
      <c r="Y10" s="24">
        <v>2400</v>
      </c>
      <c r="Z10" s="24">
        <v>2400</v>
      </c>
      <c r="AA10" s="24">
        <v>2400</v>
      </c>
      <c r="AB10" s="24">
        <v>2400</v>
      </c>
      <c r="AC10" s="24">
        <v>2400</v>
      </c>
      <c r="AD10" s="24">
        <v>2400</v>
      </c>
      <c r="AE10" s="24">
        <v>2400</v>
      </c>
      <c r="AF10" s="24">
        <v>2400</v>
      </c>
      <c r="AG10" s="24">
        <v>2400</v>
      </c>
      <c r="AH10" s="24">
        <v>2400</v>
      </c>
      <c r="AI10" s="24">
        <v>2400</v>
      </c>
      <c r="AJ10" s="24">
        <v>2400</v>
      </c>
      <c r="AK10" s="24">
        <v>2400</v>
      </c>
      <c r="AL10" s="24">
        <v>2400</v>
      </c>
      <c r="AM10" s="24">
        <v>2400</v>
      </c>
      <c r="AN10" s="24">
        <v>2400</v>
      </c>
      <c r="AO10" s="24">
        <v>2400</v>
      </c>
      <c r="AP10" s="24">
        <v>2400</v>
      </c>
      <c r="AQ10" s="24">
        <v>2400</v>
      </c>
      <c r="AR10" s="24">
        <v>2400</v>
      </c>
      <c r="AS10" s="24">
        <v>2400</v>
      </c>
      <c r="AT10" s="24">
        <v>2400</v>
      </c>
      <c r="AU10" s="24">
        <v>2400</v>
      </c>
      <c r="AV10" s="24">
        <v>2400</v>
      </c>
      <c r="AW10" s="24">
        <v>2400</v>
      </c>
      <c r="AX10" s="24">
        <v>2400</v>
      </c>
      <c r="AY10" s="24">
        <v>2400</v>
      </c>
      <c r="AZ10" s="24">
        <v>2400</v>
      </c>
      <c r="BA10" s="24">
        <v>2400</v>
      </c>
    </row>
    <row r="11" spans="1:53" ht="12.75">
      <c r="A11" s="2" t="s">
        <v>56</v>
      </c>
      <c r="C11" t="s">
        <v>59</v>
      </c>
      <c r="D11" t="s">
        <v>59</v>
      </c>
      <c r="E11" t="s">
        <v>59</v>
      </c>
      <c r="F11" t="s">
        <v>59</v>
      </c>
      <c r="G11" t="s">
        <v>59</v>
      </c>
      <c r="H11" t="s">
        <v>59</v>
      </c>
      <c r="I11" t="s">
        <v>59</v>
      </c>
      <c r="J11" t="s">
        <v>59</v>
      </c>
      <c r="K11" t="s">
        <v>59</v>
      </c>
      <c r="L11" t="s">
        <v>59</v>
      </c>
      <c r="M11" t="s">
        <v>59</v>
      </c>
      <c r="N11" t="s">
        <v>59</v>
      </c>
      <c r="O11" t="s">
        <v>59</v>
      </c>
      <c r="P11" t="s">
        <v>59</v>
      </c>
      <c r="Q11" t="s">
        <v>59</v>
      </c>
      <c r="R11" t="s">
        <v>59</v>
      </c>
      <c r="S11" t="s">
        <v>59</v>
      </c>
      <c r="T11" t="s">
        <v>145</v>
      </c>
      <c r="U11" t="s">
        <v>145</v>
      </c>
      <c r="V11" t="s">
        <v>145</v>
      </c>
      <c r="W11" t="s">
        <v>145</v>
      </c>
      <c r="X11" t="s">
        <v>145</v>
      </c>
      <c r="Y11" t="s">
        <v>145</v>
      </c>
      <c r="Z11" t="s">
        <v>145</v>
      </c>
      <c r="AA11" t="s">
        <v>145</v>
      </c>
      <c r="AB11" t="s">
        <v>145</v>
      </c>
      <c r="AC11" t="s">
        <v>145</v>
      </c>
      <c r="AD11" t="s">
        <v>145</v>
      </c>
      <c r="AE11" t="s">
        <v>145</v>
      </c>
      <c r="AF11" t="s">
        <v>145</v>
      </c>
      <c r="AG11" t="s">
        <v>145</v>
      </c>
      <c r="AH11" t="s">
        <v>145</v>
      </c>
      <c r="AI11" t="s">
        <v>145</v>
      </c>
      <c r="AJ11" t="s">
        <v>145</v>
      </c>
      <c r="AK11" t="s">
        <v>145</v>
      </c>
      <c r="AL11" t="s">
        <v>145</v>
      </c>
      <c r="AM11" t="s">
        <v>145</v>
      </c>
      <c r="AN11" t="s">
        <v>145</v>
      </c>
      <c r="AO11" t="s">
        <v>145</v>
      </c>
      <c r="AP11" t="s">
        <v>145</v>
      </c>
      <c r="AQ11" t="s">
        <v>145</v>
      </c>
      <c r="AR11" t="s">
        <v>145</v>
      </c>
      <c r="AS11" t="s">
        <v>145</v>
      </c>
      <c r="AT11" t="s">
        <v>145</v>
      </c>
      <c r="AU11" t="s">
        <v>145</v>
      </c>
      <c r="AV11" t="s">
        <v>145</v>
      </c>
      <c r="AW11" t="s">
        <v>145</v>
      </c>
      <c r="AX11" t="s">
        <v>145</v>
      </c>
      <c r="AY11" t="s">
        <v>145</v>
      </c>
      <c r="AZ11" t="s">
        <v>145</v>
      </c>
      <c r="BA11" t="s">
        <v>145</v>
      </c>
    </row>
    <row r="12" spans="1:53" ht="12.75">
      <c r="A12" s="2" t="s">
        <v>57</v>
      </c>
      <c r="B12" s="20" t="s">
        <v>60</v>
      </c>
      <c r="C12" t="s">
        <v>61</v>
      </c>
      <c r="D12" t="s">
        <v>61</v>
      </c>
      <c r="E12" t="s">
        <v>61</v>
      </c>
      <c r="F12" t="s">
        <v>61</v>
      </c>
      <c r="G12" t="s">
        <v>61</v>
      </c>
      <c r="H12" t="s">
        <v>61</v>
      </c>
      <c r="I12" t="s">
        <v>61</v>
      </c>
      <c r="J12" t="s">
        <v>61</v>
      </c>
      <c r="K12" t="s">
        <v>61</v>
      </c>
      <c r="L12" t="s">
        <v>61</v>
      </c>
      <c r="M12" t="s">
        <v>61</v>
      </c>
      <c r="N12" t="s">
        <v>61</v>
      </c>
      <c r="O12" t="s">
        <v>61</v>
      </c>
      <c r="P12" t="s">
        <v>61</v>
      </c>
      <c r="Q12" t="s">
        <v>61</v>
      </c>
      <c r="R12" t="s">
        <v>61</v>
      </c>
      <c r="S12" t="s">
        <v>61</v>
      </c>
      <c r="T12" t="s">
        <v>61</v>
      </c>
      <c r="U12" t="s">
        <v>61</v>
      </c>
      <c r="V12" t="s">
        <v>61</v>
      </c>
      <c r="W12" t="s">
        <v>61</v>
      </c>
      <c r="X12" t="s">
        <v>61</v>
      </c>
      <c r="Y12" t="s">
        <v>61</v>
      </c>
      <c r="Z12" t="s">
        <v>61</v>
      </c>
      <c r="AA12" t="s">
        <v>61</v>
      </c>
      <c r="AB12" t="s">
        <v>61</v>
      </c>
      <c r="AC12" t="s">
        <v>61</v>
      </c>
      <c r="AD12" t="s">
        <v>61</v>
      </c>
      <c r="AE12" t="s">
        <v>61</v>
      </c>
      <c r="AF12" t="s">
        <v>61</v>
      </c>
      <c r="AG12" t="s">
        <v>61</v>
      </c>
      <c r="AH12" t="s">
        <v>61</v>
      </c>
      <c r="AI12" t="s">
        <v>61</v>
      </c>
      <c r="AJ12" t="s">
        <v>61</v>
      </c>
      <c r="AK12" t="s">
        <v>61</v>
      </c>
      <c r="AL12" t="s">
        <v>61</v>
      </c>
      <c r="AM12" t="s">
        <v>61</v>
      </c>
      <c r="AN12" t="s">
        <v>61</v>
      </c>
      <c r="AO12" t="s">
        <v>61</v>
      </c>
      <c r="AP12" t="s">
        <v>61</v>
      </c>
      <c r="AQ12" t="s">
        <v>61</v>
      </c>
      <c r="AR12" t="s">
        <v>61</v>
      </c>
      <c r="AS12" t="s">
        <v>61</v>
      </c>
      <c r="AT12" t="s">
        <v>61</v>
      </c>
      <c r="AU12" t="s">
        <v>61</v>
      </c>
      <c r="AV12" t="s">
        <v>61</v>
      </c>
      <c r="AW12" t="s">
        <v>61</v>
      </c>
      <c r="AX12" t="s">
        <v>61</v>
      </c>
      <c r="AY12" t="s">
        <v>61</v>
      </c>
      <c r="AZ12" t="s">
        <v>61</v>
      </c>
      <c r="BA12" t="s">
        <v>61</v>
      </c>
    </row>
    <row r="13" spans="2:53" ht="12.75">
      <c r="B13" s="25">
        <v>42758</v>
      </c>
      <c r="C13" s="26">
        <v>201</v>
      </c>
      <c r="D13" s="26">
        <v>201</v>
      </c>
      <c r="E13" s="26">
        <v>184</v>
      </c>
      <c r="F13" s="26">
        <v>201</v>
      </c>
      <c r="G13" s="26">
        <v>204</v>
      </c>
      <c r="H13" s="26">
        <v>409</v>
      </c>
      <c r="I13" s="26">
        <v>204</v>
      </c>
      <c r="J13" s="26">
        <v>204</v>
      </c>
      <c r="K13" s="26">
        <v>233</v>
      </c>
      <c r="L13" s="26">
        <v>238</v>
      </c>
      <c r="M13" s="26">
        <v>243</v>
      </c>
      <c r="N13" s="26">
        <v>240</v>
      </c>
      <c r="O13" s="26">
        <v>234</v>
      </c>
      <c r="P13" s="26">
        <v>236</v>
      </c>
      <c r="Q13" s="26">
        <v>284</v>
      </c>
      <c r="R13" s="26">
        <v>364</v>
      </c>
      <c r="S13" s="26">
        <v>353</v>
      </c>
      <c r="T13" s="26">
        <v>0.10400000214576721</v>
      </c>
      <c r="U13" s="26">
        <v>0.10400000214576721</v>
      </c>
      <c r="V13" s="26">
        <v>0.09447000175714493</v>
      </c>
      <c r="W13" s="26">
        <v>0.10400000214576721</v>
      </c>
      <c r="X13" s="26">
        <v>0.10499999672174454</v>
      </c>
      <c r="Y13" s="26">
        <v>0.23100000619888306</v>
      </c>
      <c r="Z13" s="26">
        <v>0.10499999672174454</v>
      </c>
      <c r="AA13" s="26">
        <v>0.10499999672174454</v>
      </c>
      <c r="AB13" s="26">
        <v>0.12099999934434891</v>
      </c>
      <c r="AC13" s="26">
        <v>0.12300000339746475</v>
      </c>
      <c r="AD13" s="26">
        <v>0.125</v>
      </c>
      <c r="AE13" s="26">
        <v>0.12399999797344208</v>
      </c>
      <c r="AF13" s="26">
        <v>0.12200000137090683</v>
      </c>
      <c r="AG13" s="26">
        <v>0.12200000137090683</v>
      </c>
      <c r="AH13" s="26">
        <v>0.1459999978542328</v>
      </c>
      <c r="AI13" s="26">
        <v>0.19099999964237213</v>
      </c>
      <c r="AJ13" s="26">
        <v>0.18400000035762787</v>
      </c>
      <c r="AK13" s="26">
        <v>7.25</v>
      </c>
      <c r="AL13" s="26">
        <v>7.25</v>
      </c>
      <c r="AM13" s="26">
        <v>6.360000133514404</v>
      </c>
      <c r="AN13" s="26">
        <v>7</v>
      </c>
      <c r="AO13" s="26">
        <v>6.480000019073486</v>
      </c>
      <c r="AP13" s="26">
        <v>3.069999933242798</v>
      </c>
      <c r="AQ13" s="26">
        <v>6.369999885559082</v>
      </c>
      <c r="AR13" s="26">
        <v>6.369999885559082</v>
      </c>
      <c r="AS13" s="26">
        <v>6.150000095367432</v>
      </c>
      <c r="AT13" s="26">
        <v>6.159999847412109</v>
      </c>
      <c r="AU13" s="26">
        <v>6.159999847412109</v>
      </c>
      <c r="AV13" s="26">
        <v>6.230000019073486</v>
      </c>
      <c r="AW13" s="26">
        <v>6.320000171661377</v>
      </c>
      <c r="AX13" s="26">
        <v>6.340000152587891</v>
      </c>
      <c r="AY13" s="26">
        <v>5.940000057220459</v>
      </c>
      <c r="AZ13" s="26">
        <v>4.659999847412109</v>
      </c>
      <c r="BA13" s="26">
        <v>5.159999847412109</v>
      </c>
    </row>
    <row r="14" spans="2:53" ht="12.75">
      <c r="B14" s="25">
        <v>42759</v>
      </c>
      <c r="C14" s="26">
        <v>226.3385467529297</v>
      </c>
      <c r="D14" s="26">
        <v>226.3385467529297</v>
      </c>
      <c r="E14" s="26">
        <v>198.7044219970703</v>
      </c>
      <c r="F14" s="26">
        <v>201.68736267089844</v>
      </c>
      <c r="G14" s="26">
        <v>204.4082489013672</v>
      </c>
      <c r="H14" s="26">
        <v>406.6669616699219</v>
      </c>
      <c r="I14" s="26">
        <v>204.4058837890625</v>
      </c>
      <c r="J14" s="26">
        <v>204.01931762695312</v>
      </c>
      <c r="K14" s="26">
        <v>221.5724639892578</v>
      </c>
      <c r="L14" s="26">
        <v>226.72901916503906</v>
      </c>
      <c r="M14" s="26">
        <v>230.24267578125</v>
      </c>
      <c r="N14" s="26">
        <v>237.96534729003906</v>
      </c>
      <c r="O14" s="26">
        <v>242.9523468017578</v>
      </c>
      <c r="P14" s="26">
        <v>241.94485473632812</v>
      </c>
      <c r="Q14" s="26">
        <v>261.65380859375</v>
      </c>
      <c r="R14" s="26">
        <v>332.4090270996094</v>
      </c>
      <c r="S14" s="26">
        <v>330.3847961425781</v>
      </c>
      <c r="T14" s="26">
        <v>0.11763887852430344</v>
      </c>
      <c r="U14" s="26">
        <v>0.11763887852430344</v>
      </c>
      <c r="V14" s="26">
        <v>0.10249004513025284</v>
      </c>
      <c r="W14" s="26">
        <v>0.1043795719742775</v>
      </c>
      <c r="X14" s="26">
        <v>0.10542258620262146</v>
      </c>
      <c r="Y14" s="26">
        <v>0.22956711053848267</v>
      </c>
      <c r="Z14" s="26">
        <v>0.10541536659002304</v>
      </c>
      <c r="AA14" s="26">
        <v>0.10499999672174454</v>
      </c>
      <c r="AB14" s="26">
        <v>0.11441266536712646</v>
      </c>
      <c r="AC14" s="26">
        <v>0.11688166856765747</v>
      </c>
      <c r="AD14" s="26">
        <v>0.11941180378198624</v>
      </c>
      <c r="AE14" s="26">
        <v>0.1229853704571724</v>
      </c>
      <c r="AF14" s="26">
        <v>0.12499697506427765</v>
      </c>
      <c r="AG14" s="26">
        <v>0.12466363608837128</v>
      </c>
      <c r="AH14" s="26">
        <v>0.13478286564350128</v>
      </c>
      <c r="AI14" s="26">
        <v>0.17271468043327332</v>
      </c>
      <c r="AJ14" s="26">
        <v>0.17171691358089447</v>
      </c>
      <c r="AK14" s="26">
        <v>7.250359058380127</v>
      </c>
      <c r="AL14" s="26">
        <v>7.250359058380127</v>
      </c>
      <c r="AM14" s="26">
        <v>6.825888633728027</v>
      </c>
      <c r="AN14" s="26">
        <v>7.248161315917969</v>
      </c>
      <c r="AO14" s="26">
        <v>6.692017555236816</v>
      </c>
      <c r="AP14" s="26">
        <v>3.1100547313690186</v>
      </c>
      <c r="AQ14" s="26">
        <v>6.684554100036621</v>
      </c>
      <c r="AR14" s="26">
        <v>6.4285783767700195</v>
      </c>
      <c r="AS14" s="26">
        <v>6.085976600646973</v>
      </c>
      <c r="AT14" s="26">
        <v>6.108317852020264</v>
      </c>
      <c r="AU14" s="26">
        <v>6.126657009124756</v>
      </c>
      <c r="AV14" s="26">
        <v>6.15952730178833</v>
      </c>
      <c r="AW14" s="26">
        <v>6.1626996994018555</v>
      </c>
      <c r="AX14" s="26">
        <v>6.203975677490234</v>
      </c>
      <c r="AY14" s="26">
        <v>6.147064208984375</v>
      </c>
      <c r="AZ14" s="26">
        <v>5.147567272186279</v>
      </c>
      <c r="BA14" s="26">
        <v>5.413471698760986</v>
      </c>
    </row>
    <row r="15" spans="2:53" ht="12.75">
      <c r="B15" s="25">
        <v>42760</v>
      </c>
      <c r="C15" s="26">
        <v>261.0582580566406</v>
      </c>
      <c r="D15" s="26">
        <v>261.0582580566406</v>
      </c>
      <c r="E15" s="26">
        <v>200.99945068359375</v>
      </c>
      <c r="F15" s="26">
        <v>228.07257080078125</v>
      </c>
      <c r="G15" s="26">
        <v>208.5840301513672</v>
      </c>
      <c r="H15" s="26">
        <v>404.6781921386719</v>
      </c>
      <c r="I15" s="26">
        <v>208.3140869140625</v>
      </c>
      <c r="J15" s="26">
        <v>204.4257049560547</v>
      </c>
      <c r="K15" s="26">
        <v>205.8684844970703</v>
      </c>
      <c r="L15" s="26">
        <v>209.6370849609375</v>
      </c>
      <c r="M15" s="26">
        <v>213.93035888671875</v>
      </c>
      <c r="N15" s="26">
        <v>222.59344482421875</v>
      </c>
      <c r="O15" s="26">
        <v>227.57594299316406</v>
      </c>
      <c r="P15" s="26">
        <v>232.09339904785156</v>
      </c>
      <c r="Q15" s="26">
        <v>244.20498657226562</v>
      </c>
      <c r="R15" s="26">
        <v>323.522216796875</v>
      </c>
      <c r="S15" s="26">
        <v>303.5675964355469</v>
      </c>
      <c r="T15" s="26">
        <v>0.13680416345596313</v>
      </c>
      <c r="U15" s="26">
        <v>0.13680416345596313</v>
      </c>
      <c r="V15" s="26">
        <v>0.10400000214576721</v>
      </c>
      <c r="W15" s="26">
        <v>0.11863989382982254</v>
      </c>
      <c r="X15" s="26">
        <v>0.10780803859233856</v>
      </c>
      <c r="Y15" s="26">
        <v>0.22834603488445282</v>
      </c>
      <c r="Z15" s="26">
        <v>0.10765742510557175</v>
      </c>
      <c r="AA15" s="26">
        <v>0.10543414205312729</v>
      </c>
      <c r="AB15" s="26">
        <v>0.10629104822874069</v>
      </c>
      <c r="AC15" s="26">
        <v>0.10808420926332474</v>
      </c>
      <c r="AD15" s="26">
        <v>0.1104106679558754</v>
      </c>
      <c r="AE15" s="26">
        <v>0.11487660557031631</v>
      </c>
      <c r="AF15" s="26">
        <v>0.11745177954435349</v>
      </c>
      <c r="AG15" s="26">
        <v>0.12048640847206116</v>
      </c>
      <c r="AH15" s="26">
        <v>0.1252676546573639</v>
      </c>
      <c r="AI15" s="26">
        <v>0.16799426078796387</v>
      </c>
      <c r="AJ15" s="26">
        <v>0.15715503692626953</v>
      </c>
      <c r="AK15" s="26">
        <v>7.180568695068359</v>
      </c>
      <c r="AL15" s="26">
        <v>7.180568695068359</v>
      </c>
      <c r="AM15" s="26">
        <v>6.93416166305542</v>
      </c>
      <c r="AN15" s="26">
        <v>7.250349521636963</v>
      </c>
      <c r="AO15" s="26">
        <v>6.8723464012146</v>
      </c>
      <c r="AP15" s="26">
        <v>3.1464903354644775</v>
      </c>
      <c r="AQ15" s="26">
        <v>6.8659210205078125</v>
      </c>
      <c r="AR15" s="26">
        <v>6.71036958694458</v>
      </c>
      <c r="AS15" s="26">
        <v>6.153170585632324</v>
      </c>
      <c r="AT15" s="26">
        <v>6.108295440673828</v>
      </c>
      <c r="AU15" s="26">
        <v>6.083752632141113</v>
      </c>
      <c r="AV15" s="26">
        <v>6.089745998382568</v>
      </c>
      <c r="AW15" s="26">
        <v>6.11208438873291</v>
      </c>
      <c r="AX15" s="26">
        <v>6.138790607452393</v>
      </c>
      <c r="AY15" s="26">
        <v>6.170368194580078</v>
      </c>
      <c r="AZ15" s="26">
        <v>5.3127336502075195</v>
      </c>
      <c r="BA15" s="26">
        <v>5.697559356689453</v>
      </c>
    </row>
    <row r="16" spans="2:53" ht="12.75">
      <c r="B16" s="25">
        <v>42761</v>
      </c>
      <c r="C16" s="26">
        <v>231.89993286132812</v>
      </c>
      <c r="D16" s="26">
        <v>231.89993286132812</v>
      </c>
      <c r="E16" s="26">
        <v>201</v>
      </c>
      <c r="F16" s="26">
        <v>261.13006591796875</v>
      </c>
      <c r="G16" s="26">
        <v>221.75624084472656</v>
      </c>
      <c r="H16" s="26">
        <v>402.8343505859375</v>
      </c>
      <c r="I16" s="26">
        <v>221.43402099609375</v>
      </c>
      <c r="J16" s="26">
        <v>209.8553466796875</v>
      </c>
      <c r="K16" s="26">
        <v>204.29127502441406</v>
      </c>
      <c r="L16" s="26">
        <v>204.30511474609375</v>
      </c>
      <c r="M16" s="26">
        <v>204.4957733154297</v>
      </c>
      <c r="N16" s="26">
        <v>206.1807403564453</v>
      </c>
      <c r="O16" s="26">
        <v>210.08038330078125</v>
      </c>
      <c r="P16" s="26">
        <v>214.55149841308594</v>
      </c>
      <c r="Q16" s="26">
        <v>252.81044006347656</v>
      </c>
      <c r="R16" s="26">
        <v>316.2873840332031</v>
      </c>
      <c r="S16" s="26">
        <v>279.13201904296875</v>
      </c>
      <c r="T16" s="26">
        <v>0.12070876359939575</v>
      </c>
      <c r="U16" s="26">
        <v>0.12070876359939575</v>
      </c>
      <c r="V16" s="26">
        <v>0.10400000214576721</v>
      </c>
      <c r="W16" s="26">
        <v>0.13684958219528198</v>
      </c>
      <c r="X16" s="26">
        <v>0.11510363966226578</v>
      </c>
      <c r="Y16" s="26">
        <v>0.22720913589000702</v>
      </c>
      <c r="Z16" s="26">
        <v>0.11492540687322617</v>
      </c>
      <c r="AA16" s="26">
        <v>0.10850861668586731</v>
      </c>
      <c r="AB16" s="26">
        <v>0.10505646467208862</v>
      </c>
      <c r="AC16" s="26">
        <v>0.10506066679954529</v>
      </c>
      <c r="AD16" s="26">
        <v>0.10515311360359192</v>
      </c>
      <c r="AE16" s="26">
        <v>0.10642185062170029</v>
      </c>
      <c r="AF16" s="26">
        <v>0.10829946398735046</v>
      </c>
      <c r="AG16" s="26">
        <v>0.11077366769313812</v>
      </c>
      <c r="AH16" s="26">
        <v>0.12828965485095978</v>
      </c>
      <c r="AI16" s="26">
        <v>0.16395416855812073</v>
      </c>
      <c r="AJ16" s="26">
        <v>0.1441144347190857</v>
      </c>
      <c r="AK16" s="26">
        <v>7.146975517272949</v>
      </c>
      <c r="AL16" s="26">
        <v>7.146975517272949</v>
      </c>
      <c r="AM16" s="26">
        <v>7.057712554931641</v>
      </c>
      <c r="AN16" s="26">
        <v>7.182918548583984</v>
      </c>
      <c r="AO16" s="26">
        <v>6.982595920562744</v>
      </c>
      <c r="AP16" s="26">
        <v>3.1832146644592285</v>
      </c>
      <c r="AQ16" s="26">
        <v>6.980806350708008</v>
      </c>
      <c r="AR16" s="26">
        <v>6.892952919006348</v>
      </c>
      <c r="AS16" s="26">
        <v>6.374556064605713</v>
      </c>
      <c r="AT16" s="26">
        <v>6.3571929931640625</v>
      </c>
      <c r="AU16" s="26">
        <v>6.274656295776367</v>
      </c>
      <c r="AV16" s="26">
        <v>6.150628089904785</v>
      </c>
      <c r="AW16" s="26">
        <v>6.105766773223877</v>
      </c>
      <c r="AX16" s="26">
        <v>6.082895278930664</v>
      </c>
      <c r="AY16" s="26">
        <v>5.928608417510986</v>
      </c>
      <c r="AZ16" s="26">
        <v>5.443453311920166</v>
      </c>
      <c r="BA16" s="26">
        <v>5.896958827972412</v>
      </c>
    </row>
    <row r="17" spans="2:53" ht="12.75">
      <c r="B17" s="25">
        <v>42762</v>
      </c>
      <c r="C17" s="26">
        <v>220.66427612304688</v>
      </c>
      <c r="D17" s="26">
        <v>220.66427612304688</v>
      </c>
      <c r="E17" s="26">
        <v>201.0015106201172</v>
      </c>
      <c r="F17" s="26">
        <v>231.695556640625</v>
      </c>
      <c r="G17" s="26">
        <v>231.59011840820312</v>
      </c>
      <c r="H17" s="26">
        <v>401.4186096191406</v>
      </c>
      <c r="I17" s="26">
        <v>231.54759216308594</v>
      </c>
      <c r="J17" s="26">
        <v>224.890869140625</v>
      </c>
      <c r="K17" s="26">
        <v>215.9529571533203</v>
      </c>
      <c r="L17" s="26">
        <v>215.86093139648438</v>
      </c>
      <c r="M17" s="26">
        <v>215.21356201171875</v>
      </c>
      <c r="N17" s="26">
        <v>204.4851531982422</v>
      </c>
      <c r="O17" s="26">
        <v>204.32008361816406</v>
      </c>
      <c r="P17" s="26">
        <v>204.5563201904297</v>
      </c>
      <c r="Q17" s="26">
        <v>235.075439453125</v>
      </c>
      <c r="R17" s="26">
        <v>307.5277099609375</v>
      </c>
      <c r="S17" s="26">
        <v>266.5637512207031</v>
      </c>
      <c r="T17" s="26">
        <v>0.11450667679309845</v>
      </c>
      <c r="U17" s="26">
        <v>0.11450667679309845</v>
      </c>
      <c r="V17" s="26">
        <v>0.10400000214576721</v>
      </c>
      <c r="W17" s="26">
        <v>0.12058547139167786</v>
      </c>
      <c r="X17" s="26">
        <v>0.1205332949757576</v>
      </c>
      <c r="Y17" s="26">
        <v>0.22632934153079987</v>
      </c>
      <c r="Z17" s="26">
        <v>0.12050983309745789</v>
      </c>
      <c r="AA17" s="26">
        <v>0.11683604121208191</v>
      </c>
      <c r="AB17" s="26">
        <v>0.10665929317474365</v>
      </c>
      <c r="AC17" s="26">
        <v>0.1065172478556633</v>
      </c>
      <c r="AD17" s="26">
        <v>0.10636187344789505</v>
      </c>
      <c r="AE17" s="26">
        <v>0.10505646467208862</v>
      </c>
      <c r="AF17" s="26">
        <v>0.10506618767976761</v>
      </c>
      <c r="AG17" s="26">
        <v>0.10520235449075699</v>
      </c>
      <c r="AH17" s="26">
        <v>0.11945902556180954</v>
      </c>
      <c r="AI17" s="26">
        <v>0.1591651439666748</v>
      </c>
      <c r="AJ17" s="26">
        <v>0.1368546485900879</v>
      </c>
      <c r="AK17" s="26">
        <v>6.969718933105469</v>
      </c>
      <c r="AL17" s="26">
        <v>6.969718933105469</v>
      </c>
      <c r="AM17" s="26">
        <v>7.074120044708252</v>
      </c>
      <c r="AN17" s="26">
        <v>7.146162033081055</v>
      </c>
      <c r="AO17" s="26">
        <v>7.051495552062988</v>
      </c>
      <c r="AP17" s="26">
        <v>3.214266777038574</v>
      </c>
      <c r="AQ17" s="26">
        <v>7.050978660583496</v>
      </c>
      <c r="AR17" s="26">
        <v>6.99940824508667</v>
      </c>
      <c r="AS17" s="26">
        <v>6.586820125579834</v>
      </c>
      <c r="AT17" s="26">
        <v>6.507012367248535</v>
      </c>
      <c r="AU17" s="26">
        <v>6.420551776885986</v>
      </c>
      <c r="AV17" s="26">
        <v>6.375094413757324</v>
      </c>
      <c r="AW17" s="26">
        <v>6.350859642028809</v>
      </c>
      <c r="AX17" s="26">
        <v>6.264830589294434</v>
      </c>
      <c r="AY17" s="26">
        <v>5.88301420211792</v>
      </c>
      <c r="AZ17" s="26">
        <v>5.596369743347168</v>
      </c>
      <c r="BA17" s="26">
        <v>5.929981231689453</v>
      </c>
    </row>
    <row r="18" spans="2:53" ht="12.75">
      <c r="B18" s="25">
        <v>42763</v>
      </c>
      <c r="C18" s="26">
        <v>210.48582458496094</v>
      </c>
      <c r="D18" s="26">
        <v>210.48582458496094</v>
      </c>
      <c r="E18" s="26">
        <v>218.8539581298828</v>
      </c>
      <c r="F18" s="26">
        <v>219.82972717285156</v>
      </c>
      <c r="G18" s="26">
        <v>231.07431030273438</v>
      </c>
      <c r="H18" s="26">
        <v>400.1246337890625</v>
      </c>
      <c r="I18" s="26">
        <v>231.10548400878906</v>
      </c>
      <c r="J18" s="26">
        <v>231.92047119140625</v>
      </c>
      <c r="K18" s="26">
        <v>219.2491912841797</v>
      </c>
      <c r="L18" s="26">
        <v>217.5614471435547</v>
      </c>
      <c r="M18" s="26">
        <v>216.29981994628906</v>
      </c>
      <c r="N18" s="26">
        <v>215.9542999267578</v>
      </c>
      <c r="O18" s="26">
        <v>215.88172912597656</v>
      </c>
      <c r="P18" s="26">
        <v>214.51654052734375</v>
      </c>
      <c r="Q18" s="26">
        <v>213.60284423828125</v>
      </c>
      <c r="R18" s="26">
        <v>301.40301513671875</v>
      </c>
      <c r="S18" s="26">
        <v>253.79847717285156</v>
      </c>
      <c r="T18" s="26">
        <v>0.1088881716132164</v>
      </c>
      <c r="U18" s="26">
        <v>0.1088881716132164</v>
      </c>
      <c r="V18" s="26">
        <v>0.11362135410308838</v>
      </c>
      <c r="W18" s="26">
        <v>0.11402745544910431</v>
      </c>
      <c r="X18" s="26">
        <v>0.1202482208609581</v>
      </c>
      <c r="Y18" s="26">
        <v>0.22552315890789032</v>
      </c>
      <c r="Z18" s="26">
        <v>0.12026546150445938</v>
      </c>
      <c r="AA18" s="26">
        <v>0.12077128142118454</v>
      </c>
      <c r="AB18" s="26">
        <v>0.10882802307605743</v>
      </c>
      <c r="AC18" s="26">
        <v>0.10786182433366776</v>
      </c>
      <c r="AD18" s="26">
        <v>0.10708175599575043</v>
      </c>
      <c r="AE18" s="26">
        <v>0.10665811598300934</v>
      </c>
      <c r="AF18" s="26">
        <v>0.10652057826519012</v>
      </c>
      <c r="AG18" s="26">
        <v>0.10631735622882843</v>
      </c>
      <c r="AH18" s="26">
        <v>0.10913220047950745</v>
      </c>
      <c r="AI18" s="26">
        <v>0.1558680385351181</v>
      </c>
      <c r="AJ18" s="26">
        <v>0.12987907230854034</v>
      </c>
      <c r="AK18" s="26">
        <v>6.848458290100098</v>
      </c>
      <c r="AL18" s="26">
        <v>6.848458290100098</v>
      </c>
      <c r="AM18" s="26">
        <v>7.245600700378418</v>
      </c>
      <c r="AN18" s="26">
        <v>6.9686174392700195</v>
      </c>
      <c r="AO18" s="26">
        <v>7.056629180908203</v>
      </c>
      <c r="AP18" s="26">
        <v>3.2435953617095947</v>
      </c>
      <c r="AQ18" s="26">
        <v>7.056799411773682</v>
      </c>
      <c r="AR18" s="26">
        <v>7.058168888092041</v>
      </c>
      <c r="AS18" s="26">
        <v>6.789257526397705</v>
      </c>
      <c r="AT18" s="26">
        <v>6.745820999145508</v>
      </c>
      <c r="AU18" s="26">
        <v>6.696374416351318</v>
      </c>
      <c r="AV18" s="26">
        <v>6.5857768058776855</v>
      </c>
      <c r="AW18" s="26">
        <v>6.500390529632568</v>
      </c>
      <c r="AX18" s="26">
        <v>6.415881156921387</v>
      </c>
      <c r="AY18" s="26">
        <v>6.012459754943848</v>
      </c>
      <c r="AZ18" s="26">
        <v>5.697676658630371</v>
      </c>
      <c r="BA18" s="26">
        <v>5.912525653839111</v>
      </c>
    </row>
    <row r="19" spans="2:53" ht="12.75">
      <c r="B19" s="25">
        <v>42764</v>
      </c>
      <c r="C19" s="26">
        <v>205.9785919189453</v>
      </c>
      <c r="D19" s="26">
        <v>205.9785919189453</v>
      </c>
      <c r="E19" s="26">
        <v>238.7919158935547</v>
      </c>
      <c r="F19" s="26">
        <v>209.42987060546875</v>
      </c>
      <c r="G19" s="26">
        <v>225.11354064941406</v>
      </c>
      <c r="H19" s="26">
        <v>398.308837890625</v>
      </c>
      <c r="I19" s="26">
        <v>225.5288848876953</v>
      </c>
      <c r="J19" s="26">
        <v>230.40634155273438</v>
      </c>
      <c r="K19" s="26">
        <v>232.49346923828125</v>
      </c>
      <c r="L19" s="26">
        <v>228.46531677246094</v>
      </c>
      <c r="M19" s="26">
        <v>224.30484008789062</v>
      </c>
      <c r="N19" s="26">
        <v>219.2218780517578</v>
      </c>
      <c r="O19" s="26">
        <v>217.4208221435547</v>
      </c>
      <c r="P19" s="26">
        <v>216.25794982910156</v>
      </c>
      <c r="Q19" s="26">
        <v>211.35104370117188</v>
      </c>
      <c r="R19" s="26">
        <v>254.2435302734375</v>
      </c>
      <c r="S19" s="26">
        <v>237.63491821289062</v>
      </c>
      <c r="T19" s="26">
        <v>0.10640018433332443</v>
      </c>
      <c r="U19" s="26">
        <v>0.10640018433332443</v>
      </c>
      <c r="V19" s="26">
        <v>0.12451768666505814</v>
      </c>
      <c r="W19" s="26">
        <v>0.10828649997711182</v>
      </c>
      <c r="X19" s="26">
        <v>0.11697646230459213</v>
      </c>
      <c r="Y19" s="26">
        <v>0.2243945598602295</v>
      </c>
      <c r="Z19" s="26">
        <v>0.11720433831214905</v>
      </c>
      <c r="AA19" s="26">
        <v>0.11991415172815323</v>
      </c>
      <c r="AB19" s="26">
        <v>0.11597494035959244</v>
      </c>
      <c r="AC19" s="26">
        <v>0.11372856050729752</v>
      </c>
      <c r="AD19" s="26">
        <v>0.11145705729722977</v>
      </c>
      <c r="AE19" s="26">
        <v>0.10880209505558014</v>
      </c>
      <c r="AF19" s="26">
        <v>0.10777772963047028</v>
      </c>
      <c r="AG19" s="26">
        <v>0.10698167979717255</v>
      </c>
      <c r="AH19" s="26">
        <v>0.10743304342031479</v>
      </c>
      <c r="AI19" s="26">
        <v>0.1307111382484436</v>
      </c>
      <c r="AJ19" s="26">
        <v>0.12145770341157913</v>
      </c>
      <c r="AK19" s="26">
        <v>6.957000255584717</v>
      </c>
      <c r="AL19" s="26">
        <v>6.957000255584717</v>
      </c>
      <c r="AM19" s="26">
        <v>7.224709510803223</v>
      </c>
      <c r="AN19" s="26">
        <v>6.85064697265625</v>
      </c>
      <c r="AO19" s="26">
        <v>7.009151458740234</v>
      </c>
      <c r="AP19" s="26">
        <v>3.2836596965789795</v>
      </c>
      <c r="AQ19" s="26">
        <v>7.012670040130615</v>
      </c>
      <c r="AR19" s="26">
        <v>7.052113056182861</v>
      </c>
      <c r="AS19" s="26">
        <v>6.901128768920898</v>
      </c>
      <c r="AT19" s="26">
        <v>6.876628875732422</v>
      </c>
      <c r="AU19" s="26">
        <v>6.847931385040283</v>
      </c>
      <c r="AV19" s="26">
        <v>6.787665367126465</v>
      </c>
      <c r="AW19" s="26">
        <v>6.739143371582031</v>
      </c>
      <c r="AX19" s="26">
        <v>6.684223175048828</v>
      </c>
      <c r="AY19" s="26">
        <v>6.237701416015625</v>
      </c>
      <c r="AZ19" s="26">
        <v>6.144104957580566</v>
      </c>
      <c r="BA19" s="26">
        <v>5.948419094085693</v>
      </c>
    </row>
    <row r="20" spans="2:53" ht="12.75">
      <c r="B20" s="25">
        <v>42765</v>
      </c>
      <c r="C20" s="26">
        <v>187.43104553222656</v>
      </c>
      <c r="D20" s="26">
        <v>187.43104553222656</v>
      </c>
      <c r="E20" s="26">
        <v>250.02052307128906</v>
      </c>
      <c r="F20" s="26">
        <v>204.90695190429688</v>
      </c>
      <c r="G20" s="26">
        <v>217.6130828857422</v>
      </c>
      <c r="H20" s="26">
        <v>397.01544189453125</v>
      </c>
      <c r="I20" s="26">
        <v>217.7476806640625</v>
      </c>
      <c r="J20" s="26">
        <v>223.37899780273438</v>
      </c>
      <c r="K20" s="26">
        <v>242.1306915283203</v>
      </c>
      <c r="L20" s="26">
        <v>240.5701141357422</v>
      </c>
      <c r="M20" s="26">
        <v>238.5637664794922</v>
      </c>
      <c r="N20" s="26">
        <v>232.5797576904297</v>
      </c>
      <c r="O20" s="26">
        <v>228.36212158203125</v>
      </c>
      <c r="P20" s="26">
        <v>224.06553649902344</v>
      </c>
      <c r="Q20" s="26">
        <v>222.74049377441406</v>
      </c>
      <c r="R20" s="26">
        <v>249.3095245361328</v>
      </c>
      <c r="S20" s="26">
        <v>227.00962829589844</v>
      </c>
      <c r="T20" s="26">
        <v>0.09616193920373917</v>
      </c>
      <c r="U20" s="26">
        <v>0.09616193920373917</v>
      </c>
      <c r="V20" s="26">
        <v>0.1307358741760254</v>
      </c>
      <c r="W20" s="26">
        <v>0.10580103099346161</v>
      </c>
      <c r="X20" s="26">
        <v>0.11283103376626968</v>
      </c>
      <c r="Y20" s="26">
        <v>0.2235942929983139</v>
      </c>
      <c r="Z20" s="26">
        <v>0.11290542781352997</v>
      </c>
      <c r="AA20" s="26">
        <v>0.11602476239204407</v>
      </c>
      <c r="AB20" s="26">
        <v>0.12141154706478119</v>
      </c>
      <c r="AC20" s="26">
        <v>0.12051763385534286</v>
      </c>
      <c r="AD20" s="26">
        <v>0.11940231919288635</v>
      </c>
      <c r="AE20" s="26">
        <v>0.11602406948804855</v>
      </c>
      <c r="AF20" s="26">
        <v>0.11367407441139221</v>
      </c>
      <c r="AG20" s="26">
        <v>0.1113046407699585</v>
      </c>
      <c r="AH20" s="26">
        <v>0.10911231487989426</v>
      </c>
      <c r="AI20" s="26">
        <v>0.12688082456588745</v>
      </c>
      <c r="AJ20" s="26">
        <v>0.11559036374092102</v>
      </c>
      <c r="AK20" s="26">
        <v>7.009161949157715</v>
      </c>
      <c r="AL20" s="26">
        <v>7.009161949157715</v>
      </c>
      <c r="AM20" s="26">
        <v>7.172138690948486</v>
      </c>
      <c r="AN20" s="26">
        <v>6.958272457122803</v>
      </c>
      <c r="AO20" s="26">
        <v>6.977681636810303</v>
      </c>
      <c r="AP20" s="26">
        <v>3.3107292652130127</v>
      </c>
      <c r="AQ20" s="26">
        <v>6.977985858917236</v>
      </c>
      <c r="AR20" s="26">
        <v>6.997340679168701</v>
      </c>
      <c r="AS20" s="26">
        <v>6.970578193664551</v>
      </c>
      <c r="AT20" s="26">
        <v>6.955484390258789</v>
      </c>
      <c r="AU20" s="26">
        <v>6.939417839050293</v>
      </c>
      <c r="AV20" s="26">
        <v>6.901558876037598</v>
      </c>
      <c r="AW20" s="26">
        <v>6.8754425048828125</v>
      </c>
      <c r="AX20" s="26">
        <v>6.8454508781433105</v>
      </c>
      <c r="AY20" s="26">
        <v>6.411497592926025</v>
      </c>
      <c r="AZ20" s="26">
        <v>5.928211212158203</v>
      </c>
      <c r="BA20" s="26">
        <v>6.061704635620117</v>
      </c>
    </row>
    <row r="21" spans="2:53" ht="12.75">
      <c r="B21" s="25">
        <v>42766</v>
      </c>
      <c r="C21" s="26">
        <v>121.5927963256836</v>
      </c>
      <c r="D21" s="26">
        <v>121.5927963256836</v>
      </c>
      <c r="E21" s="26">
        <v>228.96319580078125</v>
      </c>
      <c r="F21" s="26">
        <v>186.16844177246094</v>
      </c>
      <c r="G21" s="26">
        <v>208.1320037841797</v>
      </c>
      <c r="H21" s="26">
        <v>395.6877136230469</v>
      </c>
      <c r="I21" s="26">
        <v>208.23023986816406</v>
      </c>
      <c r="J21" s="26">
        <v>215.63278198242188</v>
      </c>
      <c r="K21" s="26">
        <v>240.9617919921875</v>
      </c>
      <c r="L21" s="26">
        <v>241.71109008789062</v>
      </c>
      <c r="M21" s="26">
        <v>242.16116333007812</v>
      </c>
      <c r="N21" s="26">
        <v>242.17575073242188</v>
      </c>
      <c r="O21" s="26">
        <v>240.6750030517578</v>
      </c>
      <c r="P21" s="26">
        <v>238.4720458984375</v>
      </c>
      <c r="Q21" s="26">
        <v>225.38946533203125</v>
      </c>
      <c r="R21" s="26">
        <v>234.91940307617188</v>
      </c>
      <c r="S21" s="26">
        <v>224.9275665283203</v>
      </c>
      <c r="T21" s="26">
        <v>0.05981922522187233</v>
      </c>
      <c r="U21" s="26">
        <v>0.05981922522187233</v>
      </c>
      <c r="V21" s="26">
        <v>0.11909931153059006</v>
      </c>
      <c r="W21" s="26">
        <v>0.09544062614440918</v>
      </c>
      <c r="X21" s="26">
        <v>0.10759538412094116</v>
      </c>
      <c r="Y21" s="26">
        <v>0.22277669608592987</v>
      </c>
      <c r="Z21" s="26">
        <v>0.10764969140291214</v>
      </c>
      <c r="AA21" s="26">
        <v>0.11174701154232025</v>
      </c>
      <c r="AB21" s="26">
        <v>0.12108853459358215</v>
      </c>
      <c r="AC21" s="26">
        <v>0.12146387249231339</v>
      </c>
      <c r="AD21" s="26">
        <v>0.12168533354997635</v>
      </c>
      <c r="AE21" s="26">
        <v>0.12145496159791946</v>
      </c>
      <c r="AF21" s="26">
        <v>0.12057624012231827</v>
      </c>
      <c r="AG21" s="26">
        <v>0.11935656517744064</v>
      </c>
      <c r="AH21" s="26">
        <v>0.11082028597593307</v>
      </c>
      <c r="AI21" s="26">
        <v>0.11946594715118408</v>
      </c>
      <c r="AJ21" s="26">
        <v>0.1126704066991806</v>
      </c>
      <c r="AK21" s="26">
        <v>6.639395713806152</v>
      </c>
      <c r="AL21" s="26">
        <v>6.639395713806152</v>
      </c>
      <c r="AM21" s="26">
        <v>7.090462684631348</v>
      </c>
      <c r="AN21" s="26">
        <v>7.002920627593994</v>
      </c>
      <c r="AO21" s="26">
        <v>6.976988315582275</v>
      </c>
      <c r="AP21" s="26">
        <v>3.3371798992156982</v>
      </c>
      <c r="AQ21" s="26">
        <v>6.976922512054443</v>
      </c>
      <c r="AR21" s="26">
        <v>6.975241184234619</v>
      </c>
      <c r="AS21" s="26">
        <v>6.981682300567627</v>
      </c>
      <c r="AT21" s="26">
        <v>6.986440181732178</v>
      </c>
      <c r="AU21" s="26">
        <v>6.9873199462890625</v>
      </c>
      <c r="AV21" s="26">
        <v>6.971513271331787</v>
      </c>
      <c r="AW21" s="26">
        <v>6.95620059967041</v>
      </c>
      <c r="AX21" s="26">
        <v>6.9385552406311035</v>
      </c>
      <c r="AY21" s="26">
        <v>6.596864700317383</v>
      </c>
      <c r="AZ21" s="26">
        <v>5.8840742111206055</v>
      </c>
      <c r="BA21" s="26">
        <v>6.209259510040283</v>
      </c>
    </row>
    <row r="22" spans="2:53" ht="12.75">
      <c r="B22" s="25">
        <v>42767</v>
      </c>
      <c r="C22" s="26">
        <v>118.46713256835938</v>
      </c>
      <c r="D22" s="26">
        <v>118.46713256835938</v>
      </c>
      <c r="E22" s="26">
        <v>218.64881896972656</v>
      </c>
      <c r="F22" s="26">
        <v>122.07157897949219</v>
      </c>
      <c r="G22" s="26">
        <v>188.20301818847656</v>
      </c>
      <c r="H22" s="26">
        <v>394.1078186035156</v>
      </c>
      <c r="I22" s="26">
        <v>189.35560607910156</v>
      </c>
      <c r="J22" s="26">
        <v>205.56857299804688</v>
      </c>
      <c r="K22" s="26">
        <v>234.46604919433594</v>
      </c>
      <c r="L22" s="26">
        <v>236.4373321533203</v>
      </c>
      <c r="M22" s="26">
        <v>238.2840576171875</v>
      </c>
      <c r="N22" s="26">
        <v>240.89395141601562</v>
      </c>
      <c r="O22" s="26">
        <v>241.67794799804688</v>
      </c>
      <c r="P22" s="26">
        <v>242.14646911621094</v>
      </c>
      <c r="Q22" s="26">
        <v>241.74212646484375</v>
      </c>
      <c r="R22" s="26">
        <v>219.52777099609375</v>
      </c>
      <c r="S22" s="26">
        <v>225.27294921875</v>
      </c>
      <c r="T22" s="26">
        <v>0.058093857020139694</v>
      </c>
      <c r="U22" s="26">
        <v>0.058093857020139694</v>
      </c>
      <c r="V22" s="26">
        <v>0.11341346055269241</v>
      </c>
      <c r="W22" s="26">
        <v>0.06006447225809097</v>
      </c>
      <c r="X22" s="26">
        <v>0.09659293293952942</v>
      </c>
      <c r="Y22" s="26">
        <v>0.22181086242198944</v>
      </c>
      <c r="Z22" s="26">
        <v>0.09722936153411865</v>
      </c>
      <c r="AA22" s="26">
        <v>0.10618279129266739</v>
      </c>
      <c r="AB22" s="26">
        <v>0.11754833161830902</v>
      </c>
      <c r="AC22" s="26">
        <v>0.11864007264375687</v>
      </c>
      <c r="AD22" s="26">
        <v>0.11964108794927597</v>
      </c>
      <c r="AE22" s="26">
        <v>0.12105982005596161</v>
      </c>
      <c r="AF22" s="26">
        <v>0.12145085632801056</v>
      </c>
      <c r="AG22" s="26">
        <v>0.12167234718799591</v>
      </c>
      <c r="AH22" s="26">
        <v>0.11901546269655228</v>
      </c>
      <c r="AI22" s="26">
        <v>0.11188583076000214</v>
      </c>
      <c r="AJ22" s="26">
        <v>0.1119537353515625</v>
      </c>
      <c r="AK22" s="26">
        <v>6.3097734451293945</v>
      </c>
      <c r="AL22" s="26">
        <v>6.3097734451293945</v>
      </c>
      <c r="AM22" s="26">
        <v>6.946691989898682</v>
      </c>
      <c r="AN22" s="26">
        <v>6.635656833648682</v>
      </c>
      <c r="AO22" s="26">
        <v>6.918581962585449</v>
      </c>
      <c r="AP22" s="26">
        <v>3.366300106048584</v>
      </c>
      <c r="AQ22" s="26">
        <v>6.922930717468262</v>
      </c>
      <c r="AR22" s="26">
        <v>6.975720405578613</v>
      </c>
      <c r="AS22" s="26">
        <v>6.933255195617676</v>
      </c>
      <c r="AT22" s="26">
        <v>6.948373794555664</v>
      </c>
      <c r="AU22" s="26">
        <v>6.963169097900391</v>
      </c>
      <c r="AV22" s="26">
        <v>6.981188774108887</v>
      </c>
      <c r="AW22" s="26">
        <v>6.986203193664551</v>
      </c>
      <c r="AX22" s="26">
        <v>6.987027168273926</v>
      </c>
      <c r="AY22" s="26">
        <v>6.641117572784424</v>
      </c>
      <c r="AZ22" s="26">
        <v>5.945703506469727</v>
      </c>
      <c r="BA22" s="26">
        <v>6.3596673011779785</v>
      </c>
    </row>
    <row r="23" spans="2:53" ht="12.75">
      <c r="B23" s="25">
        <v>42768</v>
      </c>
      <c r="C23" s="26">
        <v>142.89883422851562</v>
      </c>
      <c r="D23" s="26">
        <v>142.89883422851562</v>
      </c>
      <c r="E23" s="26">
        <v>208.35382080078125</v>
      </c>
      <c r="F23" s="26">
        <v>118.48993682861328</v>
      </c>
      <c r="G23" s="26">
        <v>167.5492706298828</v>
      </c>
      <c r="H23" s="26">
        <v>391.9259338378906</v>
      </c>
      <c r="I23" s="26">
        <v>168.83145141601562</v>
      </c>
      <c r="J23" s="26">
        <v>188.27857971191406</v>
      </c>
      <c r="K23" s="26">
        <v>229.05470275878906</v>
      </c>
      <c r="L23" s="26">
        <v>230.7915802001953</v>
      </c>
      <c r="M23" s="26">
        <v>232.2489776611328</v>
      </c>
      <c r="N23" s="26">
        <v>234.4785614013672</v>
      </c>
      <c r="O23" s="26">
        <v>236.38124084472656</v>
      </c>
      <c r="P23" s="26">
        <v>238.2907257080078</v>
      </c>
      <c r="Q23" s="26">
        <v>251.05799865722656</v>
      </c>
      <c r="R23" s="26">
        <v>211.12191772460938</v>
      </c>
      <c r="S23" s="26">
        <v>230.0176544189453</v>
      </c>
      <c r="T23" s="26">
        <v>0.07158015668392181</v>
      </c>
      <c r="U23" s="26">
        <v>0.07158015668392181</v>
      </c>
      <c r="V23" s="26">
        <v>0.10768578946590424</v>
      </c>
      <c r="W23" s="26">
        <v>0.058093857020139694</v>
      </c>
      <c r="X23" s="26">
        <v>0.085192009806633</v>
      </c>
      <c r="Y23" s="26">
        <v>0.22049014270305634</v>
      </c>
      <c r="Z23" s="26">
        <v>0.08589983731508255</v>
      </c>
      <c r="AA23" s="26">
        <v>0.09663769602775574</v>
      </c>
      <c r="AB23" s="26">
        <v>0.11399941891431808</v>
      </c>
      <c r="AC23" s="26">
        <v>0.11495071649551392</v>
      </c>
      <c r="AD23" s="26">
        <v>0.11582130938768387</v>
      </c>
      <c r="AE23" s="26">
        <v>0.11754480004310608</v>
      </c>
      <c r="AF23" s="26">
        <v>0.11861966550350189</v>
      </c>
      <c r="AG23" s="26">
        <v>0.11965229362249374</v>
      </c>
      <c r="AH23" s="26">
        <v>0.12453942000865936</v>
      </c>
      <c r="AI23" s="26">
        <v>0.10746749490499496</v>
      </c>
      <c r="AJ23" s="26">
        <v>0.11409531533718109</v>
      </c>
      <c r="AK23" s="26">
        <v>4.430784225463867</v>
      </c>
      <c r="AL23" s="26">
        <v>4.430784225463867</v>
      </c>
      <c r="AM23" s="26">
        <v>6.911818504333496</v>
      </c>
      <c r="AN23" s="26">
        <v>6.3098859786987305</v>
      </c>
      <c r="AO23" s="26">
        <v>6.774722099304199</v>
      </c>
      <c r="AP23" s="26">
        <v>3.401364803314209</v>
      </c>
      <c r="AQ23" s="26">
        <v>6.7858662605285645</v>
      </c>
      <c r="AR23" s="26">
        <v>6.918149471282959</v>
      </c>
      <c r="AS23" s="26">
        <v>6.89894437789917</v>
      </c>
      <c r="AT23" s="26">
        <v>6.903188228607178</v>
      </c>
      <c r="AU23" s="26">
        <v>6.90881872177124</v>
      </c>
      <c r="AV23" s="26">
        <v>6.933051109313965</v>
      </c>
      <c r="AW23" s="26">
        <v>6.947932243347168</v>
      </c>
      <c r="AX23" s="26">
        <v>6.9631147384643555</v>
      </c>
      <c r="AY23" s="26">
        <v>6.7410430908203125</v>
      </c>
      <c r="AZ23" s="26">
        <v>6.180357933044434</v>
      </c>
      <c r="BA23" s="26">
        <v>6.418437957763672</v>
      </c>
    </row>
    <row r="24" spans="2:53" ht="12.75">
      <c r="B24" s="25">
        <v>42769</v>
      </c>
      <c r="C24" s="26">
        <v>419.1985778808594</v>
      </c>
      <c r="D24" s="26">
        <v>419.1985778808594</v>
      </c>
      <c r="E24" s="26">
        <v>190.27069091796875</v>
      </c>
      <c r="F24" s="26">
        <v>142.93763732910156</v>
      </c>
      <c r="G24" s="26">
        <v>156.03564453125</v>
      </c>
      <c r="H24" s="26">
        <v>389.6156921386719</v>
      </c>
      <c r="I24" s="26">
        <v>156.53857421875</v>
      </c>
      <c r="J24" s="26">
        <v>168.13116455078125</v>
      </c>
      <c r="K24" s="26">
        <v>210.46859741210938</v>
      </c>
      <c r="L24" s="26">
        <v>212.9202117919922</v>
      </c>
      <c r="M24" s="26">
        <v>219.55621337890625</v>
      </c>
      <c r="N24" s="26">
        <v>229.4699249267578</v>
      </c>
      <c r="O24" s="26">
        <v>231.18702697753906</v>
      </c>
      <c r="P24" s="26">
        <v>232.77639770507812</v>
      </c>
      <c r="Q24" s="26">
        <v>250.8297119140625</v>
      </c>
      <c r="R24" s="26">
        <v>223.0254364013672</v>
      </c>
      <c r="S24" s="26">
        <v>236.10206604003906</v>
      </c>
      <c r="T24" s="26">
        <v>0.2240976095199585</v>
      </c>
      <c r="U24" s="26">
        <v>0.2240976095199585</v>
      </c>
      <c r="V24" s="26">
        <v>0.09774830937385559</v>
      </c>
      <c r="W24" s="26">
        <v>0.07158578187227249</v>
      </c>
      <c r="X24" s="26">
        <v>0.07883534580469131</v>
      </c>
      <c r="Y24" s="26">
        <v>0.21910063922405243</v>
      </c>
      <c r="Z24" s="26">
        <v>0.07911314815282822</v>
      </c>
      <c r="AA24" s="26">
        <v>0.08551301062107086</v>
      </c>
      <c r="AB24" s="26">
        <v>0.1088753417134285</v>
      </c>
      <c r="AC24" s="26">
        <v>0.1101965680718422</v>
      </c>
      <c r="AD24" s="26">
        <v>0.11177174746990204</v>
      </c>
      <c r="AE24" s="26">
        <v>0.11422920227050781</v>
      </c>
      <c r="AF24" s="26">
        <v>0.11517462134361267</v>
      </c>
      <c r="AG24" s="26">
        <v>0.11623290181159973</v>
      </c>
      <c r="AH24" s="26">
        <v>0.12452524155378342</v>
      </c>
      <c r="AI24" s="26">
        <v>0.1092543974518776</v>
      </c>
      <c r="AJ24" s="26">
        <v>0.11708840727806091</v>
      </c>
      <c r="AK24" s="26">
        <v>3.4276816844940186</v>
      </c>
      <c r="AL24" s="26">
        <v>3.4276816844940186</v>
      </c>
      <c r="AM24" s="26">
        <v>6.991905689239502</v>
      </c>
      <c r="AN24" s="26">
        <v>4.430652618408203</v>
      </c>
      <c r="AO24" s="26">
        <v>6.265665531158447</v>
      </c>
      <c r="AP24" s="26">
        <v>3.4329354763031006</v>
      </c>
      <c r="AQ24" s="26">
        <v>6.315552234649658</v>
      </c>
      <c r="AR24" s="26">
        <v>6.777965068817139</v>
      </c>
      <c r="AS24" s="26">
        <v>6.975963592529297</v>
      </c>
      <c r="AT24" s="26">
        <v>6.974350929260254</v>
      </c>
      <c r="AU24" s="26">
        <v>6.94235372543335</v>
      </c>
      <c r="AV24" s="26">
        <v>6.899912357330322</v>
      </c>
      <c r="AW24" s="26">
        <v>6.904482841491699</v>
      </c>
      <c r="AX24" s="26">
        <v>6.913382053375244</v>
      </c>
      <c r="AY24" s="26">
        <v>6.729549407958984</v>
      </c>
      <c r="AZ24" s="26">
        <v>6.447124004364014</v>
      </c>
      <c r="BA24" s="26">
        <v>6.506448745727539</v>
      </c>
    </row>
    <row r="25" spans="2:53" ht="12.75">
      <c r="B25" s="25">
        <v>42770</v>
      </c>
      <c r="C25" s="26">
        <v>417.5173034667969</v>
      </c>
      <c r="D25" s="26">
        <v>417.5173034667969</v>
      </c>
      <c r="E25" s="26">
        <v>127.21907806396484</v>
      </c>
      <c r="F25" s="26">
        <v>419.1983642578125</v>
      </c>
      <c r="G25" s="26">
        <v>204.8774871826172</v>
      </c>
      <c r="H25" s="26">
        <v>387.4754638671875</v>
      </c>
      <c r="I25" s="26">
        <v>198.51730346679688</v>
      </c>
      <c r="J25" s="26">
        <v>156.53482055664062</v>
      </c>
      <c r="K25" s="26">
        <v>199.0669403076172</v>
      </c>
      <c r="L25" s="26">
        <v>204.01950073242188</v>
      </c>
      <c r="M25" s="26">
        <v>206.97140502929688</v>
      </c>
      <c r="N25" s="26">
        <v>211.0655975341797</v>
      </c>
      <c r="O25" s="26">
        <v>214.64547729492188</v>
      </c>
      <c r="P25" s="26">
        <v>225.14743041992188</v>
      </c>
      <c r="Q25" s="26">
        <v>250.37030029296875</v>
      </c>
      <c r="R25" s="26">
        <v>242.29718017578125</v>
      </c>
      <c r="S25" s="26">
        <v>240.8284912109375</v>
      </c>
      <c r="T25" s="26">
        <v>0.22316955029964447</v>
      </c>
      <c r="U25" s="26">
        <v>0.22316955029964447</v>
      </c>
      <c r="V25" s="26">
        <v>0.06288988888263702</v>
      </c>
      <c r="W25" s="26">
        <v>0.2240976095199585</v>
      </c>
      <c r="X25" s="26">
        <v>0.10579574108123779</v>
      </c>
      <c r="Y25" s="26">
        <v>0.2178073674440384</v>
      </c>
      <c r="Z25" s="26">
        <v>0.10228503495454788</v>
      </c>
      <c r="AA25" s="26">
        <v>0.0791093036532402</v>
      </c>
      <c r="AB25" s="26">
        <v>0.10260000824928284</v>
      </c>
      <c r="AC25" s="26">
        <v>0.10534719377756119</v>
      </c>
      <c r="AD25" s="26">
        <v>0.10696464031934738</v>
      </c>
      <c r="AE25" s="26">
        <v>0.1092052087187767</v>
      </c>
      <c r="AF25" s="26">
        <v>0.11068559437990189</v>
      </c>
      <c r="AG25" s="26">
        <v>0.11289455741643906</v>
      </c>
      <c r="AH25" s="26">
        <v>0.12355507910251617</v>
      </c>
      <c r="AI25" s="26">
        <v>0.11939753592014313</v>
      </c>
      <c r="AJ25" s="26">
        <v>0.1194830909371376</v>
      </c>
      <c r="AK25" s="26">
        <v>3.803267478942871</v>
      </c>
      <c r="AL25" s="26">
        <v>3.803267478942871</v>
      </c>
      <c r="AM25" s="26">
        <v>6.645421504974365</v>
      </c>
      <c r="AN25" s="26">
        <v>3.4277184009552</v>
      </c>
      <c r="AO25" s="26">
        <v>5.510689735412598</v>
      </c>
      <c r="AP25" s="26">
        <v>3.457289934158325</v>
      </c>
      <c r="AQ25" s="26">
        <v>5.578835964202881</v>
      </c>
      <c r="AR25" s="26">
        <v>6.290300369262695</v>
      </c>
      <c r="AS25" s="26">
        <v>6.956718921661377</v>
      </c>
      <c r="AT25" s="26">
        <v>6.9712653160095215</v>
      </c>
      <c r="AU25" s="26">
        <v>6.976160049438477</v>
      </c>
      <c r="AV25" s="26">
        <v>6.975707054138184</v>
      </c>
      <c r="AW25" s="26">
        <v>6.967432975769043</v>
      </c>
      <c r="AX25" s="26">
        <v>6.912174224853516</v>
      </c>
      <c r="AY25" s="26">
        <v>6.606912612915039</v>
      </c>
      <c r="AZ25" s="26">
        <v>6.647607803344727</v>
      </c>
      <c r="BA25" s="26">
        <v>6.5803117752075195</v>
      </c>
    </row>
    <row r="26" spans="2:53" ht="12.75">
      <c r="B26" s="25">
        <v>42771</v>
      </c>
      <c r="C26" s="26">
        <v>424.7778625488281</v>
      </c>
      <c r="D26" s="26">
        <v>424.7778625488281</v>
      </c>
      <c r="E26" s="26">
        <v>120.09220886230469</v>
      </c>
      <c r="F26" s="26">
        <v>417.518310546875</v>
      </c>
      <c r="G26" s="26">
        <v>272.3619079589844</v>
      </c>
      <c r="H26" s="26">
        <v>386.0470886230469</v>
      </c>
      <c r="I26" s="26">
        <v>266.6517028808594</v>
      </c>
      <c r="J26" s="26">
        <v>201.63865661621094</v>
      </c>
      <c r="K26" s="26">
        <v>179.426025390625</v>
      </c>
      <c r="L26" s="26">
        <v>185.9569549560547</v>
      </c>
      <c r="M26" s="26">
        <v>191.072509765625</v>
      </c>
      <c r="N26" s="26">
        <v>200.46115112304688</v>
      </c>
      <c r="O26" s="26">
        <v>205.09915161132812</v>
      </c>
      <c r="P26" s="26">
        <v>208.32418823242188</v>
      </c>
      <c r="Q26" s="26">
        <v>247.41575622558594</v>
      </c>
      <c r="R26" s="26">
        <v>249.0525360107422</v>
      </c>
      <c r="S26" s="26">
        <v>243.8723602294922</v>
      </c>
      <c r="T26" s="26">
        <v>0.22717738151550293</v>
      </c>
      <c r="U26" s="26">
        <v>0.22717738151550293</v>
      </c>
      <c r="V26" s="26">
        <v>0.05893975496292114</v>
      </c>
      <c r="W26" s="26">
        <v>0.22316955029964447</v>
      </c>
      <c r="X26" s="26">
        <v>0.14304569363594055</v>
      </c>
      <c r="Y26" s="26">
        <v>0.21690963208675385</v>
      </c>
      <c r="Z26" s="26">
        <v>0.13989374041557312</v>
      </c>
      <c r="AA26" s="26">
        <v>0.10400783270597458</v>
      </c>
      <c r="AB26" s="26">
        <v>0.09173820912837982</v>
      </c>
      <c r="AC26" s="26">
        <v>0.0953567624092102</v>
      </c>
      <c r="AD26" s="26">
        <v>0.09817169606685638</v>
      </c>
      <c r="AE26" s="26">
        <v>0.10337381064891815</v>
      </c>
      <c r="AF26" s="26">
        <v>0.10594338178634644</v>
      </c>
      <c r="AG26" s="26">
        <v>0.10769739747047424</v>
      </c>
      <c r="AH26" s="26">
        <v>0.12132301181554794</v>
      </c>
      <c r="AI26" s="26">
        <v>0.1233333945274353</v>
      </c>
      <c r="AJ26" s="26">
        <v>0.12087102234363556</v>
      </c>
      <c r="AK26" s="26">
        <v>3.668849468231201</v>
      </c>
      <c r="AL26" s="26">
        <v>3.668849468231201</v>
      </c>
      <c r="AM26" s="26">
        <v>6.2483415603637695</v>
      </c>
      <c r="AN26" s="26">
        <v>3.8032631874084473</v>
      </c>
      <c r="AO26" s="26">
        <v>4.8813276290893555</v>
      </c>
      <c r="AP26" s="26">
        <v>3.4738571643829346</v>
      </c>
      <c r="AQ26" s="26">
        <v>4.925477027893066</v>
      </c>
      <c r="AR26" s="26">
        <v>5.547341346740723</v>
      </c>
      <c r="AS26" s="26">
        <v>6.868221282958984</v>
      </c>
      <c r="AT26" s="26">
        <v>6.9063262939453125</v>
      </c>
      <c r="AU26" s="26">
        <v>6.928399562835693</v>
      </c>
      <c r="AV26" s="26">
        <v>6.961004734039307</v>
      </c>
      <c r="AW26" s="26">
        <v>6.9734110832214355</v>
      </c>
      <c r="AX26" s="26">
        <v>6.976507186889648</v>
      </c>
      <c r="AY26" s="26">
        <v>6.542951583862305</v>
      </c>
      <c r="AZ26" s="26">
        <v>6.716350078582764</v>
      </c>
      <c r="BA26" s="26">
        <v>6.603433132171631</v>
      </c>
    </row>
    <row r="27" spans="2:53" ht="12.75">
      <c r="B27" s="25">
        <v>42772</v>
      </c>
      <c r="C27" s="26">
        <v>431.05792236328125</v>
      </c>
      <c r="D27" s="26">
        <v>431.05792236328125</v>
      </c>
      <c r="E27" s="26">
        <v>160.14181518554688</v>
      </c>
      <c r="F27" s="26">
        <v>424.77874755859375</v>
      </c>
      <c r="G27" s="26">
        <v>324.3252258300781</v>
      </c>
      <c r="H27" s="26">
        <v>385.2192077636719</v>
      </c>
      <c r="I27" s="26">
        <v>323.8768310546875</v>
      </c>
      <c r="J27" s="26">
        <v>270.4888610839844</v>
      </c>
      <c r="K27" s="26">
        <v>161.54568481445312</v>
      </c>
      <c r="L27" s="26">
        <v>166.09339904785156</v>
      </c>
      <c r="M27" s="26">
        <v>170.7242431640625</v>
      </c>
      <c r="N27" s="26">
        <v>181.03057861328125</v>
      </c>
      <c r="O27" s="26">
        <v>187.73895263671875</v>
      </c>
      <c r="P27" s="26">
        <v>194.06507873535156</v>
      </c>
      <c r="Q27" s="26">
        <v>239.12210083007812</v>
      </c>
      <c r="R27" s="26">
        <v>250.927978515625</v>
      </c>
      <c r="S27" s="26">
        <v>245.32125854492188</v>
      </c>
      <c r="T27" s="26">
        <v>0.23064397275447845</v>
      </c>
      <c r="U27" s="26">
        <v>0.23064397275447845</v>
      </c>
      <c r="V27" s="26">
        <v>0.08107437938451767</v>
      </c>
      <c r="W27" s="26">
        <v>0.22717738151550293</v>
      </c>
      <c r="X27" s="26">
        <v>0.17173026502132416</v>
      </c>
      <c r="Y27" s="26">
        <v>0.21634556353092194</v>
      </c>
      <c r="Z27" s="26">
        <v>0.17148275673389435</v>
      </c>
      <c r="AA27" s="26">
        <v>0.14201344549655914</v>
      </c>
      <c r="AB27" s="26">
        <v>0.0818556398153305</v>
      </c>
      <c r="AC27" s="26">
        <v>0.08437448740005493</v>
      </c>
      <c r="AD27" s="26">
        <v>0.08691640198230743</v>
      </c>
      <c r="AE27" s="26">
        <v>0.09264229238033295</v>
      </c>
      <c r="AF27" s="26">
        <v>0.09636190533638</v>
      </c>
      <c r="AG27" s="26">
        <v>0.0998314842581749</v>
      </c>
      <c r="AH27" s="26">
        <v>0.11809157580137253</v>
      </c>
      <c r="AI27" s="26">
        <v>0.12448731809854507</v>
      </c>
      <c r="AJ27" s="26">
        <v>0.1212749257683754</v>
      </c>
      <c r="AK27" s="26">
        <v>3.573617696762085</v>
      </c>
      <c r="AL27" s="26">
        <v>3.573617696762085</v>
      </c>
      <c r="AM27" s="26">
        <v>4.461575984954834</v>
      </c>
      <c r="AN27" s="26">
        <v>3.6688480377197266</v>
      </c>
      <c r="AO27" s="26">
        <v>4.4903998374938965</v>
      </c>
      <c r="AP27" s="26">
        <v>3.4854307174682617</v>
      </c>
      <c r="AQ27" s="26">
        <v>4.49386739730835</v>
      </c>
      <c r="AR27" s="26">
        <v>4.898972034454346</v>
      </c>
      <c r="AS27" s="26">
        <v>6.621312618255615</v>
      </c>
      <c r="AT27" s="26">
        <v>6.742843151092529</v>
      </c>
      <c r="AU27" s="26">
        <v>6.799356460571289</v>
      </c>
      <c r="AV27" s="26">
        <v>6.878108024597168</v>
      </c>
      <c r="AW27" s="26">
        <v>6.914327621459961</v>
      </c>
      <c r="AX27" s="26">
        <v>6.9393510818481445</v>
      </c>
      <c r="AY27" s="26">
        <v>6.552149772644043</v>
      </c>
      <c r="AZ27" s="26">
        <v>6.739962100982666</v>
      </c>
      <c r="BA27" s="26">
        <v>6.590069770812988</v>
      </c>
    </row>
    <row r="28" spans="2:53" ht="12.75">
      <c r="B28" s="25">
        <v>42773</v>
      </c>
      <c r="C28" s="26">
        <v>437.9584045410156</v>
      </c>
      <c r="D28" s="26">
        <v>437.9584045410156</v>
      </c>
      <c r="E28" s="26">
        <v>407.8509216308594</v>
      </c>
      <c r="F28" s="26">
        <v>431.0588684082031</v>
      </c>
      <c r="G28" s="26">
        <v>360.6576232910156</v>
      </c>
      <c r="H28" s="26">
        <v>384.8231201171875</v>
      </c>
      <c r="I28" s="26">
        <v>359.4267272949219</v>
      </c>
      <c r="J28" s="26">
        <v>322.2113952636719</v>
      </c>
      <c r="K28" s="26">
        <v>167.2251434326172</v>
      </c>
      <c r="L28" s="26">
        <v>158.1025390625</v>
      </c>
      <c r="M28" s="26">
        <v>157.5748291015625</v>
      </c>
      <c r="N28" s="26">
        <v>162.609375</v>
      </c>
      <c r="O28" s="26">
        <v>167.6278533935547</v>
      </c>
      <c r="P28" s="26">
        <v>173.799560546875</v>
      </c>
      <c r="Q28" s="26">
        <v>224.2273712158203</v>
      </c>
      <c r="R28" s="26">
        <v>251.24322509765625</v>
      </c>
      <c r="S28" s="26">
        <v>244.58700561523438</v>
      </c>
      <c r="T28" s="26">
        <v>0.23445303738117218</v>
      </c>
      <c r="U28" s="26">
        <v>0.23445303738117218</v>
      </c>
      <c r="V28" s="26">
        <v>0.2178758978843689</v>
      </c>
      <c r="W28" s="26">
        <v>0.23064397275447845</v>
      </c>
      <c r="X28" s="26">
        <v>0.1917862892150879</v>
      </c>
      <c r="Y28" s="26">
        <v>0.21602186560630798</v>
      </c>
      <c r="Z28" s="26">
        <v>0.1911068856716156</v>
      </c>
      <c r="AA28" s="26">
        <v>0.1705632358789444</v>
      </c>
      <c r="AB28" s="26">
        <v>0.08501751720905304</v>
      </c>
      <c r="AC28" s="26">
        <v>0.07994305342435837</v>
      </c>
      <c r="AD28" s="26">
        <v>0.07962910830974579</v>
      </c>
      <c r="AE28" s="26">
        <v>0.08244693279266357</v>
      </c>
      <c r="AF28" s="26">
        <v>0.08522782474756241</v>
      </c>
      <c r="AG28" s="26">
        <v>0.08862185478210449</v>
      </c>
      <c r="AH28" s="26">
        <v>0.11328885704278946</v>
      </c>
      <c r="AI28" s="26">
        <v>0.12479124963283539</v>
      </c>
      <c r="AJ28" s="26">
        <v>0.12065532058477402</v>
      </c>
      <c r="AK28" s="26">
        <v>3.5344197750091553</v>
      </c>
      <c r="AL28" s="26">
        <v>3.5344197750091553</v>
      </c>
      <c r="AM28" s="26">
        <v>3.5042617321014404</v>
      </c>
      <c r="AN28" s="26">
        <v>3.573617696762085</v>
      </c>
      <c r="AO28" s="26">
        <v>4.199565887451172</v>
      </c>
      <c r="AP28" s="26">
        <v>3.4935595989227295</v>
      </c>
      <c r="AQ28" s="26">
        <v>4.209739685058594</v>
      </c>
      <c r="AR28" s="26">
        <v>4.506534576416016</v>
      </c>
      <c r="AS28" s="26">
        <v>5.969881534576416</v>
      </c>
      <c r="AT28" s="26">
        <v>6.1961493492126465</v>
      </c>
      <c r="AU28" s="26">
        <v>6.366476058959961</v>
      </c>
      <c r="AV28" s="26">
        <v>6.654204845428467</v>
      </c>
      <c r="AW28" s="26">
        <v>6.7634687423706055</v>
      </c>
      <c r="AX28" s="26">
        <v>6.825466632843018</v>
      </c>
      <c r="AY28" s="26">
        <v>6.606568813323975</v>
      </c>
      <c r="AZ28" s="26">
        <v>6.750176906585693</v>
      </c>
      <c r="BA28" s="26">
        <v>6.574543476104736</v>
      </c>
    </row>
    <row r="29" spans="2:53" ht="12.75">
      <c r="B29" s="25">
        <v>42774</v>
      </c>
      <c r="C29" s="26">
        <v>447.15899658203125</v>
      </c>
      <c r="D29" s="26">
        <v>447.15899658203125</v>
      </c>
      <c r="E29" s="26">
        <v>418.07086181640625</v>
      </c>
      <c r="F29" s="26">
        <v>437.9596862792969</v>
      </c>
      <c r="G29" s="26">
        <v>386.6675720214844</v>
      </c>
      <c r="H29" s="26">
        <v>384.7250061035156</v>
      </c>
      <c r="I29" s="26">
        <v>386.4384460449219</v>
      </c>
      <c r="J29" s="26">
        <v>359.6609802246094</v>
      </c>
      <c r="K29" s="26">
        <v>235.46185302734375</v>
      </c>
      <c r="L29" s="26">
        <v>213.18849182128906</v>
      </c>
      <c r="M29" s="26">
        <v>194.1710662841797</v>
      </c>
      <c r="N29" s="26">
        <v>164.128173828125</v>
      </c>
      <c r="O29" s="26">
        <v>157.65960693359375</v>
      </c>
      <c r="P29" s="26">
        <v>158.78082275390625</v>
      </c>
      <c r="Q29" s="26">
        <v>210.20050048828125</v>
      </c>
      <c r="R29" s="26">
        <v>250.95541381835938</v>
      </c>
      <c r="S29" s="26">
        <v>239.1803436279297</v>
      </c>
      <c r="T29" s="26">
        <v>0.2395317703485489</v>
      </c>
      <c r="U29" s="26">
        <v>0.2395317703485489</v>
      </c>
      <c r="V29" s="26">
        <v>0.2234000265598297</v>
      </c>
      <c r="W29" s="26">
        <v>0.23445303738117218</v>
      </c>
      <c r="X29" s="26">
        <v>0.2061440348625183</v>
      </c>
      <c r="Y29" s="26">
        <v>0.2158644050359726</v>
      </c>
      <c r="Z29" s="26">
        <v>0.20601756870746613</v>
      </c>
      <c r="AA29" s="26">
        <v>0.1912422776222229</v>
      </c>
      <c r="AB29" s="26">
        <v>0.12269261479377747</v>
      </c>
      <c r="AC29" s="26">
        <v>0.11039569228887558</v>
      </c>
      <c r="AD29" s="26">
        <v>0.0998898595571518</v>
      </c>
      <c r="AE29" s="26">
        <v>0.08328308165073395</v>
      </c>
      <c r="AF29" s="26">
        <v>0.0796695128083229</v>
      </c>
      <c r="AG29" s="26">
        <v>0.08029035478830338</v>
      </c>
      <c r="AH29" s="26">
        <v>0.10552357137203217</v>
      </c>
      <c r="AI29" s="26">
        <v>0.12461314350366592</v>
      </c>
      <c r="AJ29" s="26">
        <v>0.11878921836614609</v>
      </c>
      <c r="AK29" s="26">
        <v>3.4728662967681885</v>
      </c>
      <c r="AL29" s="26">
        <v>3.4728662967681885</v>
      </c>
      <c r="AM29" s="26">
        <v>3.7737104892730713</v>
      </c>
      <c r="AN29" s="26">
        <v>3.5344197750091553</v>
      </c>
      <c r="AO29" s="26">
        <v>3.985908031463623</v>
      </c>
      <c r="AP29" s="26">
        <v>3.4991722106933594</v>
      </c>
      <c r="AQ29" s="26">
        <v>3.987786054611206</v>
      </c>
      <c r="AR29" s="26">
        <v>4.207549571990967</v>
      </c>
      <c r="AS29" s="26">
        <v>5.206347942352295</v>
      </c>
      <c r="AT29" s="26">
        <v>5.428015232086182</v>
      </c>
      <c r="AU29" s="26">
        <v>5.631880760192871</v>
      </c>
      <c r="AV29" s="26">
        <v>6.033106803894043</v>
      </c>
      <c r="AW29" s="26">
        <v>6.253962516784668</v>
      </c>
      <c r="AX29" s="26">
        <v>6.4649481773376465</v>
      </c>
      <c r="AY29" s="26">
        <v>6.570784091949463</v>
      </c>
      <c r="AZ29" s="26">
        <v>6.740472793579102</v>
      </c>
      <c r="BA29" s="26">
        <v>6.582900047302246</v>
      </c>
    </row>
    <row r="30" spans="2:53" ht="12.75">
      <c r="B30" s="25">
        <v>42775</v>
      </c>
      <c r="C30" s="26">
        <v>454.9185791015625</v>
      </c>
      <c r="D30" s="26">
        <v>454.9185791015625</v>
      </c>
      <c r="E30" s="26">
        <v>424.8301696777344</v>
      </c>
      <c r="F30" s="26">
        <v>447.1600646972656</v>
      </c>
      <c r="G30" s="26">
        <v>406.45001220703125</v>
      </c>
      <c r="H30" s="26">
        <v>384.84075927734375</v>
      </c>
      <c r="I30" s="26">
        <v>406.0323791503906</v>
      </c>
      <c r="J30" s="26">
        <v>385.876708984375</v>
      </c>
      <c r="K30" s="26">
        <v>295.1607666015625</v>
      </c>
      <c r="L30" s="26">
        <v>278.0099792480469</v>
      </c>
      <c r="M30" s="26">
        <v>262.4996032714844</v>
      </c>
      <c r="N30" s="26">
        <v>229.18170166015625</v>
      </c>
      <c r="O30" s="26">
        <v>206.10218811035156</v>
      </c>
      <c r="P30" s="26">
        <v>183.21356201171875</v>
      </c>
      <c r="Q30" s="26">
        <v>191.29537963867188</v>
      </c>
      <c r="R30" s="26">
        <v>250.54867553710938</v>
      </c>
      <c r="S30" s="26">
        <v>231.77671813964844</v>
      </c>
      <c r="T30" s="26">
        <v>0.24381504952907562</v>
      </c>
      <c r="U30" s="26">
        <v>0.24381504952907562</v>
      </c>
      <c r="V30" s="26">
        <v>0.22719670832157135</v>
      </c>
      <c r="W30" s="26">
        <v>0.2395317703485489</v>
      </c>
      <c r="X30" s="26">
        <v>0.21706388890743256</v>
      </c>
      <c r="Y30" s="26">
        <v>0.21582674980163574</v>
      </c>
      <c r="Z30" s="26">
        <v>0.21683338284492493</v>
      </c>
      <c r="AA30" s="26">
        <v>0.20571757853031158</v>
      </c>
      <c r="AB30" s="26">
        <v>0.15562795102596283</v>
      </c>
      <c r="AC30" s="26">
        <v>0.14615359902381897</v>
      </c>
      <c r="AD30" s="26">
        <v>0.13760428130626678</v>
      </c>
      <c r="AE30" s="26">
        <v>0.119208924472332</v>
      </c>
      <c r="AF30" s="26">
        <v>0.1064707487821579</v>
      </c>
      <c r="AG30" s="26">
        <v>0.09381674230098724</v>
      </c>
      <c r="AH30" s="26">
        <v>0.09500108659267426</v>
      </c>
      <c r="AI30" s="26">
        <v>0.12414193898439407</v>
      </c>
      <c r="AJ30" s="26">
        <v>0.11557622998952866</v>
      </c>
      <c r="AK30" s="26">
        <v>3.466212272644043</v>
      </c>
      <c r="AL30" s="26">
        <v>3.466212272644043</v>
      </c>
      <c r="AM30" s="26">
        <v>3.6694939136505127</v>
      </c>
      <c r="AN30" s="26">
        <v>3.4728662967681885</v>
      </c>
      <c r="AO30" s="26">
        <v>3.826214551925659</v>
      </c>
      <c r="AP30" s="26">
        <v>3.5029613971710205</v>
      </c>
      <c r="AQ30" s="26">
        <v>3.8295557498931885</v>
      </c>
      <c r="AR30" s="26">
        <v>3.9923460483551025</v>
      </c>
      <c r="AS30" s="26">
        <v>4.712907314300537</v>
      </c>
      <c r="AT30" s="26">
        <v>4.842635631561279</v>
      </c>
      <c r="AU30" s="26">
        <v>4.965607166290283</v>
      </c>
      <c r="AV30" s="26">
        <v>5.267980098724365</v>
      </c>
      <c r="AW30" s="26">
        <v>5.502951622009277</v>
      </c>
      <c r="AX30" s="26">
        <v>5.759557247161865</v>
      </c>
      <c r="AY30" s="26">
        <v>6.457526683807373</v>
      </c>
      <c r="AZ30" s="26">
        <v>6.691204071044922</v>
      </c>
      <c r="BA30" s="26">
        <v>6.584240913391113</v>
      </c>
    </row>
    <row r="31" spans="2:53" ht="12.75">
      <c r="B31" s="25">
        <v>42776</v>
      </c>
      <c r="C31" s="26">
        <v>460.21075439453125</v>
      </c>
      <c r="D31" s="26">
        <v>460.21075439453125</v>
      </c>
      <c r="E31" s="26">
        <v>431.84539794921875</v>
      </c>
      <c r="F31" s="26">
        <v>454.9185791015625</v>
      </c>
      <c r="G31" s="26">
        <v>421.5328674316406</v>
      </c>
      <c r="H31" s="26">
        <v>385.082763671875</v>
      </c>
      <c r="I31" s="26">
        <v>421.11480712890625</v>
      </c>
      <c r="J31" s="26">
        <v>405.674072265625</v>
      </c>
      <c r="K31" s="26">
        <v>339.9543762207031</v>
      </c>
      <c r="L31" s="26">
        <v>327.4158935546875</v>
      </c>
      <c r="M31" s="26">
        <v>316.029052734375</v>
      </c>
      <c r="N31" s="26">
        <v>291.2330627441406</v>
      </c>
      <c r="O31" s="26">
        <v>272.46240234375</v>
      </c>
      <c r="P31" s="26">
        <v>252.65005493164062</v>
      </c>
      <c r="Q31" s="26">
        <v>177.854736328125</v>
      </c>
      <c r="R31" s="26">
        <v>249.4292449951172</v>
      </c>
      <c r="S31" s="26">
        <v>221.04562377929688</v>
      </c>
      <c r="T31" s="26">
        <v>0.2467363327741623</v>
      </c>
      <c r="U31" s="26">
        <v>0.2467363327741623</v>
      </c>
      <c r="V31" s="26">
        <v>0.23106573522090912</v>
      </c>
      <c r="W31" s="26">
        <v>0.24381504952907562</v>
      </c>
      <c r="X31" s="26">
        <v>0.22538946568965912</v>
      </c>
      <c r="Y31" s="26">
        <v>0.2158728986978531</v>
      </c>
      <c r="Z31" s="26">
        <v>0.22515873610973358</v>
      </c>
      <c r="AA31" s="26">
        <v>0.216642826795578</v>
      </c>
      <c r="AB31" s="26">
        <v>0.18036381900310516</v>
      </c>
      <c r="AC31" s="26">
        <v>0.1734221875667572</v>
      </c>
      <c r="AD31" s="26">
        <v>0.1671486645936966</v>
      </c>
      <c r="AE31" s="26">
        <v>0.15347200632095337</v>
      </c>
      <c r="AF31" s="26">
        <v>0.14309729635715485</v>
      </c>
      <c r="AG31" s="26">
        <v>0.13218238949775696</v>
      </c>
      <c r="AH31" s="26">
        <v>0.08752007782459259</v>
      </c>
      <c r="AI31" s="26">
        <v>0.12292502075433731</v>
      </c>
      <c r="AJ31" s="26">
        <v>0.11023001372814178</v>
      </c>
      <c r="AK31" s="26">
        <v>3.5105578899383545</v>
      </c>
      <c r="AL31" s="26">
        <v>3.5105578899383545</v>
      </c>
      <c r="AM31" s="26">
        <v>3.5705173015594482</v>
      </c>
      <c r="AN31" s="26">
        <v>3.466212272644043</v>
      </c>
      <c r="AO31" s="26">
        <v>3.715827226638794</v>
      </c>
      <c r="AP31" s="26">
        <v>3.5051136016845703</v>
      </c>
      <c r="AQ31" s="26">
        <v>3.718674898147583</v>
      </c>
      <c r="AR31" s="26">
        <v>3.8324739933013916</v>
      </c>
      <c r="AS31" s="26">
        <v>4.367224216461182</v>
      </c>
      <c r="AT31" s="26">
        <v>4.465937614440918</v>
      </c>
      <c r="AU31" s="26">
        <v>4.553952217102051</v>
      </c>
      <c r="AV31" s="26">
        <v>4.742532253265381</v>
      </c>
      <c r="AW31" s="26">
        <v>4.885925769805908</v>
      </c>
      <c r="AX31" s="26">
        <v>5.050657749176025</v>
      </c>
      <c r="AY31" s="26">
        <v>6.101082801818848</v>
      </c>
      <c r="AZ31" s="26">
        <v>6.578986644744873</v>
      </c>
      <c r="BA31" s="26">
        <v>6.558573246002197</v>
      </c>
    </row>
    <row r="32" spans="2:53" ht="12.75">
      <c r="B32" s="25">
        <v>42777</v>
      </c>
      <c r="C32" s="26">
        <v>460.1859130859375</v>
      </c>
      <c r="D32" s="26">
        <v>460.1859130859375</v>
      </c>
      <c r="E32" s="26">
        <v>438.78472900390625</v>
      </c>
      <c r="F32" s="26">
        <v>460.21075439453125</v>
      </c>
      <c r="G32" s="26">
        <v>432.7322692871094</v>
      </c>
      <c r="H32" s="26">
        <v>385.3858947753906</v>
      </c>
      <c r="I32" s="26">
        <v>432.63177490234375</v>
      </c>
      <c r="J32" s="26">
        <v>421.3976135253906</v>
      </c>
      <c r="K32" s="26">
        <v>371.72125244140625</v>
      </c>
      <c r="L32" s="26">
        <v>362.72686767578125</v>
      </c>
      <c r="M32" s="26">
        <v>354.5924987792969</v>
      </c>
      <c r="N32" s="26">
        <v>336.68524169921875</v>
      </c>
      <c r="O32" s="26">
        <v>323.794921875</v>
      </c>
      <c r="P32" s="26">
        <v>308.80096435546875</v>
      </c>
      <c r="Q32" s="26">
        <v>203.12977600097656</v>
      </c>
      <c r="R32" s="26">
        <v>245.61463928222656</v>
      </c>
      <c r="S32" s="26">
        <v>208.622802734375</v>
      </c>
      <c r="T32" s="26">
        <v>0.24672262370586395</v>
      </c>
      <c r="U32" s="26">
        <v>0.24672262370586395</v>
      </c>
      <c r="V32" s="26">
        <v>0.2348896712064743</v>
      </c>
      <c r="W32" s="26">
        <v>0.2467363327741623</v>
      </c>
      <c r="X32" s="26">
        <v>0.23157204687595367</v>
      </c>
      <c r="Y32" s="26">
        <v>0.21596434712409973</v>
      </c>
      <c r="Z32" s="26">
        <v>0.23151659965515137</v>
      </c>
      <c r="AA32" s="26">
        <v>0.22532179951667786</v>
      </c>
      <c r="AB32" s="26">
        <v>0.19790494441986084</v>
      </c>
      <c r="AC32" s="26">
        <v>0.1929183006286621</v>
      </c>
      <c r="AD32" s="26">
        <v>0.18845407664775848</v>
      </c>
      <c r="AE32" s="26">
        <v>0.17855842411518097</v>
      </c>
      <c r="AF32" s="26">
        <v>0.17143696546554565</v>
      </c>
      <c r="AG32" s="26">
        <v>0.16316485404968262</v>
      </c>
      <c r="AH32" s="26">
        <v>0.10150930285453796</v>
      </c>
      <c r="AI32" s="26">
        <v>0.12026038020849228</v>
      </c>
      <c r="AJ32" s="26">
        <v>0.10373786091804504</v>
      </c>
      <c r="AK32" s="26">
        <v>3.6180810928344727</v>
      </c>
      <c r="AL32" s="26">
        <v>3.6180810928344727</v>
      </c>
      <c r="AM32" s="26">
        <v>3.5286598205566406</v>
      </c>
      <c r="AN32" s="26">
        <v>3.5105578899383545</v>
      </c>
      <c r="AO32" s="26">
        <v>3.6523215770721436</v>
      </c>
      <c r="AP32" s="26">
        <v>3.506361246109009</v>
      </c>
      <c r="AQ32" s="26">
        <v>3.652726888656616</v>
      </c>
      <c r="AR32" s="26">
        <v>3.7169084548950195</v>
      </c>
      <c r="AS32" s="26">
        <v>4.108128547668457</v>
      </c>
      <c r="AT32" s="26">
        <v>4.182201385498047</v>
      </c>
      <c r="AU32" s="26">
        <v>4.249000072479248</v>
      </c>
      <c r="AV32" s="26">
        <v>4.3930792808532715</v>
      </c>
      <c r="AW32" s="26">
        <v>4.494015216827393</v>
      </c>
      <c r="AX32" s="26">
        <v>4.609241008758545</v>
      </c>
      <c r="AY32" s="26">
        <v>5.441824913024902</v>
      </c>
      <c r="AZ32" s="26">
        <v>6.535693645477295</v>
      </c>
      <c r="BA32" s="26">
        <v>6.462593078613281</v>
      </c>
    </row>
    <row r="33" spans="2:53" ht="12.75">
      <c r="B33" s="25">
        <v>42778</v>
      </c>
      <c r="C33" s="26">
        <v>460.44110107421875</v>
      </c>
      <c r="D33" s="26">
        <v>460.44110107421875</v>
      </c>
      <c r="E33" s="26">
        <v>447.2140197753906</v>
      </c>
      <c r="F33" s="26">
        <v>460.1859130859375</v>
      </c>
      <c r="G33" s="26">
        <v>440.7961120605469</v>
      </c>
      <c r="H33" s="26">
        <v>385.7511291503906</v>
      </c>
      <c r="I33" s="26">
        <v>440.61041259765625</v>
      </c>
      <c r="J33" s="26">
        <v>432.5480651855469</v>
      </c>
      <c r="K33" s="26">
        <v>394.9190368652344</v>
      </c>
      <c r="L33" s="26">
        <v>388.3095397949219</v>
      </c>
      <c r="M33" s="26">
        <v>382.458740234375</v>
      </c>
      <c r="N33" s="26">
        <v>369.3204040527344</v>
      </c>
      <c r="O33" s="26">
        <v>360.076904296875</v>
      </c>
      <c r="P33" s="26">
        <v>349.5115661621094</v>
      </c>
      <c r="Q33" s="26">
        <v>267.1702575683594</v>
      </c>
      <c r="R33" s="26">
        <v>230.93209838867188</v>
      </c>
      <c r="S33" s="26">
        <v>202.4842987060547</v>
      </c>
      <c r="T33" s="26">
        <v>0.2468634843826294</v>
      </c>
      <c r="U33" s="26">
        <v>0.2468634843826294</v>
      </c>
      <c r="V33" s="26">
        <v>0.2395528107881546</v>
      </c>
      <c r="W33" s="26">
        <v>0.24672262370586395</v>
      </c>
      <c r="X33" s="26">
        <v>0.2360219657421112</v>
      </c>
      <c r="Y33" s="26">
        <v>0.2160915583372116</v>
      </c>
      <c r="Z33" s="26">
        <v>0.23591949045658112</v>
      </c>
      <c r="AA33" s="26">
        <v>0.2314791977405548</v>
      </c>
      <c r="AB33" s="26">
        <v>0.2107069343328476</v>
      </c>
      <c r="AC33" s="26">
        <v>0.20705640316009521</v>
      </c>
      <c r="AD33" s="26">
        <v>0.20384328067302704</v>
      </c>
      <c r="AE33" s="26">
        <v>0.19658543169498444</v>
      </c>
      <c r="AF33" s="26">
        <v>0.19145840406417847</v>
      </c>
      <c r="AG33" s="26">
        <v>0.18565776944160461</v>
      </c>
      <c r="AH33" s="26">
        <v>0.13692791759967804</v>
      </c>
      <c r="AI33" s="26">
        <v>0.11601026356220245</v>
      </c>
      <c r="AJ33" s="26">
        <v>0.10056965053081512</v>
      </c>
      <c r="AK33" s="26">
        <v>3.6908836364746094</v>
      </c>
      <c r="AL33" s="26">
        <v>3.6908836364746094</v>
      </c>
      <c r="AM33" s="26">
        <v>3.4758687019348145</v>
      </c>
      <c r="AN33" s="26">
        <v>3.6180810928344727</v>
      </c>
      <c r="AO33" s="26">
        <v>3.634596824645996</v>
      </c>
      <c r="AP33" s="26">
        <v>3.5072970390319824</v>
      </c>
      <c r="AQ33" s="26">
        <v>3.634305000305176</v>
      </c>
      <c r="AR33" s="26">
        <v>3.6535468101501465</v>
      </c>
      <c r="AS33" s="26">
        <v>3.9188385009765625</v>
      </c>
      <c r="AT33" s="26">
        <v>3.9724996089935303</v>
      </c>
      <c r="AU33" s="26">
        <v>4.02028226852417</v>
      </c>
      <c r="AV33" s="26">
        <v>4.127882480621338</v>
      </c>
      <c r="AW33" s="26">
        <v>4.204012393951416</v>
      </c>
      <c r="AX33" s="26">
        <v>4.290274620056152</v>
      </c>
      <c r="AY33" s="26">
        <v>4.7904953956604</v>
      </c>
      <c r="AZ33" s="26">
        <v>6.591592788696289</v>
      </c>
      <c r="BA33" s="26">
        <v>6.215571403503418</v>
      </c>
    </row>
    <row r="34" spans="2:53" ht="12.75">
      <c r="B34" s="25">
        <v>42779</v>
      </c>
      <c r="C34" s="26">
        <v>474.7250061035156</v>
      </c>
      <c r="D34" s="26">
        <v>474.7250061035156</v>
      </c>
      <c r="E34" s="26">
        <v>455.32244873046875</v>
      </c>
      <c r="F34" s="26">
        <v>460.44110107421875</v>
      </c>
      <c r="G34" s="26">
        <v>446.3211669921875</v>
      </c>
      <c r="H34" s="26">
        <v>386.33416748046875</v>
      </c>
      <c r="I34" s="26">
        <v>445.9748840332031</v>
      </c>
      <c r="J34" s="26">
        <v>436.7828674316406</v>
      </c>
      <c r="K34" s="26">
        <v>405.81353759765625</v>
      </c>
      <c r="L34" s="26">
        <v>401.2395324707031</v>
      </c>
      <c r="M34" s="26">
        <v>395.9605407714844</v>
      </c>
      <c r="N34" s="26">
        <v>386.52899169921875</v>
      </c>
      <c r="O34" s="26">
        <v>380.4337158203125</v>
      </c>
      <c r="P34" s="26">
        <v>374.080078125</v>
      </c>
      <c r="Q34" s="26">
        <v>324.5645446777344</v>
      </c>
      <c r="R34" s="26">
        <v>218.09652709960938</v>
      </c>
      <c r="S34" s="26">
        <v>216.0253143310547</v>
      </c>
      <c r="T34" s="26">
        <v>0.2547481954097748</v>
      </c>
      <c r="U34" s="26">
        <v>0.2547481954097748</v>
      </c>
      <c r="V34" s="26">
        <v>0.24401715397834778</v>
      </c>
      <c r="W34" s="26">
        <v>0.2468634843826294</v>
      </c>
      <c r="X34" s="26">
        <v>0.23907141387462616</v>
      </c>
      <c r="Y34" s="26">
        <v>0.21630817651748657</v>
      </c>
      <c r="Z34" s="26">
        <v>0.23888033628463745</v>
      </c>
      <c r="AA34" s="26">
        <v>0.23383164405822754</v>
      </c>
      <c r="AB34" s="26">
        <v>0.21671785414218903</v>
      </c>
      <c r="AC34" s="26">
        <v>0.214189350605011</v>
      </c>
      <c r="AD34" s="26">
        <v>0.21128323674201965</v>
      </c>
      <c r="AE34" s="26">
        <v>0.20605765283107758</v>
      </c>
      <c r="AF34" s="26">
        <v>0.20273739099502563</v>
      </c>
      <c r="AG34" s="26">
        <v>0.19921952486038208</v>
      </c>
      <c r="AH34" s="26">
        <v>0.17185114324092865</v>
      </c>
      <c r="AI34" s="26">
        <v>0.10998068749904633</v>
      </c>
      <c r="AJ34" s="26">
        <v>0.10824514180421829</v>
      </c>
      <c r="AK34" s="26">
        <v>3.572153329849243</v>
      </c>
      <c r="AL34" s="26">
        <v>3.572153329849243</v>
      </c>
      <c r="AM34" s="26">
        <v>3.4714531898498535</v>
      </c>
      <c r="AN34" s="26">
        <v>3.6908836364746094</v>
      </c>
      <c r="AO34" s="26">
        <v>3.6537091732025146</v>
      </c>
      <c r="AP34" s="26">
        <v>3.508662462234497</v>
      </c>
      <c r="AQ34" s="26">
        <v>3.6523241996765137</v>
      </c>
      <c r="AR34" s="26">
        <v>3.6379432678222656</v>
      </c>
      <c r="AS34" s="26">
        <v>3.831484317779541</v>
      </c>
      <c r="AT34" s="26">
        <v>3.8679885864257812</v>
      </c>
      <c r="AU34" s="26">
        <v>3.910442352294922</v>
      </c>
      <c r="AV34" s="26">
        <v>3.9870402812957764</v>
      </c>
      <c r="AW34" s="26">
        <v>4.036828517913818</v>
      </c>
      <c r="AX34" s="26">
        <v>4.088801860809326</v>
      </c>
      <c r="AY34" s="26">
        <v>4.487847328186035</v>
      </c>
      <c r="AZ34" s="26">
        <v>6.594449996948242</v>
      </c>
      <c r="BA34" s="26">
        <v>5.8315300941467285</v>
      </c>
    </row>
    <row r="35" spans="2:53" ht="12.75">
      <c r="B35" s="25">
        <v>42780</v>
      </c>
      <c r="C35" s="26">
        <v>495.3563232421875</v>
      </c>
      <c r="D35" s="26">
        <v>495.3563232421875</v>
      </c>
      <c r="E35" s="26">
        <v>459.9869689941406</v>
      </c>
      <c r="F35" s="26">
        <v>474.7243957519531</v>
      </c>
      <c r="G35" s="26">
        <v>452.8344421386719</v>
      </c>
      <c r="H35" s="26">
        <v>386.9606018066406</v>
      </c>
      <c r="I35" s="26">
        <v>450.647705078125</v>
      </c>
      <c r="J35" s="26">
        <v>440.49566650390625</v>
      </c>
      <c r="K35" s="26">
        <v>413.94158935546875</v>
      </c>
      <c r="L35" s="26">
        <v>409.0356750488281</v>
      </c>
      <c r="M35" s="26">
        <v>404.8588562011719</v>
      </c>
      <c r="N35" s="26">
        <v>396.32611083984375</v>
      </c>
      <c r="O35" s="26">
        <v>390.48358154296875</v>
      </c>
      <c r="P35" s="26">
        <v>385.3067321777344</v>
      </c>
      <c r="Q35" s="26">
        <v>359.615234375</v>
      </c>
      <c r="R35" s="26">
        <v>185.5584716796875</v>
      </c>
      <c r="S35" s="26">
        <v>244.79891967773438</v>
      </c>
      <c r="T35" s="26">
        <v>0.26613667607307434</v>
      </c>
      <c r="U35" s="26">
        <v>0.26613667607307434</v>
      </c>
      <c r="V35" s="26">
        <v>0.24668851494789124</v>
      </c>
      <c r="W35" s="26">
        <v>0.2547481954097748</v>
      </c>
      <c r="X35" s="26">
        <v>0.2426680326461792</v>
      </c>
      <c r="Y35" s="26">
        <v>0.21655097603797913</v>
      </c>
      <c r="Z35" s="26">
        <v>0.24145984649658203</v>
      </c>
      <c r="AA35" s="26">
        <v>0.23581986129283905</v>
      </c>
      <c r="AB35" s="26">
        <v>0.22121919691562653</v>
      </c>
      <c r="AC35" s="26">
        <v>0.21850809454917908</v>
      </c>
      <c r="AD35" s="26">
        <v>0.21619585156440735</v>
      </c>
      <c r="AE35" s="26">
        <v>0.21148207783699036</v>
      </c>
      <c r="AF35" s="26">
        <v>0.20825061202049255</v>
      </c>
      <c r="AG35" s="26">
        <v>0.2053910493850708</v>
      </c>
      <c r="AH35" s="26">
        <v>0.19122214615345</v>
      </c>
      <c r="AI35" s="26">
        <v>0.09182129055261612</v>
      </c>
      <c r="AJ35" s="26">
        <v>0.1248549148440361</v>
      </c>
      <c r="AK35" s="26">
        <v>3.363798141479492</v>
      </c>
      <c r="AL35" s="26">
        <v>3.363798141479492</v>
      </c>
      <c r="AM35" s="26">
        <v>3.518226146697998</v>
      </c>
      <c r="AN35" s="26">
        <v>3.572153329849243</v>
      </c>
      <c r="AO35" s="26">
        <v>3.6547203063964844</v>
      </c>
      <c r="AP35" s="26">
        <v>3.5101566314697266</v>
      </c>
      <c r="AQ35" s="26">
        <v>3.6593286991119385</v>
      </c>
      <c r="AR35" s="26">
        <v>3.635396718978882</v>
      </c>
      <c r="AS35" s="26">
        <v>3.7694270610809326</v>
      </c>
      <c r="AT35" s="26">
        <v>3.8062875270843506</v>
      </c>
      <c r="AU35" s="26">
        <v>3.839078187942505</v>
      </c>
      <c r="AV35" s="26">
        <v>3.9074997901916504</v>
      </c>
      <c r="AW35" s="26">
        <v>3.9548075199127197</v>
      </c>
      <c r="AX35" s="26">
        <v>3.9970216751098633</v>
      </c>
      <c r="AY35" s="26">
        <v>4.20773983001709</v>
      </c>
      <c r="AZ35" s="26">
        <v>6.373866558074951</v>
      </c>
      <c r="BA35" s="26">
        <v>5.4289727210998535</v>
      </c>
    </row>
    <row r="36" spans="2:53" ht="12.75">
      <c r="B36" s="25">
        <v>42781</v>
      </c>
      <c r="C36" s="26">
        <v>514.3328247070312</v>
      </c>
      <c r="D36" s="26">
        <v>514.3328247070312</v>
      </c>
      <c r="E36" s="26">
        <v>460.2008056640625</v>
      </c>
      <c r="F36" s="26">
        <v>495.3554382324219</v>
      </c>
      <c r="G36" s="26">
        <v>462.8822326660156</v>
      </c>
      <c r="H36" s="26">
        <v>387.655029296875</v>
      </c>
      <c r="I36" s="26">
        <v>454.8081970214844</v>
      </c>
      <c r="J36" s="26">
        <v>445.5228576660156</v>
      </c>
      <c r="K36" s="26">
        <v>420.3457946777344</v>
      </c>
      <c r="L36" s="26">
        <v>416.705810546875</v>
      </c>
      <c r="M36" s="26">
        <v>412.5941467285156</v>
      </c>
      <c r="N36" s="26">
        <v>405.0315856933594</v>
      </c>
      <c r="O36" s="26">
        <v>400.2481384277344</v>
      </c>
      <c r="P36" s="26">
        <v>395.370361328125</v>
      </c>
      <c r="Q36" s="26">
        <v>373.81646728515625</v>
      </c>
      <c r="R36" s="26">
        <v>196.90748596191406</v>
      </c>
      <c r="S36" s="26">
        <v>278.6446228027344</v>
      </c>
      <c r="T36" s="26">
        <v>0.27661171555519104</v>
      </c>
      <c r="U36" s="26">
        <v>0.27661171555519104</v>
      </c>
      <c r="V36" s="26">
        <v>0.24672262370586395</v>
      </c>
      <c r="W36" s="26">
        <v>0.26613667607307434</v>
      </c>
      <c r="X36" s="26">
        <v>0.2482157200574875</v>
      </c>
      <c r="Y36" s="26">
        <v>0.2168334275484085</v>
      </c>
      <c r="Z36" s="26">
        <v>0.24375686049461365</v>
      </c>
      <c r="AA36" s="26">
        <v>0.2386557012796402</v>
      </c>
      <c r="AB36" s="26">
        <v>0.2247210443019867</v>
      </c>
      <c r="AC36" s="26">
        <v>0.22272959351539612</v>
      </c>
      <c r="AD36" s="26">
        <v>0.2204653024673462</v>
      </c>
      <c r="AE36" s="26">
        <v>0.21629729866981506</v>
      </c>
      <c r="AF36" s="26">
        <v>0.21364758908748627</v>
      </c>
      <c r="AG36" s="26">
        <v>0.21095535159111023</v>
      </c>
      <c r="AH36" s="26">
        <v>0.19906890392303467</v>
      </c>
      <c r="AI36" s="26">
        <v>0.09794532507658005</v>
      </c>
      <c r="AJ36" s="26">
        <v>0.14449647068977356</v>
      </c>
      <c r="AK36" s="26">
        <v>3.1942636966705322</v>
      </c>
      <c r="AL36" s="26">
        <v>3.1942636966705322</v>
      </c>
      <c r="AM36" s="26">
        <v>3.6152122020721436</v>
      </c>
      <c r="AN36" s="26">
        <v>3.363798141479492</v>
      </c>
      <c r="AO36" s="26">
        <v>3.6023895740509033</v>
      </c>
      <c r="AP36" s="26">
        <v>3.511375665664673</v>
      </c>
      <c r="AQ36" s="26">
        <v>3.643183708190918</v>
      </c>
      <c r="AR36" s="26">
        <v>3.649897813796997</v>
      </c>
      <c r="AS36" s="26">
        <v>3.724214553833008</v>
      </c>
      <c r="AT36" s="26">
        <v>3.7496166229248047</v>
      </c>
      <c r="AU36" s="26">
        <v>3.779385566711426</v>
      </c>
      <c r="AV36" s="26">
        <v>3.837723970413208</v>
      </c>
      <c r="AW36" s="26">
        <v>3.8759524822235107</v>
      </c>
      <c r="AX36" s="26">
        <v>3.915219306945801</v>
      </c>
      <c r="AY36" s="26">
        <v>4.090908527374268</v>
      </c>
      <c r="AZ36" s="26">
        <v>5.541602611541748</v>
      </c>
      <c r="BA36" s="26">
        <v>5.062821388244629</v>
      </c>
    </row>
    <row r="37" spans="2:53" ht="12.75">
      <c r="B37" s="25">
        <v>42782</v>
      </c>
      <c r="C37" s="26">
        <v>533.280029296875</v>
      </c>
      <c r="D37" s="26">
        <v>533.280029296875</v>
      </c>
      <c r="E37" s="26">
        <v>461.86529541015625</v>
      </c>
      <c r="F37" s="26">
        <v>514.33203125</v>
      </c>
      <c r="G37" s="26">
        <v>475.85064697265625</v>
      </c>
      <c r="H37" s="26">
        <v>388.4439697265625</v>
      </c>
      <c r="I37" s="26">
        <v>460.49517822265625</v>
      </c>
      <c r="J37" s="26">
        <v>460.49517822265625</v>
      </c>
      <c r="K37" s="26">
        <v>426.3378601074219</v>
      </c>
      <c r="L37" s="26">
        <v>422.8915100097656</v>
      </c>
      <c r="M37" s="26">
        <v>419.465576171875</v>
      </c>
      <c r="N37" s="26">
        <v>412.8692932128906</v>
      </c>
      <c r="O37" s="26">
        <v>408.310302734375</v>
      </c>
      <c r="P37" s="26">
        <v>404.1922302246094</v>
      </c>
      <c r="Q37" s="26">
        <v>384.9930725097656</v>
      </c>
      <c r="R37" s="26">
        <v>252.17857360839844</v>
      </c>
      <c r="S37" s="26">
        <v>307.23675537109375</v>
      </c>
      <c r="T37" s="26">
        <v>0.2870705723762512</v>
      </c>
      <c r="U37" s="26">
        <v>0.2870705723762512</v>
      </c>
      <c r="V37" s="26">
        <v>0.24761274456977844</v>
      </c>
      <c r="W37" s="26">
        <v>0.27661171555519104</v>
      </c>
      <c r="X37" s="26">
        <v>0.25537487864494324</v>
      </c>
      <c r="Y37" s="26">
        <v>0.21717073023319244</v>
      </c>
      <c r="Z37" s="26">
        <v>0.2468966245651245</v>
      </c>
      <c r="AA37" s="26">
        <v>0.2468966245651245</v>
      </c>
      <c r="AB37" s="26">
        <v>0.22803986072540283</v>
      </c>
      <c r="AC37" s="26">
        <v>0.22612744569778442</v>
      </c>
      <c r="AD37" s="26">
        <v>0.22426116466522217</v>
      </c>
      <c r="AE37" s="26">
        <v>0.22061903774738312</v>
      </c>
      <c r="AF37" s="26">
        <v>0.21811418235301971</v>
      </c>
      <c r="AG37" s="26">
        <v>0.2158339023590088</v>
      </c>
      <c r="AH37" s="26">
        <v>0.2052052617073059</v>
      </c>
      <c r="AI37" s="26">
        <v>0.128661647439003</v>
      </c>
      <c r="AJ37" s="26">
        <v>0.16092190146446228</v>
      </c>
      <c r="AK37" s="26">
        <v>3.030905246734619</v>
      </c>
      <c r="AL37" s="26">
        <v>3.030905246734619</v>
      </c>
      <c r="AM37" s="26">
        <v>3.675906181335449</v>
      </c>
      <c r="AN37" s="26">
        <v>3.1942636966705322</v>
      </c>
      <c r="AO37" s="26">
        <v>3.507765054702759</v>
      </c>
      <c r="AP37" s="26">
        <v>3.5118234157562256</v>
      </c>
      <c r="AQ37" s="26">
        <v>3.608640670776367</v>
      </c>
      <c r="AR37" s="26">
        <v>3.608640670776367</v>
      </c>
      <c r="AS37" s="26">
        <v>3.6853737831115723</v>
      </c>
      <c r="AT37" s="26">
        <v>3.7070870399475098</v>
      </c>
      <c r="AU37" s="26">
        <v>3.730289936065674</v>
      </c>
      <c r="AV37" s="26">
        <v>3.7773871421813965</v>
      </c>
      <c r="AW37" s="26">
        <v>3.811969757080078</v>
      </c>
      <c r="AX37" s="26">
        <v>3.8443994522094727</v>
      </c>
      <c r="AY37" s="26">
        <v>3.999566078186035</v>
      </c>
      <c r="AZ37" s="26">
        <v>4.93202018737793</v>
      </c>
      <c r="BA37" s="26">
        <v>4.767873764038086</v>
      </c>
    </row>
    <row r="38" spans="2:53" ht="12.75">
      <c r="B38" s="25">
        <v>42783</v>
      </c>
      <c r="C38" s="26">
        <v>541.2401733398438</v>
      </c>
      <c r="D38" s="26">
        <v>541.2401733398438</v>
      </c>
      <c r="E38" s="26">
        <v>475.6107482910156</v>
      </c>
      <c r="F38" s="26">
        <v>533.2792358398438</v>
      </c>
      <c r="G38" s="26">
        <v>490.47955322265625</v>
      </c>
      <c r="H38" s="26">
        <v>389.3514709472656</v>
      </c>
      <c r="I38" s="26">
        <v>469.1741638183594</v>
      </c>
      <c r="J38" s="26">
        <v>469.1741638183594</v>
      </c>
      <c r="K38" s="26">
        <v>431.2878723144531</v>
      </c>
      <c r="L38" s="26">
        <v>428.43280029296875</v>
      </c>
      <c r="M38" s="26">
        <v>425.3705139160156</v>
      </c>
      <c r="N38" s="26">
        <v>419.66046142578125</v>
      </c>
      <c r="O38" s="26">
        <v>415.9447937011719</v>
      </c>
      <c r="P38" s="26">
        <v>412.10595703125</v>
      </c>
      <c r="Q38" s="26">
        <v>395.0003967285156</v>
      </c>
      <c r="R38" s="26">
        <v>294.4602966308594</v>
      </c>
      <c r="S38" s="26">
        <v>330.67926025390625</v>
      </c>
      <c r="T38" s="26">
        <v>0.29146456718444824</v>
      </c>
      <c r="U38" s="26">
        <v>0.29146456718444824</v>
      </c>
      <c r="V38" s="26">
        <v>0.25520607829093933</v>
      </c>
      <c r="W38" s="26">
        <v>0.2870705723762512</v>
      </c>
      <c r="X38" s="26">
        <v>0.2634504735469818</v>
      </c>
      <c r="Y38" s="26">
        <v>0.2175753265619278</v>
      </c>
      <c r="Z38" s="26">
        <v>0.2516879141330719</v>
      </c>
      <c r="AA38" s="26">
        <v>0.2516879141330719</v>
      </c>
      <c r="AB38" s="26">
        <v>0.23076775670051575</v>
      </c>
      <c r="AC38" s="26">
        <v>0.22920040786266327</v>
      </c>
      <c r="AD38" s="26">
        <v>0.22752004861831665</v>
      </c>
      <c r="AE38" s="26">
        <v>0.224355086684227</v>
      </c>
      <c r="AF38" s="26">
        <v>0.22231508791446686</v>
      </c>
      <c r="AG38" s="26">
        <v>0.22020193934440613</v>
      </c>
      <c r="AH38" s="26">
        <v>0.21075209975242615</v>
      </c>
      <c r="AI38" s="26">
        <v>0.15224064886569977</v>
      </c>
      <c r="AJ38" s="26">
        <v>0.17429891228675842</v>
      </c>
      <c r="AK38" s="26">
        <v>3.042078971862793</v>
      </c>
      <c r="AL38" s="26">
        <v>3.042078971862793</v>
      </c>
      <c r="AM38" s="26">
        <v>3.5619945526123047</v>
      </c>
      <c r="AN38" s="26">
        <v>3.030905246734619</v>
      </c>
      <c r="AO38" s="26">
        <v>3.392695665359497</v>
      </c>
      <c r="AP38" s="26">
        <v>3.5112438201904297</v>
      </c>
      <c r="AQ38" s="26">
        <v>3.5479896068573</v>
      </c>
      <c r="AR38" s="26">
        <v>3.5479896068573</v>
      </c>
      <c r="AS38" s="26">
        <v>3.6593332290649414</v>
      </c>
      <c r="AT38" s="26">
        <v>3.67364764213562</v>
      </c>
      <c r="AU38" s="26">
        <v>3.6912996768951416</v>
      </c>
      <c r="AV38" s="26">
        <v>3.728968620300293</v>
      </c>
      <c r="AW38" s="26">
        <v>3.7550716400146484</v>
      </c>
      <c r="AX38" s="26">
        <v>3.783076047897339</v>
      </c>
      <c r="AY38" s="26">
        <v>3.9181063175201416</v>
      </c>
      <c r="AZ38" s="26">
        <v>4.581374168395996</v>
      </c>
      <c r="BA38" s="26">
        <v>4.534292697906494</v>
      </c>
    </row>
    <row r="39" spans="2:53" ht="12.75">
      <c r="B39" s="25">
        <v>42784</v>
      </c>
      <c r="C39" s="26">
        <v>534.8834838867188</v>
      </c>
      <c r="D39" s="26">
        <v>534.8834838867188</v>
      </c>
      <c r="E39" s="26">
        <v>495.2453308105469</v>
      </c>
      <c r="F39" s="26">
        <v>541.2398681640625</v>
      </c>
      <c r="G39" s="26">
        <v>504.63525390625</v>
      </c>
      <c r="H39" s="26">
        <v>390.3810119628906</v>
      </c>
      <c r="I39" s="26">
        <v>480.1227722167969</v>
      </c>
      <c r="J39" s="26">
        <v>480.1227722167969</v>
      </c>
      <c r="K39" s="26">
        <v>435.67315673828125</v>
      </c>
      <c r="L39" s="26">
        <v>432.98004150390625</v>
      </c>
      <c r="M39" s="26">
        <v>430.459228515625</v>
      </c>
      <c r="N39" s="26">
        <v>425.5826416015625</v>
      </c>
      <c r="O39" s="26">
        <v>422.1085205078125</v>
      </c>
      <c r="P39" s="26">
        <v>419.04864501953125</v>
      </c>
      <c r="Q39" s="26">
        <v>403.93206787109375</v>
      </c>
      <c r="R39" s="26">
        <v>315.6379699707031</v>
      </c>
      <c r="S39" s="26">
        <v>349.91961669921875</v>
      </c>
      <c r="T39" s="26">
        <v>0.2879556715488434</v>
      </c>
      <c r="U39" s="26">
        <v>0.2879556715488434</v>
      </c>
      <c r="V39" s="26">
        <v>0.2660594582557678</v>
      </c>
      <c r="W39" s="26">
        <v>0.29146456718444824</v>
      </c>
      <c r="X39" s="26">
        <v>0.2712639272212982</v>
      </c>
      <c r="Y39" s="26">
        <v>0.21804915368556976</v>
      </c>
      <c r="Z39" s="26">
        <v>0.2577318549156189</v>
      </c>
      <c r="AA39" s="26">
        <v>0.2577318549156189</v>
      </c>
      <c r="AB39" s="26">
        <v>0.23322197794914246</v>
      </c>
      <c r="AC39" s="26">
        <v>0.23171408474445343</v>
      </c>
      <c r="AD39" s="26">
        <v>0.2303762584924698</v>
      </c>
      <c r="AE39" s="26">
        <v>0.22762583196163177</v>
      </c>
      <c r="AF39" s="26">
        <v>0.22571320831775665</v>
      </c>
      <c r="AG39" s="26">
        <v>0.22403447329998016</v>
      </c>
      <c r="AH39" s="26">
        <v>0.21565747261047363</v>
      </c>
      <c r="AI39" s="26">
        <v>0.16686947643756866</v>
      </c>
      <c r="AJ39" s="26">
        <v>0.1852114200592041</v>
      </c>
      <c r="AK39" s="26">
        <v>3.2791056632995605</v>
      </c>
      <c r="AL39" s="26">
        <v>3.2791056632995605</v>
      </c>
      <c r="AM39" s="26">
        <v>3.3662290573120117</v>
      </c>
      <c r="AN39" s="26">
        <v>3.042078971862793</v>
      </c>
      <c r="AO39" s="26">
        <v>3.290560483932495</v>
      </c>
      <c r="AP39" s="26">
        <v>3.509598731994629</v>
      </c>
      <c r="AQ39" s="26">
        <v>3.467578411102295</v>
      </c>
      <c r="AR39" s="26">
        <v>3.467578411102295</v>
      </c>
      <c r="AS39" s="26">
        <v>3.6418020725250244</v>
      </c>
      <c r="AT39" s="26">
        <v>3.651973247528076</v>
      </c>
      <c r="AU39" s="26">
        <v>3.663301706314087</v>
      </c>
      <c r="AV39" s="26">
        <v>3.690063714981079</v>
      </c>
      <c r="AW39" s="26">
        <v>3.7123570442199707</v>
      </c>
      <c r="AX39" s="26">
        <v>3.7332122325897217</v>
      </c>
      <c r="AY39" s="26">
        <v>3.8464272022247314</v>
      </c>
      <c r="AZ39" s="26">
        <v>4.551496505737305</v>
      </c>
      <c r="BA39" s="26">
        <v>4.348402976989746</v>
      </c>
    </row>
    <row r="40" spans="2:53" ht="12.75">
      <c r="B40" s="25">
        <v>42785</v>
      </c>
      <c r="C40" s="26">
        <v>543.1776123046875</v>
      </c>
      <c r="D40" s="26">
        <v>543.1776123046875</v>
      </c>
      <c r="E40" s="26">
        <v>515.3897094726562</v>
      </c>
      <c r="F40" s="26">
        <v>534.8837280273438</v>
      </c>
      <c r="G40" s="26">
        <v>515.3720703125</v>
      </c>
      <c r="H40" s="26">
        <v>391.5108337402344</v>
      </c>
      <c r="I40" s="26">
        <v>491.7654724121094</v>
      </c>
      <c r="J40" s="26">
        <v>491.7654724121094</v>
      </c>
      <c r="K40" s="26">
        <v>439.4947204589844</v>
      </c>
      <c r="L40" s="26">
        <v>437.30291748046875</v>
      </c>
      <c r="M40" s="26">
        <v>435.00927734375</v>
      </c>
      <c r="N40" s="26">
        <v>430.6634521484375</v>
      </c>
      <c r="O40" s="26">
        <v>427.81787109375</v>
      </c>
      <c r="P40" s="26">
        <v>424.93145751953125</v>
      </c>
      <c r="Q40" s="26">
        <v>411.85272216796875</v>
      </c>
      <c r="R40" s="26">
        <v>342.1363525390625</v>
      </c>
      <c r="S40" s="26">
        <v>366.0700378417969</v>
      </c>
      <c r="T40" s="26">
        <v>0.2925340533256531</v>
      </c>
      <c r="U40" s="26">
        <v>0.2925340533256531</v>
      </c>
      <c r="V40" s="26">
        <v>0.27717500925064087</v>
      </c>
      <c r="W40" s="26">
        <v>0.2879556715488434</v>
      </c>
      <c r="X40" s="26">
        <v>0.2771880626678467</v>
      </c>
      <c r="Y40" s="26">
        <v>0.2185802310705185</v>
      </c>
      <c r="Z40" s="26">
        <v>0.26415884494781494</v>
      </c>
      <c r="AA40" s="26">
        <v>0.26415884494781494</v>
      </c>
      <c r="AB40" s="26">
        <v>0.2352963387966156</v>
      </c>
      <c r="AC40" s="26">
        <v>0.23407816886901855</v>
      </c>
      <c r="AD40" s="26">
        <v>0.23286493122577667</v>
      </c>
      <c r="AE40" s="26">
        <v>0.23046733438968658</v>
      </c>
      <c r="AF40" s="26">
        <v>0.228861466050148</v>
      </c>
      <c r="AG40" s="26">
        <v>0.22726185619831085</v>
      </c>
      <c r="AH40" s="26">
        <v>0.22000843286514282</v>
      </c>
      <c r="AI40" s="26">
        <v>0.18160952627658844</v>
      </c>
      <c r="AJ40" s="26">
        <v>0.194327712059021</v>
      </c>
      <c r="AK40" s="26">
        <v>3.270658016204834</v>
      </c>
      <c r="AL40" s="26">
        <v>3.270658016204834</v>
      </c>
      <c r="AM40" s="26">
        <v>3.1854283809661865</v>
      </c>
      <c r="AN40" s="26">
        <v>3.2791056632995605</v>
      </c>
      <c r="AO40" s="26">
        <v>3.2461681365966797</v>
      </c>
      <c r="AP40" s="26">
        <v>3.5072360038757324</v>
      </c>
      <c r="AQ40" s="26">
        <v>3.3879575729370117</v>
      </c>
      <c r="AR40" s="26">
        <v>3.3879575729370117</v>
      </c>
      <c r="AS40" s="26">
        <v>3.6352450847625732</v>
      </c>
      <c r="AT40" s="26">
        <v>3.6375527381896973</v>
      </c>
      <c r="AU40" s="26">
        <v>3.6441500186920166</v>
      </c>
      <c r="AV40" s="26">
        <v>3.662362813949585</v>
      </c>
      <c r="AW40" s="26">
        <v>3.677093267440796</v>
      </c>
      <c r="AX40" s="26">
        <v>3.694106340408325</v>
      </c>
      <c r="AY40" s="26">
        <v>3.7849385738372803</v>
      </c>
      <c r="AZ40" s="26">
        <v>4.349195957183838</v>
      </c>
      <c r="BA40" s="26">
        <v>4.19713020324707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Conner, Arin@DWR</dc:creator>
  <cp:keywords/>
  <dc:description/>
  <cp:lastModifiedBy>Bettencourt, Mark@DWR</cp:lastModifiedBy>
  <cp:lastPrinted>2009-05-06T16:29:16Z</cp:lastPrinted>
  <dcterms:created xsi:type="dcterms:W3CDTF">2009-05-05T20:28:34Z</dcterms:created>
  <dcterms:modified xsi:type="dcterms:W3CDTF">2017-02-03T23:31:48Z</dcterms:modified>
  <cp:category/>
  <cp:version/>
  <cp:contentType/>
  <cp:contentStatus/>
</cp:coreProperties>
</file>