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21" yWindow="1515" windowWidth="16860" windowHeight="8595" activeTab="0"/>
  </bookViews>
  <sheets>
    <sheet name="Chart" sheetId="1" r:id="rId1"/>
    <sheet name="A" sheetId="2" r:id="rId2"/>
    <sheet name="DataGroups" sheetId="3" r:id="rId3"/>
    <sheet name="Macro" sheetId="4" r:id="rId4"/>
    <sheet name="Retrieved TS" sheetId="5" r:id="rId5"/>
  </sheets>
  <definedNames>
    <definedName name="A_Part">'DataGroups'!$E$2</definedName>
    <definedName name="E_Part">'DataGroups'!$E$3</definedName>
    <definedName name="F_Part">'DataGroups'!$E$4</definedName>
    <definedName name="Rng_qualdss_grp">'DataGroups'!$C$1:$C$57</definedName>
  </definedNames>
  <calcPr fullCalcOnLoad="1"/>
</workbook>
</file>

<file path=xl/comments2.xml><?xml version="1.0" encoding="utf-8"?>
<comments xmlns="http://schemas.openxmlformats.org/spreadsheetml/2006/main">
  <authors>
    <author>Liu, Siqing@DWR</author>
  </authors>
  <commentList>
    <comment ref="C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</commentList>
</comments>
</file>

<file path=xl/comments3.xml><?xml version="1.0" encoding="utf-8"?>
<comments xmlns="http://schemas.openxmlformats.org/spreadsheetml/2006/main">
  <authors>
    <author>wildej</author>
    <author>Siqing Liu</author>
  </authors>
  <commentList>
    <comment ref="B1" authorId="0">
      <text>
        <r>
          <rPr>
            <b/>
            <sz val="12"/>
            <rFont val="Tahoma"/>
            <family val="2"/>
          </rPr>
          <t>Delete "Retrieve TS". Retrieve from DSM2 output dss file the data with these groups then copy the new "Retrieved TS" data to another worksheet</t>
        </r>
      </text>
    </comment>
    <comment ref="A3" authorId="1">
      <text>
        <r>
          <rPr>
            <b/>
            <sz val="8"/>
            <rFont val="Tahoma"/>
            <family val="2"/>
          </rPr>
          <t>open dss file, may have a different file name though</t>
        </r>
      </text>
    </comment>
  </commentList>
</comments>
</file>

<file path=xl/comments5.xml><?xml version="1.0" encoding="utf-8"?>
<comments xmlns="http://schemas.openxmlformats.org/spreadsheetml/2006/main">
  <authors>
    <author>Liu, Siqing@DWR</author>
  </authors>
  <commentList>
    <comment ref="C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c:/Aqueduct/dsm2_v8/studies/Short-term/output/ca-aq-qual.dss</t>
        </r>
      </text>
    </comment>
  </commentList>
</comments>
</file>

<file path=xl/sharedStrings.xml><?xml version="1.0" encoding="utf-8"?>
<sst xmlns="http://schemas.openxmlformats.org/spreadsheetml/2006/main" count="1207" uniqueCount="156">
  <si>
    <t>EC</t>
  </si>
  <si>
    <t>BR</t>
  </si>
  <si>
    <t>Group Name:</t>
  </si>
  <si>
    <t>Start Date:</t>
  </si>
  <si>
    <t>Start Time:</t>
  </si>
  <si>
    <t>1DAY</t>
  </si>
  <si>
    <t>Finish Date:</t>
  </si>
  <si>
    <t>Finish Time:</t>
  </si>
  <si>
    <t>Pathnames:</t>
  </si>
  <si>
    <t>Inputs</t>
  </si>
  <si>
    <t>DSM2 Fingerprint</t>
  </si>
  <si>
    <t>Constituents:</t>
  </si>
  <si>
    <t>Scenario(Fpart)</t>
  </si>
  <si>
    <t>DSS file</t>
  </si>
  <si>
    <t>DSM2 Location</t>
  </si>
  <si>
    <t>Constituent</t>
  </si>
  <si>
    <t>Part A:</t>
  </si>
  <si>
    <t>Part B:</t>
  </si>
  <si>
    <t>Part C:</t>
  </si>
  <si>
    <t>Part D:</t>
  </si>
  <si>
    <t>Part E:</t>
  </si>
  <si>
    <t>Part F:</t>
  </si>
  <si>
    <t>South Bay Pumping Plant</t>
  </si>
  <si>
    <t>Santa Clara Tank Inflow</t>
  </si>
  <si>
    <t>CA Aqueduct Inflow to O'Neill Forebay</t>
  </si>
  <si>
    <t>O'Neill P/G Plant</t>
  </si>
  <si>
    <t>San Luis Reservoir</t>
  </si>
  <si>
    <t>O'Neill Forebay Outlet to CA Aqueduct</t>
  </si>
  <si>
    <t>Check 21</t>
  </si>
  <si>
    <t>Check 23, Upstream of Semitropic Turn-ins</t>
  </si>
  <si>
    <t>Check 25, Downstream of Semitropic Turnins</t>
  </si>
  <si>
    <t>Check 29</t>
  </si>
  <si>
    <t>Check 41</t>
  </si>
  <si>
    <t>Pyramid Lake Inflow</t>
  </si>
  <si>
    <t>ck_613</t>
  </si>
  <si>
    <t>ck_12</t>
  </si>
  <si>
    <t>ONEILLR</t>
  </si>
  <si>
    <t>SANLUISR</t>
  </si>
  <si>
    <t>ck_21</t>
  </si>
  <si>
    <t>ck_23</t>
  </si>
  <si>
    <t>ck_25</t>
  </si>
  <si>
    <t>ck_29</t>
  </si>
  <si>
    <t>ck_41</t>
  </si>
  <si>
    <t>ck_705</t>
  </si>
  <si>
    <t>ck_01</t>
  </si>
  <si>
    <t>ck_13</t>
  </si>
  <si>
    <t>Check 22</t>
  </si>
  <si>
    <t>ck_22</t>
  </si>
  <si>
    <t>Check 2</t>
  </si>
  <si>
    <t>ck_02</t>
  </si>
  <si>
    <t>check 13</t>
  </si>
  <si>
    <t>415_100</t>
  </si>
  <si>
    <t>Beg. Date:</t>
  </si>
  <si>
    <t>Beg. Time:</t>
  </si>
  <si>
    <t>End Date:</t>
  </si>
  <si>
    <t>End Time:</t>
  </si>
  <si>
    <t>Units:</t>
  </si>
  <si>
    <t>Data Type:</t>
  </si>
  <si>
    <t/>
  </si>
  <si>
    <t>UMHOS/CM</t>
  </si>
  <si>
    <t>Index</t>
  </si>
  <si>
    <t>INST-VAL</t>
  </si>
  <si>
    <t>Chart</t>
  </si>
  <si>
    <t>Qual:</t>
  </si>
  <si>
    <t>QUAL8.0.6</t>
  </si>
  <si>
    <t>DOC</t>
  </si>
  <si>
    <t>Check 66</t>
  </si>
  <si>
    <t>ck_66</t>
  </si>
  <si>
    <t>Check 27, Tupman Rd Bridge Upstream of CVC, KWB and Arvin-Edison Turn-ins</t>
  </si>
  <si>
    <t>ck_27</t>
  </si>
  <si>
    <t>End Date</t>
  </si>
  <si>
    <t>Start Date</t>
  </si>
  <si>
    <t>Legend Name for Scenario</t>
  </si>
  <si>
    <t>A</t>
  </si>
  <si>
    <t>C</t>
  </si>
  <si>
    <t>D</t>
  </si>
  <si>
    <t>Base Case</t>
  </si>
  <si>
    <t>Alternate 1</t>
  </si>
  <si>
    <t>Alternate 2</t>
  </si>
  <si>
    <t>Alternate 3</t>
  </si>
  <si>
    <t>Base Chart Title</t>
  </si>
  <si>
    <t xml:space="preserve"> at South Bay Pumping Plant</t>
  </si>
  <si>
    <t xml:space="preserve"> at Check 2</t>
  </si>
  <si>
    <t xml:space="preserve"> at Check Santa Clara Tank Inflow</t>
  </si>
  <si>
    <t xml:space="preserve"> at Check 12</t>
  </si>
  <si>
    <t xml:space="preserve"> at O'Neill Reservoir</t>
  </si>
  <si>
    <t xml:space="preserve"> at San Luis Reservoir</t>
  </si>
  <si>
    <t xml:space="preserve"> at Check 13</t>
  </si>
  <si>
    <t xml:space="preserve"> at Check 21</t>
  </si>
  <si>
    <t xml:space="preserve"> at Check 23</t>
  </si>
  <si>
    <t xml:space="preserve"> at Check 25</t>
  </si>
  <si>
    <t xml:space="preserve"> at Check 27</t>
  </si>
  <si>
    <t xml:space="preserve"> at Check 29</t>
  </si>
  <si>
    <t xml:space="preserve"> at Check 41</t>
  </si>
  <si>
    <t xml:space="preserve"> at Check 66</t>
  </si>
  <si>
    <t xml:space="preserve"> at Pyramid Lake Inflow</t>
  </si>
  <si>
    <t>EC Column</t>
  </si>
  <si>
    <t>Br Column</t>
  </si>
  <si>
    <t>DOC Column</t>
  </si>
  <si>
    <t>T</t>
  </si>
  <si>
    <t>AK</t>
  </si>
  <si>
    <t>U</t>
  </si>
  <si>
    <t>AL</t>
  </si>
  <si>
    <t>E</t>
  </si>
  <si>
    <t>V</t>
  </si>
  <si>
    <t>AM</t>
  </si>
  <si>
    <t>F</t>
  </si>
  <si>
    <t>W</t>
  </si>
  <si>
    <t>AN</t>
  </si>
  <si>
    <t>G</t>
  </si>
  <si>
    <t>X</t>
  </si>
  <si>
    <t>AO</t>
  </si>
  <si>
    <t>H</t>
  </si>
  <si>
    <t>Y</t>
  </si>
  <si>
    <t>AP</t>
  </si>
  <si>
    <t>J</t>
  </si>
  <si>
    <t>AA</t>
  </si>
  <si>
    <t>AR</t>
  </si>
  <si>
    <t>K</t>
  </si>
  <si>
    <t>AB</t>
  </si>
  <si>
    <t>AS</t>
  </si>
  <si>
    <t>M</t>
  </si>
  <si>
    <t>AD</t>
  </si>
  <si>
    <t>AU</t>
  </si>
  <si>
    <t>N</t>
  </si>
  <si>
    <t>AE</t>
  </si>
  <si>
    <t>AV</t>
  </si>
  <si>
    <t>O</t>
  </si>
  <si>
    <t>AF</t>
  </si>
  <si>
    <t>AW</t>
  </si>
  <si>
    <t>P</t>
  </si>
  <si>
    <t>AG</t>
  </si>
  <si>
    <t>AX</t>
  </si>
  <si>
    <t>Q</t>
  </si>
  <si>
    <t>AH</t>
  </si>
  <si>
    <t>AY</t>
  </si>
  <si>
    <t>R</t>
  </si>
  <si>
    <t>AI</t>
  </si>
  <si>
    <t>AZ</t>
  </si>
  <si>
    <t>S</t>
  </si>
  <si>
    <t>AJ</t>
  </si>
  <si>
    <t>BA</t>
  </si>
  <si>
    <t>20170627-21A</t>
  </si>
  <si>
    <t>ca-aq-qual.dss</t>
  </si>
  <si>
    <t>20170627-21A+FROM-ALL</t>
  </si>
  <si>
    <t xml:space="preserve">        </t>
  </si>
  <si>
    <t>Common Assumptions</t>
  </si>
  <si>
    <t>1. CCFB Gates are operating to Priority 3 throughout the forecast period.</t>
  </si>
  <si>
    <t>2. The Delta Cross Channel gates are open throughout the forecast period.</t>
  </si>
  <si>
    <t xml:space="preserve">3.  Suisun Marsh salinity control flashboards are removed, and the three Suisun Marsh Salinity Control Gates are in open position throughout the forecast period. </t>
  </si>
  <si>
    <t xml:space="preserve">4.  San Joaquin River flow at Vernalis is at 16,899 cfs at the beginning of the forecast period and decreases to 13,500 cfs by the end forecast period. </t>
  </si>
  <si>
    <t>5. San Joaquin River EC at Vernalis increases from 80 umhos/cm at the beginning of the forecast period to 100 umhos/cm by the end of forecast period.</t>
  </si>
  <si>
    <t>6.  Sacramento River flow at Freeport is at 15,278 cfs at the beginning of the forecast period and decreases to 13,550 cfs by the end of the forecast period.</t>
  </si>
  <si>
    <t xml:space="preserve">7. CCFB is at 6,670 cfs at the beginning of the forecast period and will increase to 7,180 cfs by the end of the forecast period. </t>
  </si>
  <si>
    <t>8. Export at Jones Pumping Plant is at 4,400 cfs throughout the forecast period.</t>
  </si>
  <si>
    <t>The model run results cover the period June 27, through July 17, and are based on the following assumptions: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</si>
</sst>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\-m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35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14" fontId="0" fillId="0" borderId="0" xfId="0" applyNumberForma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A!$C$13:$C$41</c:f>
              <c:numCache>
                <c:ptCount val="29"/>
                <c:pt idx="0">
                  <c:v>105</c:v>
                </c:pt>
                <c:pt idx="1">
                  <c:v>116.76041412353516</c:v>
                </c:pt>
                <c:pt idx="2">
                  <c:v>134.90086364746094</c:v>
                </c:pt>
                <c:pt idx="3">
                  <c:v>116.19041442871094</c:v>
                </c:pt>
                <c:pt idx="4">
                  <c:v>114.46136474609375</c:v>
                </c:pt>
                <c:pt idx="5">
                  <c:v>110.83792114257812</c:v>
                </c:pt>
                <c:pt idx="6">
                  <c:v>104.5827407836914</c:v>
                </c:pt>
                <c:pt idx="7">
                  <c:v>101.8640365600586</c:v>
                </c:pt>
                <c:pt idx="8">
                  <c:v>91.95394134521484</c:v>
                </c:pt>
                <c:pt idx="9">
                  <c:v>86.9561996459961</c:v>
                </c:pt>
                <c:pt idx="10">
                  <c:v>110.0765151977539</c:v>
                </c:pt>
                <c:pt idx="11">
                  <c:v>109.7182388305664</c:v>
                </c:pt>
                <c:pt idx="12">
                  <c:v>108.99259948730469</c:v>
                </c:pt>
                <c:pt idx="13">
                  <c:v>109.85557556152344</c:v>
                </c:pt>
                <c:pt idx="14">
                  <c:v>112.09644317626953</c:v>
                </c:pt>
                <c:pt idx="15">
                  <c:v>115.22590637207031</c:v>
                </c:pt>
                <c:pt idx="16">
                  <c:v>118.88484191894531</c:v>
                </c:pt>
                <c:pt idx="17">
                  <c:v>125.44391632080078</c:v>
                </c:pt>
                <c:pt idx="18">
                  <c:v>118.3148193359375</c:v>
                </c:pt>
                <c:pt idx="19">
                  <c:v>110.31484985351562</c:v>
                </c:pt>
                <c:pt idx="20">
                  <c:v>115.15157318115234</c:v>
                </c:pt>
                <c:pt idx="21">
                  <c:v>131.39846801757812</c:v>
                </c:pt>
                <c:pt idx="22">
                  <c:v>134.14572143554688</c:v>
                </c:pt>
                <c:pt idx="23">
                  <c:v>133.06883239746094</c:v>
                </c:pt>
                <c:pt idx="24">
                  <c:v>133.00296020507812</c:v>
                </c:pt>
                <c:pt idx="25">
                  <c:v>132.73451232910156</c:v>
                </c:pt>
                <c:pt idx="26">
                  <c:v>132.83863830566406</c:v>
                </c:pt>
                <c:pt idx="27">
                  <c:v>133.4473876953125</c:v>
                </c:pt>
                <c:pt idx="28">
                  <c:v>135.34185791015625</c:v>
                </c:pt>
              </c:numCache>
            </c:numRef>
          </c:val>
          <c:smooth val="0"/>
        </c:ser>
        <c:marker val="1"/>
        <c:axId val="44502739"/>
        <c:axId val="64980332"/>
      </c:lineChart>
      <c:dateAx>
        <c:axId val="44502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033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49803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02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A!$N$13:$N$41</c:f>
              <c:numCache>
                <c:ptCount val="29"/>
                <c:pt idx="0">
                  <c:v>129</c:v>
                </c:pt>
                <c:pt idx="1">
                  <c:v>128.91665649414062</c:v>
                </c:pt>
                <c:pt idx="2">
                  <c:v>126.75273132324219</c:v>
                </c:pt>
                <c:pt idx="3">
                  <c:v>126.96764373779297</c:v>
                </c:pt>
                <c:pt idx="4">
                  <c:v>117.78044891357422</c:v>
                </c:pt>
                <c:pt idx="5">
                  <c:v>113.84033203125</c:v>
                </c:pt>
                <c:pt idx="6">
                  <c:v>114.6511001586914</c:v>
                </c:pt>
                <c:pt idx="7">
                  <c:v>118.82306671142578</c:v>
                </c:pt>
                <c:pt idx="8">
                  <c:v>120.98604583740234</c:v>
                </c:pt>
                <c:pt idx="9">
                  <c:v>120.89604187011719</c:v>
                </c:pt>
                <c:pt idx="10">
                  <c:v>119.91339874267578</c:v>
                </c:pt>
                <c:pt idx="11">
                  <c:v>118.0439224243164</c:v>
                </c:pt>
                <c:pt idx="12">
                  <c:v>115.02264404296875</c:v>
                </c:pt>
                <c:pt idx="13">
                  <c:v>112.16544342041016</c:v>
                </c:pt>
                <c:pt idx="14">
                  <c:v>108.97461700439453</c:v>
                </c:pt>
                <c:pt idx="15">
                  <c:v>106.02180480957031</c:v>
                </c:pt>
                <c:pt idx="16">
                  <c:v>106.28810119628906</c:v>
                </c:pt>
                <c:pt idx="17">
                  <c:v>107.61760711669922</c:v>
                </c:pt>
                <c:pt idx="18">
                  <c:v>108.79827880859375</c:v>
                </c:pt>
                <c:pt idx="19">
                  <c:v>109.61872863769531</c:v>
                </c:pt>
                <c:pt idx="20">
                  <c:v>110.77485656738281</c:v>
                </c:pt>
                <c:pt idx="21">
                  <c:v>112.56793212890625</c:v>
                </c:pt>
                <c:pt idx="22">
                  <c:v>115.44266510009766</c:v>
                </c:pt>
                <c:pt idx="23">
                  <c:v>118.2299575805664</c:v>
                </c:pt>
                <c:pt idx="24">
                  <c:v>118.01392364501953</c:v>
                </c:pt>
                <c:pt idx="25">
                  <c:v>117.05746459960938</c:v>
                </c:pt>
                <c:pt idx="26">
                  <c:v>118.91771697998047</c:v>
                </c:pt>
                <c:pt idx="27">
                  <c:v>122.95299530029297</c:v>
                </c:pt>
                <c:pt idx="28">
                  <c:v>126.62484741210938</c:v>
                </c:pt>
              </c:numCache>
            </c:numRef>
          </c:val>
          <c:smooth val="0"/>
        </c:ser>
        <c:marker val="1"/>
        <c:axId val="63931677"/>
        <c:axId val="38514182"/>
      </c:lineChart>
      <c:dateAx>
        <c:axId val="63931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1418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85141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31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A!$O$13:$O$41</c:f>
              <c:numCache>
                <c:ptCount val="29"/>
                <c:pt idx="0">
                  <c:v>128</c:v>
                </c:pt>
                <c:pt idx="1">
                  <c:v>129</c:v>
                </c:pt>
                <c:pt idx="2">
                  <c:v>128.2189483642578</c:v>
                </c:pt>
                <c:pt idx="3">
                  <c:v>128.44940185546875</c:v>
                </c:pt>
                <c:pt idx="4">
                  <c:v>122.3354721069336</c:v>
                </c:pt>
                <c:pt idx="5">
                  <c:v>114.36183166503906</c:v>
                </c:pt>
                <c:pt idx="6">
                  <c:v>114.18657684326172</c:v>
                </c:pt>
                <c:pt idx="7">
                  <c:v>117.19294738769531</c:v>
                </c:pt>
                <c:pt idx="8">
                  <c:v>120.80464935302734</c:v>
                </c:pt>
                <c:pt idx="9">
                  <c:v>121.06563568115234</c:v>
                </c:pt>
                <c:pt idx="10">
                  <c:v>120.34073638916016</c:v>
                </c:pt>
                <c:pt idx="11">
                  <c:v>118.83625793457031</c:v>
                </c:pt>
                <c:pt idx="12">
                  <c:v>115.91191864013672</c:v>
                </c:pt>
                <c:pt idx="13">
                  <c:v>113.31720733642578</c:v>
                </c:pt>
                <c:pt idx="14">
                  <c:v>110.28495025634766</c:v>
                </c:pt>
                <c:pt idx="15">
                  <c:v>107.06757354736328</c:v>
                </c:pt>
                <c:pt idx="16">
                  <c:v>105.90921783447266</c:v>
                </c:pt>
                <c:pt idx="17">
                  <c:v>107.03800201416016</c:v>
                </c:pt>
                <c:pt idx="18">
                  <c:v>108.47116088867188</c:v>
                </c:pt>
                <c:pt idx="19">
                  <c:v>109.32703399658203</c:v>
                </c:pt>
                <c:pt idx="20">
                  <c:v>110.34375</c:v>
                </c:pt>
                <c:pt idx="21">
                  <c:v>111.82918548583984</c:v>
                </c:pt>
                <c:pt idx="22">
                  <c:v>114.2901840209961</c:v>
                </c:pt>
                <c:pt idx="23">
                  <c:v>117.75690460205078</c:v>
                </c:pt>
                <c:pt idx="24">
                  <c:v>118.4623794555664</c:v>
                </c:pt>
                <c:pt idx="25">
                  <c:v>117.15397644042969</c:v>
                </c:pt>
                <c:pt idx="26">
                  <c:v>117.7005615234375</c:v>
                </c:pt>
                <c:pt idx="27">
                  <c:v>121.52184295654297</c:v>
                </c:pt>
                <c:pt idx="28">
                  <c:v>125.42630004882812</c:v>
                </c:pt>
              </c:numCache>
            </c:numRef>
          </c:val>
          <c:smooth val="0"/>
        </c:ser>
        <c:marker val="1"/>
        <c:axId val="11083319"/>
        <c:axId val="32641008"/>
      </c:lineChart>
      <c:dateAx>
        <c:axId val="11083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4100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26410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83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A!$P$13:$P$41</c:f>
              <c:numCache>
                <c:ptCount val="29"/>
                <c:pt idx="0">
                  <c:v>127</c:v>
                </c:pt>
                <c:pt idx="1">
                  <c:v>129.1427459716797</c:v>
                </c:pt>
                <c:pt idx="2">
                  <c:v>129.3065643310547</c:v>
                </c:pt>
                <c:pt idx="3">
                  <c:v>125.8965072631836</c:v>
                </c:pt>
                <c:pt idx="4">
                  <c:v>124.48478698730469</c:v>
                </c:pt>
                <c:pt idx="5">
                  <c:v>115.57542419433594</c:v>
                </c:pt>
                <c:pt idx="6">
                  <c:v>114.83648681640625</c:v>
                </c:pt>
                <c:pt idx="7">
                  <c:v>116.81458282470703</c:v>
                </c:pt>
                <c:pt idx="8">
                  <c:v>120.31575012207031</c:v>
                </c:pt>
                <c:pt idx="9">
                  <c:v>121.0916748046875</c:v>
                </c:pt>
                <c:pt idx="10">
                  <c:v>120.6086196899414</c:v>
                </c:pt>
                <c:pt idx="11">
                  <c:v>119.33008575439453</c:v>
                </c:pt>
                <c:pt idx="12">
                  <c:v>116.81025695800781</c:v>
                </c:pt>
                <c:pt idx="13">
                  <c:v>114.13023376464844</c:v>
                </c:pt>
                <c:pt idx="14">
                  <c:v>111.306396484375</c:v>
                </c:pt>
                <c:pt idx="15">
                  <c:v>108.27626037597656</c:v>
                </c:pt>
                <c:pt idx="16">
                  <c:v>105.77497100830078</c:v>
                </c:pt>
                <c:pt idx="17">
                  <c:v>106.57869720458984</c:v>
                </c:pt>
                <c:pt idx="18">
                  <c:v>108.0518569946289</c:v>
                </c:pt>
                <c:pt idx="19">
                  <c:v>109.05657958984375</c:v>
                </c:pt>
                <c:pt idx="20">
                  <c:v>109.98297119140625</c:v>
                </c:pt>
                <c:pt idx="21">
                  <c:v>111.25389862060547</c:v>
                </c:pt>
                <c:pt idx="22">
                  <c:v>113.2819595336914</c:v>
                </c:pt>
                <c:pt idx="23">
                  <c:v>116.79951477050781</c:v>
                </c:pt>
                <c:pt idx="24">
                  <c:v>118.53228759765625</c:v>
                </c:pt>
                <c:pt idx="25">
                  <c:v>117.5301284790039</c:v>
                </c:pt>
                <c:pt idx="26">
                  <c:v>117.12184143066406</c:v>
                </c:pt>
                <c:pt idx="27">
                  <c:v>120.07374572753906</c:v>
                </c:pt>
                <c:pt idx="28">
                  <c:v>124.10794067382812</c:v>
                </c:pt>
              </c:numCache>
            </c:numRef>
          </c:val>
          <c:smooth val="0"/>
        </c:ser>
        <c:marker val="1"/>
        <c:axId val="25333617"/>
        <c:axId val="26675962"/>
      </c:lineChart>
      <c:dateAx>
        <c:axId val="25333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7596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66759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36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A!$Q$13:$Q$41</c:f>
              <c:numCache>
                <c:ptCount val="29"/>
                <c:pt idx="0">
                  <c:v>148</c:v>
                </c:pt>
                <c:pt idx="1">
                  <c:v>123.24900817871094</c:v>
                </c:pt>
                <c:pt idx="2">
                  <c:v>165.31857299804688</c:v>
                </c:pt>
                <c:pt idx="3">
                  <c:v>159.18649291992188</c:v>
                </c:pt>
                <c:pt idx="4">
                  <c:v>142.21803283691406</c:v>
                </c:pt>
                <c:pt idx="5">
                  <c:v>136.66270446777344</c:v>
                </c:pt>
                <c:pt idx="6">
                  <c:v>127.04243469238281</c:v>
                </c:pt>
                <c:pt idx="7">
                  <c:v>128.02908325195312</c:v>
                </c:pt>
                <c:pt idx="8">
                  <c:v>130.03628540039062</c:v>
                </c:pt>
                <c:pt idx="9">
                  <c:v>118.70780944824219</c:v>
                </c:pt>
                <c:pt idx="10">
                  <c:v>120.94264221191406</c:v>
                </c:pt>
                <c:pt idx="11">
                  <c:v>120.94627380371094</c:v>
                </c:pt>
                <c:pt idx="12">
                  <c:v>119.91891479492188</c:v>
                </c:pt>
                <c:pt idx="13">
                  <c:v>117.99937438964844</c:v>
                </c:pt>
                <c:pt idx="14">
                  <c:v>115.28369140625</c:v>
                </c:pt>
                <c:pt idx="15">
                  <c:v>113.46224212646484</c:v>
                </c:pt>
                <c:pt idx="16">
                  <c:v>110.75552368164062</c:v>
                </c:pt>
                <c:pt idx="17">
                  <c:v>107.27643585205078</c:v>
                </c:pt>
                <c:pt idx="18">
                  <c:v>105.94255828857422</c:v>
                </c:pt>
                <c:pt idx="19">
                  <c:v>107.1501235961914</c:v>
                </c:pt>
                <c:pt idx="20">
                  <c:v>108.6031723022461</c:v>
                </c:pt>
                <c:pt idx="21">
                  <c:v>109.4709701538086</c:v>
                </c:pt>
                <c:pt idx="22">
                  <c:v>110.26420593261719</c:v>
                </c:pt>
                <c:pt idx="23">
                  <c:v>111.69384002685547</c:v>
                </c:pt>
                <c:pt idx="24">
                  <c:v>114.60419464111328</c:v>
                </c:pt>
                <c:pt idx="25">
                  <c:v>117.81222534179688</c:v>
                </c:pt>
                <c:pt idx="26">
                  <c:v>118.50363159179688</c:v>
                </c:pt>
                <c:pt idx="27">
                  <c:v>117.30088806152344</c:v>
                </c:pt>
                <c:pt idx="28">
                  <c:v>117.36796569824219</c:v>
                </c:pt>
              </c:numCache>
            </c:numRef>
          </c:val>
          <c:smooth val="0"/>
        </c:ser>
        <c:marker val="1"/>
        <c:axId val="38757067"/>
        <c:axId val="13269284"/>
      </c:lineChart>
      <c:dateAx>
        <c:axId val="38757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28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32692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57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A!$R$13:$R$41</c:f>
              <c:numCache>
                <c:ptCount val="29"/>
                <c:pt idx="0">
                  <c:v>138</c:v>
                </c:pt>
                <c:pt idx="1">
                  <c:v>140.6851348876953</c:v>
                </c:pt>
                <c:pt idx="2">
                  <c:v>146.00161743164062</c:v>
                </c:pt>
                <c:pt idx="3">
                  <c:v>146.95501708984375</c:v>
                </c:pt>
                <c:pt idx="4">
                  <c:v>147.57371520996094</c:v>
                </c:pt>
                <c:pt idx="5">
                  <c:v>131.38555908203125</c:v>
                </c:pt>
                <c:pt idx="6">
                  <c:v>175.7064971923828</c:v>
                </c:pt>
                <c:pt idx="7">
                  <c:v>138.9081268310547</c:v>
                </c:pt>
                <c:pt idx="8">
                  <c:v>129.58651733398438</c:v>
                </c:pt>
                <c:pt idx="9">
                  <c:v>128.31007385253906</c:v>
                </c:pt>
                <c:pt idx="10">
                  <c:v>128.96578979492188</c:v>
                </c:pt>
                <c:pt idx="11">
                  <c:v>124.17021942138672</c:v>
                </c:pt>
                <c:pt idx="12">
                  <c:v>119.58055114746094</c:v>
                </c:pt>
                <c:pt idx="13">
                  <c:v>121.02123260498047</c:v>
                </c:pt>
                <c:pt idx="14">
                  <c:v>120.66573333740234</c:v>
                </c:pt>
                <c:pt idx="15">
                  <c:v>119.28968811035156</c:v>
                </c:pt>
                <c:pt idx="16">
                  <c:v>117.54501342773438</c:v>
                </c:pt>
                <c:pt idx="17">
                  <c:v>115.74398803710938</c:v>
                </c:pt>
                <c:pt idx="18">
                  <c:v>113.97586822509766</c:v>
                </c:pt>
                <c:pt idx="19">
                  <c:v>111.11526489257812</c:v>
                </c:pt>
                <c:pt idx="20">
                  <c:v>107.15108489990234</c:v>
                </c:pt>
                <c:pt idx="21">
                  <c:v>106.02295684814453</c:v>
                </c:pt>
                <c:pt idx="22">
                  <c:v>107.35176849365234</c:v>
                </c:pt>
                <c:pt idx="23">
                  <c:v>108.65802001953125</c:v>
                </c:pt>
                <c:pt idx="24">
                  <c:v>109.37489318847656</c:v>
                </c:pt>
                <c:pt idx="25">
                  <c:v>110.24883270263672</c:v>
                </c:pt>
                <c:pt idx="26">
                  <c:v>111.81533813476562</c:v>
                </c:pt>
                <c:pt idx="27">
                  <c:v>114.4022216796875</c:v>
                </c:pt>
                <c:pt idx="28">
                  <c:v>117.337646484375</c:v>
                </c:pt>
              </c:numCache>
            </c:numRef>
          </c:val>
          <c:smooth val="0"/>
        </c:ser>
        <c:marker val="1"/>
        <c:axId val="52314693"/>
        <c:axId val="1070190"/>
      </c:lineChart>
      <c:dateAx>
        <c:axId val="52314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019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07019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4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A!$S$13:$S$41</c:f>
              <c:numCache>
                <c:ptCount val="29"/>
                <c:pt idx="0">
                  <c:v>147</c:v>
                </c:pt>
                <c:pt idx="1">
                  <c:v>147.00599670410156</c:v>
                </c:pt>
                <c:pt idx="2">
                  <c:v>147.06593322753906</c:v>
                </c:pt>
                <c:pt idx="3">
                  <c:v>145.30616760253906</c:v>
                </c:pt>
                <c:pt idx="4">
                  <c:v>145.03208923339844</c:v>
                </c:pt>
                <c:pt idx="5">
                  <c:v>148.43516540527344</c:v>
                </c:pt>
                <c:pt idx="6">
                  <c:v>148.49703979492188</c:v>
                </c:pt>
                <c:pt idx="7">
                  <c:v>146.1198272705078</c:v>
                </c:pt>
                <c:pt idx="8">
                  <c:v>143.5598907470703</c:v>
                </c:pt>
                <c:pt idx="9">
                  <c:v>143.03099060058594</c:v>
                </c:pt>
                <c:pt idx="10">
                  <c:v>141.71839904785156</c:v>
                </c:pt>
                <c:pt idx="11">
                  <c:v>139.59976196289062</c:v>
                </c:pt>
                <c:pt idx="12">
                  <c:v>137.30929565429688</c:v>
                </c:pt>
                <c:pt idx="13">
                  <c:v>135.43077087402344</c:v>
                </c:pt>
                <c:pt idx="14">
                  <c:v>133.7181396484375</c:v>
                </c:pt>
                <c:pt idx="15">
                  <c:v>132.0225372314453</c:v>
                </c:pt>
                <c:pt idx="16">
                  <c:v>130.2915802001953</c:v>
                </c:pt>
                <c:pt idx="17">
                  <c:v>128.45016479492188</c:v>
                </c:pt>
                <c:pt idx="18">
                  <c:v>126.63742065429688</c:v>
                </c:pt>
                <c:pt idx="19">
                  <c:v>124.63346862792969</c:v>
                </c:pt>
                <c:pt idx="20">
                  <c:v>122.46975708007812</c:v>
                </c:pt>
                <c:pt idx="21">
                  <c:v>120.56278991699219</c:v>
                </c:pt>
                <c:pt idx="22">
                  <c:v>119.1312484741211</c:v>
                </c:pt>
                <c:pt idx="23">
                  <c:v>117.96326446533203</c:v>
                </c:pt>
                <c:pt idx="24">
                  <c:v>117.00810241699219</c:v>
                </c:pt>
                <c:pt idx="25">
                  <c:v>116.29473114013672</c:v>
                </c:pt>
                <c:pt idx="26">
                  <c:v>115.89253234863281</c:v>
                </c:pt>
                <c:pt idx="27">
                  <c:v>115.91338348388672</c:v>
                </c:pt>
                <c:pt idx="28">
                  <c:v>116.17356872558594</c:v>
                </c:pt>
              </c:numCache>
            </c:numRef>
          </c:val>
          <c:smooth val="0"/>
        </c:ser>
        <c:marker val="1"/>
        <c:axId val="9631711"/>
        <c:axId val="19576536"/>
      </c:lineChart>
      <c:dateAx>
        <c:axId val="963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7653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95765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31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A!$T$13:$T$41</c:f>
              <c:numCache>
                <c:ptCount val="29"/>
                <c:pt idx="0">
                  <c:v>0.0507499985396862</c:v>
                </c:pt>
                <c:pt idx="1">
                  <c:v>0.05715174973011017</c:v>
                </c:pt>
                <c:pt idx="2">
                  <c:v>0.06716527789831161</c:v>
                </c:pt>
                <c:pt idx="3">
                  <c:v>0.05683710798621178</c:v>
                </c:pt>
                <c:pt idx="4">
                  <c:v>0.05588267371058464</c:v>
                </c:pt>
                <c:pt idx="5">
                  <c:v>0.05388253182172775</c:v>
                </c:pt>
                <c:pt idx="6">
                  <c:v>0.05042967200279236</c:v>
                </c:pt>
                <c:pt idx="7">
                  <c:v>0.04892894998192787</c:v>
                </c:pt>
                <c:pt idx="8">
                  <c:v>0.043458569794893265</c:v>
                </c:pt>
                <c:pt idx="9">
                  <c:v>0.04069982096552849</c:v>
                </c:pt>
                <c:pt idx="10">
                  <c:v>0.05346223711967468</c:v>
                </c:pt>
                <c:pt idx="11">
                  <c:v>0.053264468908309937</c:v>
                </c:pt>
                <c:pt idx="12">
                  <c:v>0.052863914519548416</c:v>
                </c:pt>
                <c:pt idx="13">
                  <c:v>0.053340278565883636</c:v>
                </c:pt>
                <c:pt idx="14">
                  <c:v>0.054577235132455826</c:v>
                </c:pt>
                <c:pt idx="15">
                  <c:v>0.056304704397916794</c:v>
                </c:pt>
                <c:pt idx="16">
                  <c:v>0.058324433863162994</c:v>
                </c:pt>
                <c:pt idx="17">
                  <c:v>0.06194504350423813</c:v>
                </c:pt>
                <c:pt idx="18">
                  <c:v>0.05800978094339371</c:v>
                </c:pt>
                <c:pt idx="19">
                  <c:v>0.053593795746564865</c:v>
                </c:pt>
                <c:pt idx="20">
                  <c:v>0.05626366659998894</c:v>
                </c:pt>
                <c:pt idx="21">
                  <c:v>0.06523195654153824</c:v>
                </c:pt>
                <c:pt idx="22">
                  <c:v>0.06674844026565552</c:v>
                </c:pt>
                <c:pt idx="23">
                  <c:v>0.06615399569272995</c:v>
                </c:pt>
                <c:pt idx="24">
                  <c:v>0.06611763685941696</c:v>
                </c:pt>
                <c:pt idx="25">
                  <c:v>0.06596945226192474</c:v>
                </c:pt>
                <c:pt idx="26">
                  <c:v>0.06602692604064941</c:v>
                </c:pt>
                <c:pt idx="27">
                  <c:v>0.06636295467615128</c:v>
                </c:pt>
                <c:pt idx="28">
                  <c:v>0.06740870326757431</c:v>
                </c:pt>
              </c:numCache>
            </c:numRef>
          </c:val>
          <c:smooth val="0"/>
        </c:ser>
        <c:marker val="1"/>
        <c:axId val="41971097"/>
        <c:axId val="42195554"/>
      </c:lineChart>
      <c:dateAx>
        <c:axId val="41971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9555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21955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71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A!$U$13:$U$41</c:f>
              <c:numCache>
                <c:ptCount val="29"/>
                <c:pt idx="0">
                  <c:v>0.05065999925136566</c:v>
                </c:pt>
                <c:pt idx="1">
                  <c:v>0.05715174973011017</c:v>
                </c:pt>
                <c:pt idx="2">
                  <c:v>0.06716527789831161</c:v>
                </c:pt>
                <c:pt idx="3">
                  <c:v>0.05683710798621178</c:v>
                </c:pt>
                <c:pt idx="4">
                  <c:v>0.05588267371058464</c:v>
                </c:pt>
                <c:pt idx="5">
                  <c:v>0.05388253182172775</c:v>
                </c:pt>
                <c:pt idx="6">
                  <c:v>0.05042967200279236</c:v>
                </c:pt>
                <c:pt idx="7">
                  <c:v>0.04892894998192787</c:v>
                </c:pt>
                <c:pt idx="8">
                  <c:v>0.04345857724547386</c:v>
                </c:pt>
                <c:pt idx="9">
                  <c:v>0.04069982096552849</c:v>
                </c:pt>
                <c:pt idx="10">
                  <c:v>0.05346223711967468</c:v>
                </c:pt>
                <c:pt idx="11">
                  <c:v>0.053264468908309937</c:v>
                </c:pt>
                <c:pt idx="12">
                  <c:v>0.052863914519548416</c:v>
                </c:pt>
                <c:pt idx="13">
                  <c:v>0.053340278565883636</c:v>
                </c:pt>
                <c:pt idx="14">
                  <c:v>0.054577235132455826</c:v>
                </c:pt>
                <c:pt idx="15">
                  <c:v>0.056304704397916794</c:v>
                </c:pt>
                <c:pt idx="16">
                  <c:v>0.058324433863162994</c:v>
                </c:pt>
                <c:pt idx="17">
                  <c:v>0.06194504350423813</c:v>
                </c:pt>
                <c:pt idx="18">
                  <c:v>0.058009784668684006</c:v>
                </c:pt>
                <c:pt idx="19">
                  <c:v>0.053593795746564865</c:v>
                </c:pt>
                <c:pt idx="20">
                  <c:v>0.05626366659998894</c:v>
                </c:pt>
                <c:pt idx="21">
                  <c:v>0.06523195654153824</c:v>
                </c:pt>
                <c:pt idx="22">
                  <c:v>0.06674844026565552</c:v>
                </c:pt>
                <c:pt idx="23">
                  <c:v>0.06615399569272995</c:v>
                </c:pt>
                <c:pt idx="24">
                  <c:v>0.06611763685941696</c:v>
                </c:pt>
                <c:pt idx="25">
                  <c:v>0.06596945226192474</c:v>
                </c:pt>
                <c:pt idx="26">
                  <c:v>0.06602692604064941</c:v>
                </c:pt>
                <c:pt idx="27">
                  <c:v>0.06636295467615128</c:v>
                </c:pt>
                <c:pt idx="28">
                  <c:v>0.06740870326757431</c:v>
                </c:pt>
              </c:numCache>
            </c:numRef>
          </c:val>
          <c:smooth val="0"/>
        </c:ser>
        <c:marker val="1"/>
        <c:axId val="44215667"/>
        <c:axId val="62396684"/>
      </c:lineChart>
      <c:dateAx>
        <c:axId val="44215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9668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23966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15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A!$V$13:$V$41</c:f>
              <c:numCache>
                <c:ptCount val="29"/>
                <c:pt idx="0">
                  <c:v>0.048909999430179596</c:v>
                </c:pt>
                <c:pt idx="1">
                  <c:v>0.047488462179899216</c:v>
                </c:pt>
                <c:pt idx="2">
                  <c:v>0.04897531494498253</c:v>
                </c:pt>
                <c:pt idx="3">
                  <c:v>0.05511798337101936</c:v>
                </c:pt>
                <c:pt idx="4">
                  <c:v>0.0626726895570755</c:v>
                </c:pt>
                <c:pt idx="5">
                  <c:v>0.052360158413648605</c:v>
                </c:pt>
                <c:pt idx="6">
                  <c:v>0.04621182009577751</c:v>
                </c:pt>
                <c:pt idx="7">
                  <c:v>0.045741595327854156</c:v>
                </c:pt>
                <c:pt idx="8">
                  <c:v>0.04446994140744209</c:v>
                </c:pt>
                <c:pt idx="9">
                  <c:v>0.04353376105427742</c:v>
                </c:pt>
                <c:pt idx="10">
                  <c:v>0.042753636837005615</c:v>
                </c:pt>
                <c:pt idx="11">
                  <c:v>0.04225236177444458</c:v>
                </c:pt>
                <c:pt idx="12">
                  <c:v>0.040893420577049255</c:v>
                </c:pt>
                <c:pt idx="13">
                  <c:v>0.04052091762423515</c:v>
                </c:pt>
                <c:pt idx="14">
                  <c:v>0.043513376265764236</c:v>
                </c:pt>
                <c:pt idx="15">
                  <c:v>0.04352337494492531</c:v>
                </c:pt>
                <c:pt idx="16">
                  <c:v>0.04342427849769592</c:v>
                </c:pt>
                <c:pt idx="17">
                  <c:v>0.043237920850515366</c:v>
                </c:pt>
                <c:pt idx="18">
                  <c:v>0.043536413460969925</c:v>
                </c:pt>
                <c:pt idx="19">
                  <c:v>0.043953098356723785</c:v>
                </c:pt>
                <c:pt idx="20">
                  <c:v>0.04449499770998955</c:v>
                </c:pt>
                <c:pt idx="21">
                  <c:v>0.045228227972984314</c:v>
                </c:pt>
                <c:pt idx="22">
                  <c:v>0.04430852085351944</c:v>
                </c:pt>
                <c:pt idx="23">
                  <c:v>0.0432644747197628</c:v>
                </c:pt>
                <c:pt idx="24">
                  <c:v>0.04099476709961891</c:v>
                </c:pt>
                <c:pt idx="25">
                  <c:v>0.041484229266643524</c:v>
                </c:pt>
                <c:pt idx="26">
                  <c:v>0.04164697602391243</c:v>
                </c:pt>
                <c:pt idx="27">
                  <c:v>0.04161904752254486</c:v>
                </c:pt>
                <c:pt idx="28">
                  <c:v>0.041616059839725494</c:v>
                </c:pt>
              </c:numCache>
            </c:numRef>
          </c:val>
          <c:smooth val="0"/>
        </c:ser>
        <c:marker val="1"/>
        <c:axId val="24699245"/>
        <c:axId val="20966614"/>
      </c:lineChart>
      <c:dateAx>
        <c:axId val="24699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6661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09666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9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A!$W$13:$W$41</c:f>
              <c:numCache>
                <c:ptCount val="29"/>
                <c:pt idx="0">
                  <c:v>0.050050001591444016</c:v>
                </c:pt>
                <c:pt idx="1">
                  <c:v>0.050653185695409775</c:v>
                </c:pt>
                <c:pt idx="2">
                  <c:v>0.05685655400156975</c:v>
                </c:pt>
                <c:pt idx="3">
                  <c:v>0.06697553396224976</c:v>
                </c:pt>
                <c:pt idx="4">
                  <c:v>0.05704556033015251</c:v>
                </c:pt>
                <c:pt idx="5">
                  <c:v>0.05588570237159729</c:v>
                </c:pt>
                <c:pt idx="6">
                  <c:v>0.05400795489549637</c:v>
                </c:pt>
                <c:pt idx="7">
                  <c:v>0.05070466175675392</c:v>
                </c:pt>
                <c:pt idx="8">
                  <c:v>0.04901109263300896</c:v>
                </c:pt>
                <c:pt idx="9">
                  <c:v>0.04376580938696861</c:v>
                </c:pt>
                <c:pt idx="10">
                  <c:v>0.04075995087623596</c:v>
                </c:pt>
                <c:pt idx="11">
                  <c:v>0.05304741859436035</c:v>
                </c:pt>
                <c:pt idx="12">
                  <c:v>0.053264472633600235</c:v>
                </c:pt>
                <c:pt idx="13">
                  <c:v>0.052901964634656906</c:v>
                </c:pt>
                <c:pt idx="14">
                  <c:v>0.053281355649232864</c:v>
                </c:pt>
                <c:pt idx="15">
                  <c:v>0.05440765991806984</c:v>
                </c:pt>
                <c:pt idx="16">
                  <c:v>0.05607040971517563</c:v>
                </c:pt>
                <c:pt idx="17">
                  <c:v>0.058179862797260284</c:v>
                </c:pt>
                <c:pt idx="18">
                  <c:v>0.06182531639933586</c:v>
                </c:pt>
                <c:pt idx="19">
                  <c:v>0.05802799016237259</c:v>
                </c:pt>
                <c:pt idx="20">
                  <c:v>0.05359666049480438</c:v>
                </c:pt>
                <c:pt idx="21">
                  <c:v>0.0562608540058136</c:v>
                </c:pt>
                <c:pt idx="22">
                  <c:v>0.06514426320791245</c:v>
                </c:pt>
                <c:pt idx="23">
                  <c:v>0.066738560795784</c:v>
                </c:pt>
                <c:pt idx="24">
                  <c:v>0.06618179380893707</c:v>
                </c:pt>
                <c:pt idx="25">
                  <c:v>0.06611763685941696</c:v>
                </c:pt>
                <c:pt idx="26">
                  <c:v>0.06596945226192474</c:v>
                </c:pt>
                <c:pt idx="27">
                  <c:v>0.06602692604064941</c:v>
                </c:pt>
                <c:pt idx="28">
                  <c:v>0.06636003404855728</c:v>
                </c:pt>
              </c:numCache>
            </c:numRef>
          </c:val>
          <c:smooth val="0"/>
        </c:ser>
        <c:marker val="1"/>
        <c:axId val="54481799"/>
        <c:axId val="20574144"/>
      </c:lineChart>
      <c:dateAx>
        <c:axId val="5448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7414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05741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1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A!$D$13:$D$41</c:f>
              <c:numCache>
                <c:ptCount val="29"/>
                <c:pt idx="0">
                  <c:v>105</c:v>
                </c:pt>
                <c:pt idx="1">
                  <c:v>116.75968170166016</c:v>
                </c:pt>
                <c:pt idx="2">
                  <c:v>134.90029907226562</c:v>
                </c:pt>
                <c:pt idx="3">
                  <c:v>116.19100952148438</c:v>
                </c:pt>
                <c:pt idx="4">
                  <c:v>114.46141052246094</c:v>
                </c:pt>
                <c:pt idx="5">
                  <c:v>110.83821105957031</c:v>
                </c:pt>
                <c:pt idx="6">
                  <c:v>104.58325958251953</c:v>
                </c:pt>
                <c:pt idx="7">
                  <c:v>101.86429595947266</c:v>
                </c:pt>
                <c:pt idx="8">
                  <c:v>91.95474243164062</c:v>
                </c:pt>
                <c:pt idx="9">
                  <c:v>86.95647430419922</c:v>
                </c:pt>
                <c:pt idx="10">
                  <c:v>110.07536315917969</c:v>
                </c:pt>
                <c:pt idx="11">
                  <c:v>109.71824645996094</c:v>
                </c:pt>
                <c:pt idx="12">
                  <c:v>108.99282836914062</c:v>
                </c:pt>
                <c:pt idx="13">
                  <c:v>109.85525512695312</c:v>
                </c:pt>
                <c:pt idx="14">
                  <c:v>112.09561920166016</c:v>
                </c:pt>
                <c:pt idx="15">
                  <c:v>115.2248764038086</c:v>
                </c:pt>
                <c:pt idx="16">
                  <c:v>118.88353729248047</c:v>
                </c:pt>
                <c:pt idx="17">
                  <c:v>125.44325256347656</c:v>
                </c:pt>
                <c:pt idx="18">
                  <c:v>118.3154067993164</c:v>
                </c:pt>
                <c:pt idx="19">
                  <c:v>110.31501007080078</c:v>
                </c:pt>
                <c:pt idx="20">
                  <c:v>115.15138244628906</c:v>
                </c:pt>
                <c:pt idx="21">
                  <c:v>131.39767456054688</c:v>
                </c:pt>
                <c:pt idx="22">
                  <c:v>134.14559936523438</c:v>
                </c:pt>
                <c:pt idx="23">
                  <c:v>133.06918334960938</c:v>
                </c:pt>
                <c:pt idx="24">
                  <c:v>133.0029754638672</c:v>
                </c:pt>
                <c:pt idx="25">
                  <c:v>132.73458862304688</c:v>
                </c:pt>
                <c:pt idx="26">
                  <c:v>132.83860778808594</c:v>
                </c:pt>
                <c:pt idx="27">
                  <c:v>133.44717407226562</c:v>
                </c:pt>
                <c:pt idx="28">
                  <c:v>135.3412628173828</c:v>
                </c:pt>
              </c:numCache>
            </c:numRef>
          </c:val>
          <c:smooth val="0"/>
        </c:ser>
        <c:marker val="1"/>
        <c:axId val="47952077"/>
        <c:axId val="28915510"/>
      </c:lineChart>
      <c:dateAx>
        <c:axId val="4795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1551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89155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2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O'Neill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A!$X$13:$X$41</c:f>
              <c:numCache>
                <c:ptCount val="29"/>
                <c:pt idx="0">
                  <c:v>0.058010000735521317</c:v>
                </c:pt>
                <c:pt idx="1">
                  <c:v>0.05638395994901657</c:v>
                </c:pt>
                <c:pt idx="2">
                  <c:v>0.05560418963432312</c:v>
                </c:pt>
                <c:pt idx="3">
                  <c:v>0.057097554206848145</c:v>
                </c:pt>
                <c:pt idx="4">
                  <c:v>0.05952654406428337</c:v>
                </c:pt>
                <c:pt idx="5">
                  <c:v>0.05959102138876915</c:v>
                </c:pt>
                <c:pt idx="6">
                  <c:v>0.05907557159662247</c:v>
                </c:pt>
                <c:pt idx="7">
                  <c:v>0.058048587292432785</c:v>
                </c:pt>
                <c:pt idx="8">
                  <c:v>0.056498415768146515</c:v>
                </c:pt>
                <c:pt idx="9">
                  <c:v>0.054992735385894775</c:v>
                </c:pt>
                <c:pt idx="10">
                  <c:v>0.05276757851243019</c:v>
                </c:pt>
                <c:pt idx="11">
                  <c:v>0.05105730891227722</c:v>
                </c:pt>
                <c:pt idx="12">
                  <c:v>0.05178693309426308</c:v>
                </c:pt>
                <c:pt idx="13">
                  <c:v>0.05260339379310608</c:v>
                </c:pt>
                <c:pt idx="14">
                  <c:v>0.05297435447573662</c:v>
                </c:pt>
                <c:pt idx="15">
                  <c:v>0.05341577157378197</c:v>
                </c:pt>
                <c:pt idx="16">
                  <c:v>0.05403997376561165</c:v>
                </c:pt>
                <c:pt idx="17">
                  <c:v>0.05499844253063202</c:v>
                </c:pt>
                <c:pt idx="18">
                  <c:v>0.05649307370185852</c:v>
                </c:pt>
                <c:pt idx="19">
                  <c:v>0.057971589267253876</c:v>
                </c:pt>
                <c:pt idx="20">
                  <c:v>0.058129794895648956</c:v>
                </c:pt>
                <c:pt idx="21">
                  <c:v>0.057362012565135956</c:v>
                </c:pt>
                <c:pt idx="22">
                  <c:v>0.0581425204873085</c:v>
                </c:pt>
                <c:pt idx="23">
                  <c:v>0.060553956776857376</c:v>
                </c:pt>
                <c:pt idx="24">
                  <c:v>0.06258715689182281</c:v>
                </c:pt>
                <c:pt idx="25">
                  <c:v>0.06394249945878983</c:v>
                </c:pt>
                <c:pt idx="26">
                  <c:v>0.06485912948846817</c:v>
                </c:pt>
                <c:pt idx="27">
                  <c:v>0.06545232981443405</c:v>
                </c:pt>
                <c:pt idx="28">
                  <c:v>0.06588418781757355</c:v>
                </c:pt>
              </c:numCache>
            </c:numRef>
          </c:val>
          <c:smooth val="0"/>
        </c:ser>
        <c:marker val="1"/>
        <c:axId val="50949569"/>
        <c:axId val="55892938"/>
      </c:lineChart>
      <c:dateAx>
        <c:axId val="5094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9293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58929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4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San Luis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A!$Y$13:$Y$41</c:f>
              <c:numCache>
                <c:ptCount val="29"/>
                <c:pt idx="0">
                  <c:v>0.22200000286102295</c:v>
                </c:pt>
                <c:pt idx="1">
                  <c:v>0.2217244803905487</c:v>
                </c:pt>
                <c:pt idx="2">
                  <c:v>0.22144944965839386</c:v>
                </c:pt>
                <c:pt idx="3">
                  <c:v>0.22117607295513153</c:v>
                </c:pt>
                <c:pt idx="4">
                  <c:v>0.2211638242006302</c:v>
                </c:pt>
                <c:pt idx="5">
                  <c:v>0.2211637794971466</c:v>
                </c:pt>
                <c:pt idx="6">
                  <c:v>0.22089523077011108</c:v>
                </c:pt>
                <c:pt idx="7">
                  <c:v>0.22074775397777557</c:v>
                </c:pt>
                <c:pt idx="8">
                  <c:v>0.2204744666814804</c:v>
                </c:pt>
                <c:pt idx="9">
                  <c:v>0.2201998233795166</c:v>
                </c:pt>
                <c:pt idx="10">
                  <c:v>0.21991156041622162</c:v>
                </c:pt>
                <c:pt idx="11">
                  <c:v>0.21985122561454773</c:v>
                </c:pt>
                <c:pt idx="12">
                  <c:v>0.2196764051914215</c:v>
                </c:pt>
                <c:pt idx="13">
                  <c:v>0.21922995150089264</c:v>
                </c:pt>
                <c:pt idx="14">
                  <c:v>0.2188691645860672</c:v>
                </c:pt>
                <c:pt idx="15">
                  <c:v>0.21851010620594025</c:v>
                </c:pt>
                <c:pt idx="16">
                  <c:v>0.2181411236524582</c:v>
                </c:pt>
                <c:pt idx="17">
                  <c:v>0.21776817739009857</c:v>
                </c:pt>
                <c:pt idx="18">
                  <c:v>0.2173522561788559</c:v>
                </c:pt>
                <c:pt idx="19">
                  <c:v>0.21699024736881256</c:v>
                </c:pt>
                <c:pt idx="20">
                  <c:v>0.21663624048233032</c:v>
                </c:pt>
                <c:pt idx="21">
                  <c:v>0.21645638346672058</c:v>
                </c:pt>
                <c:pt idx="22">
                  <c:v>0.2162752002477646</c:v>
                </c:pt>
                <c:pt idx="23">
                  <c:v>0.2160974144935608</c:v>
                </c:pt>
                <c:pt idx="24">
                  <c:v>0.2159217894077301</c:v>
                </c:pt>
                <c:pt idx="25">
                  <c:v>0.2157522737979889</c:v>
                </c:pt>
                <c:pt idx="26">
                  <c:v>0.21558444201946259</c:v>
                </c:pt>
                <c:pt idx="27">
                  <c:v>0.21541783213615417</c:v>
                </c:pt>
                <c:pt idx="28">
                  <c:v>0.21525560319423676</c:v>
                </c:pt>
              </c:numCache>
            </c:numRef>
          </c:val>
          <c:smooth val="0"/>
        </c:ser>
        <c:marker val="1"/>
        <c:axId val="33274395"/>
        <c:axId val="31034100"/>
      </c:lineChart>
      <c:dateAx>
        <c:axId val="33274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410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10341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4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A!$AA$13:$AA$41</c:f>
              <c:numCache>
                <c:ptCount val="29"/>
                <c:pt idx="0">
                  <c:v>0.058729998767375946</c:v>
                </c:pt>
                <c:pt idx="1">
                  <c:v>0.05740891024470329</c:v>
                </c:pt>
                <c:pt idx="2">
                  <c:v>0.05592561513185501</c:v>
                </c:pt>
                <c:pt idx="3">
                  <c:v>0.055987510830163956</c:v>
                </c:pt>
                <c:pt idx="4">
                  <c:v>0.05837852880358696</c:v>
                </c:pt>
                <c:pt idx="5">
                  <c:v>0.05959128588438034</c:v>
                </c:pt>
                <c:pt idx="6">
                  <c:v>0.05946987122297287</c:v>
                </c:pt>
                <c:pt idx="7">
                  <c:v>0.05882326513528824</c:v>
                </c:pt>
                <c:pt idx="8">
                  <c:v>0.057846855372190475</c:v>
                </c:pt>
                <c:pt idx="9">
                  <c:v>0.056154269725084305</c:v>
                </c:pt>
                <c:pt idx="10">
                  <c:v>0.05441860854625702</c:v>
                </c:pt>
                <c:pt idx="11">
                  <c:v>0.05212748423218727</c:v>
                </c:pt>
                <c:pt idx="12">
                  <c:v>0.05119737237691879</c:v>
                </c:pt>
                <c:pt idx="13">
                  <c:v>0.05182158946990967</c:v>
                </c:pt>
                <c:pt idx="14">
                  <c:v>0.05259092152118683</c:v>
                </c:pt>
                <c:pt idx="15">
                  <c:v>0.05299725756049156</c:v>
                </c:pt>
                <c:pt idx="16">
                  <c:v>0.053440116345882416</c:v>
                </c:pt>
                <c:pt idx="17">
                  <c:v>0.054102566093206406</c:v>
                </c:pt>
                <c:pt idx="18">
                  <c:v>0.05518731847405434</c:v>
                </c:pt>
                <c:pt idx="19">
                  <c:v>0.056779470294713974</c:v>
                </c:pt>
                <c:pt idx="20">
                  <c:v>0.05807873606681824</c:v>
                </c:pt>
                <c:pt idx="21">
                  <c:v>0.05795729532837868</c:v>
                </c:pt>
                <c:pt idx="22">
                  <c:v>0.05736899375915527</c:v>
                </c:pt>
                <c:pt idx="23">
                  <c:v>0.058722320944070816</c:v>
                </c:pt>
                <c:pt idx="24">
                  <c:v>0.06097705289721489</c:v>
                </c:pt>
                <c:pt idx="25">
                  <c:v>0.0628570020198822</c:v>
                </c:pt>
                <c:pt idx="26">
                  <c:v>0.06414186209440231</c:v>
                </c:pt>
                <c:pt idx="27">
                  <c:v>0.06499059498310089</c:v>
                </c:pt>
                <c:pt idx="28">
                  <c:v>0.06554002314805984</c:v>
                </c:pt>
              </c:numCache>
            </c:numRef>
          </c:val>
          <c:smooth val="0"/>
        </c:ser>
        <c:marker val="1"/>
        <c:axId val="10871445"/>
        <c:axId val="30734142"/>
      </c:lineChart>
      <c:dateAx>
        <c:axId val="10871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3414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07341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1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A!$AB$13:$AB$41</c:f>
              <c:numCache>
                <c:ptCount val="29"/>
                <c:pt idx="0">
                  <c:v>0.0635799989104271</c:v>
                </c:pt>
                <c:pt idx="1">
                  <c:v>0.06186029687523842</c:v>
                </c:pt>
                <c:pt idx="2">
                  <c:v>0.06091299280524254</c:v>
                </c:pt>
                <c:pt idx="3">
                  <c:v>0.05771396681666374</c:v>
                </c:pt>
                <c:pt idx="4">
                  <c:v>0.0557117685675621</c:v>
                </c:pt>
                <c:pt idx="5">
                  <c:v>0.05607370659708977</c:v>
                </c:pt>
                <c:pt idx="6">
                  <c:v>0.05838437378406525</c:v>
                </c:pt>
                <c:pt idx="7">
                  <c:v>0.059572767466306686</c:v>
                </c:pt>
                <c:pt idx="8">
                  <c:v>0.05950974300503731</c:v>
                </c:pt>
                <c:pt idx="9">
                  <c:v>0.05899134650826454</c:v>
                </c:pt>
                <c:pt idx="10">
                  <c:v>0.05803658068180084</c:v>
                </c:pt>
                <c:pt idx="11">
                  <c:v>0.05628356337547302</c:v>
                </c:pt>
                <c:pt idx="12">
                  <c:v>0.05469202622771263</c:v>
                </c:pt>
                <c:pt idx="13">
                  <c:v>0.052708979696035385</c:v>
                </c:pt>
                <c:pt idx="14">
                  <c:v>0.05108662694692612</c:v>
                </c:pt>
                <c:pt idx="15">
                  <c:v>0.05144546553492546</c:v>
                </c:pt>
                <c:pt idx="16">
                  <c:v>0.05220252275466919</c:v>
                </c:pt>
                <c:pt idx="17">
                  <c:v>0.05283261463046074</c:v>
                </c:pt>
                <c:pt idx="18">
                  <c:v>0.053264882415533066</c:v>
                </c:pt>
                <c:pt idx="19">
                  <c:v>0.053876496851444244</c:v>
                </c:pt>
                <c:pt idx="20">
                  <c:v>0.05487043783068657</c:v>
                </c:pt>
                <c:pt idx="21">
                  <c:v>0.05646568164229393</c:v>
                </c:pt>
                <c:pt idx="22">
                  <c:v>0.0580182820558548</c:v>
                </c:pt>
                <c:pt idx="23">
                  <c:v>0.05796261876821518</c:v>
                </c:pt>
                <c:pt idx="24">
                  <c:v>0.05736668407917023</c:v>
                </c:pt>
                <c:pt idx="25">
                  <c:v>0.05840771272778511</c:v>
                </c:pt>
                <c:pt idx="26">
                  <c:v>0.06064002215862274</c:v>
                </c:pt>
                <c:pt idx="27">
                  <c:v>0.0626596063375473</c:v>
                </c:pt>
                <c:pt idx="28">
                  <c:v>0.06398957222700119</c:v>
                </c:pt>
              </c:numCache>
            </c:numRef>
          </c:val>
          <c:smooth val="0"/>
        </c:ser>
        <c:marker val="1"/>
        <c:axId val="8171823"/>
        <c:axId val="6437544"/>
      </c:lineChart>
      <c:dateAx>
        <c:axId val="8171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754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4375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1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A!$AD$13:$AD$41</c:f>
              <c:numCache>
                <c:ptCount val="29"/>
                <c:pt idx="0">
                  <c:v>0.06420999765396118</c:v>
                </c:pt>
                <c:pt idx="1">
                  <c:v>0.06307946890592575</c:v>
                </c:pt>
                <c:pt idx="2">
                  <c:v>0.061748236417770386</c:v>
                </c:pt>
                <c:pt idx="3">
                  <c:v>0.05919594690203667</c:v>
                </c:pt>
                <c:pt idx="4">
                  <c:v>0.056259069591760635</c:v>
                </c:pt>
                <c:pt idx="5">
                  <c:v>0.05568884685635567</c:v>
                </c:pt>
                <c:pt idx="6">
                  <c:v>0.056981395930051804</c:v>
                </c:pt>
                <c:pt idx="7">
                  <c:v>0.05937810614705086</c:v>
                </c:pt>
                <c:pt idx="8">
                  <c:v>0.05965206027030945</c:v>
                </c:pt>
                <c:pt idx="9">
                  <c:v>0.059329837560653687</c:v>
                </c:pt>
                <c:pt idx="10">
                  <c:v>0.05858945474028587</c:v>
                </c:pt>
                <c:pt idx="11">
                  <c:v>0.05712536349892616</c:v>
                </c:pt>
                <c:pt idx="12">
                  <c:v>0.05563300848007202</c:v>
                </c:pt>
                <c:pt idx="13">
                  <c:v>0.053821444511413574</c:v>
                </c:pt>
                <c:pt idx="14">
                  <c:v>0.05196590721607208</c:v>
                </c:pt>
                <c:pt idx="15">
                  <c:v>0.05112779885530472</c:v>
                </c:pt>
                <c:pt idx="16">
                  <c:v>0.051732320338487625</c:v>
                </c:pt>
                <c:pt idx="17">
                  <c:v>0.05256185680627823</c:v>
                </c:pt>
                <c:pt idx="18">
                  <c:v>0.05301837623119354</c:v>
                </c:pt>
                <c:pt idx="19">
                  <c:v>0.053536251187324524</c:v>
                </c:pt>
                <c:pt idx="20">
                  <c:v>0.0543220117688179</c:v>
                </c:pt>
                <c:pt idx="21">
                  <c:v>0.0556027889251709</c:v>
                </c:pt>
                <c:pt idx="22">
                  <c:v>0.057448841631412506</c:v>
                </c:pt>
                <c:pt idx="23">
                  <c:v>0.05827779322862625</c:v>
                </c:pt>
                <c:pt idx="24">
                  <c:v>0.057472653687000275</c:v>
                </c:pt>
                <c:pt idx="25">
                  <c:v>0.05744759365916252</c:v>
                </c:pt>
                <c:pt idx="26">
                  <c:v>0.059512909501791</c:v>
                </c:pt>
                <c:pt idx="27">
                  <c:v>0.06171164661645889</c:v>
                </c:pt>
                <c:pt idx="28">
                  <c:v>0.06336435675621033</c:v>
                </c:pt>
              </c:numCache>
            </c:numRef>
          </c:val>
          <c:smooth val="0"/>
        </c:ser>
        <c:marker val="1"/>
        <c:axId val="57937897"/>
        <c:axId val="51679026"/>
      </c:lineChart>
      <c:dateAx>
        <c:axId val="579378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7902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16790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7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25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A!$AE$13:$AE$41</c:f>
              <c:numCache>
                <c:ptCount val="29"/>
                <c:pt idx="0">
                  <c:v>0.06407999992370605</c:v>
                </c:pt>
                <c:pt idx="1">
                  <c:v>0.06391175836324692</c:v>
                </c:pt>
                <c:pt idx="2">
                  <c:v>0.06278066337108612</c:v>
                </c:pt>
                <c:pt idx="3">
                  <c:v>0.06073003634810448</c:v>
                </c:pt>
                <c:pt idx="4">
                  <c:v>0.05714326724410057</c:v>
                </c:pt>
                <c:pt idx="5">
                  <c:v>0.055628661066293716</c:v>
                </c:pt>
                <c:pt idx="6">
                  <c:v>0.056109920144081116</c:v>
                </c:pt>
                <c:pt idx="7">
                  <c:v>0.058425597846508026</c:v>
                </c:pt>
                <c:pt idx="8">
                  <c:v>0.05958106741309166</c:v>
                </c:pt>
                <c:pt idx="9">
                  <c:v>0.059502679854631424</c:v>
                </c:pt>
                <c:pt idx="10">
                  <c:v>0.05893167853355408</c:v>
                </c:pt>
                <c:pt idx="11">
                  <c:v>0.057918138802051544</c:v>
                </c:pt>
                <c:pt idx="12">
                  <c:v>0.05621430277824402</c:v>
                </c:pt>
                <c:pt idx="13">
                  <c:v>0.05464492365717888</c:v>
                </c:pt>
                <c:pt idx="14">
                  <c:v>0.05289176478981972</c:v>
                </c:pt>
                <c:pt idx="15">
                  <c:v>0.051179591566324234</c:v>
                </c:pt>
                <c:pt idx="16">
                  <c:v>0.05142369121313095</c:v>
                </c:pt>
                <c:pt idx="17">
                  <c:v>0.05217809975147247</c:v>
                </c:pt>
                <c:pt idx="18">
                  <c:v>0.05283458158373833</c:v>
                </c:pt>
                <c:pt idx="19">
                  <c:v>0.05327380448579788</c:v>
                </c:pt>
                <c:pt idx="20">
                  <c:v>0.053901463747024536</c:v>
                </c:pt>
                <c:pt idx="21">
                  <c:v>0.0548822358250618</c:v>
                </c:pt>
                <c:pt idx="22">
                  <c:v>0.0564802885055542</c:v>
                </c:pt>
                <c:pt idx="23">
                  <c:v>0.058054033666849136</c:v>
                </c:pt>
                <c:pt idx="24">
                  <c:v>0.05791272968053818</c:v>
                </c:pt>
                <c:pt idx="25">
                  <c:v>0.057367194443941116</c:v>
                </c:pt>
                <c:pt idx="26">
                  <c:v>0.058412760496139526</c:v>
                </c:pt>
                <c:pt idx="27">
                  <c:v>0.06064578518271446</c:v>
                </c:pt>
                <c:pt idx="28">
                  <c:v>0.06267637759447098</c:v>
                </c:pt>
              </c:numCache>
            </c:numRef>
          </c:val>
          <c:smooth val="0"/>
        </c:ser>
        <c:marker val="1"/>
        <c:axId val="62458051"/>
        <c:axId val="25251548"/>
      </c:lineChart>
      <c:dateAx>
        <c:axId val="62458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154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52515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8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27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A!$AF$13:$AF$41</c:f>
              <c:numCache>
                <c:ptCount val="29"/>
                <c:pt idx="0">
                  <c:v>0.06375999748706818</c:v>
                </c:pt>
                <c:pt idx="1">
                  <c:v>0.06420828402042389</c:v>
                </c:pt>
                <c:pt idx="2">
                  <c:v>0.063593789935112</c:v>
                </c:pt>
                <c:pt idx="3">
                  <c:v>0.06181729957461357</c:v>
                </c:pt>
                <c:pt idx="4">
                  <c:v>0.05830987170338631</c:v>
                </c:pt>
                <c:pt idx="5">
                  <c:v>0.05594462901353836</c:v>
                </c:pt>
                <c:pt idx="6">
                  <c:v>0.05587831512093544</c:v>
                </c:pt>
                <c:pt idx="7">
                  <c:v>0.05753468722105026</c:v>
                </c:pt>
                <c:pt idx="8">
                  <c:v>0.05952112749218941</c:v>
                </c:pt>
                <c:pt idx="9">
                  <c:v>0.05962642654776573</c:v>
                </c:pt>
                <c:pt idx="10">
                  <c:v>0.05919911712408066</c:v>
                </c:pt>
                <c:pt idx="11">
                  <c:v>0.05836138501763344</c:v>
                </c:pt>
                <c:pt idx="12">
                  <c:v>0.05671984329819679</c:v>
                </c:pt>
                <c:pt idx="13">
                  <c:v>0.05530953034758568</c:v>
                </c:pt>
                <c:pt idx="14">
                  <c:v>0.05361892655491829</c:v>
                </c:pt>
                <c:pt idx="15">
                  <c:v>0.05182012543082237</c:v>
                </c:pt>
                <c:pt idx="16">
                  <c:v>0.05119788646697998</c:v>
                </c:pt>
                <c:pt idx="17">
                  <c:v>0.05183828994631767</c:v>
                </c:pt>
                <c:pt idx="18">
                  <c:v>0.05266786366701126</c:v>
                </c:pt>
                <c:pt idx="19">
                  <c:v>0.05311228707432747</c:v>
                </c:pt>
                <c:pt idx="20">
                  <c:v>0.053671594709157944</c:v>
                </c:pt>
                <c:pt idx="21">
                  <c:v>0.054506320506334305</c:v>
                </c:pt>
                <c:pt idx="22">
                  <c:v>0.05584122985601425</c:v>
                </c:pt>
                <c:pt idx="23">
                  <c:v>0.05783083662390709</c:v>
                </c:pt>
                <c:pt idx="24">
                  <c:v>0.058207862079143524</c:v>
                </c:pt>
                <c:pt idx="25">
                  <c:v>0.05739139765501022</c:v>
                </c:pt>
                <c:pt idx="26">
                  <c:v>0.057675667107105255</c:v>
                </c:pt>
                <c:pt idx="27">
                  <c:v>0.05983715131878853</c:v>
                </c:pt>
                <c:pt idx="28">
                  <c:v>0.06201504170894623</c:v>
                </c:pt>
              </c:numCache>
            </c:numRef>
          </c:val>
          <c:smooth val="0"/>
        </c:ser>
        <c:marker val="1"/>
        <c:axId val="25937341"/>
        <c:axId val="32109478"/>
      </c:lineChart>
      <c:dateAx>
        <c:axId val="25937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0947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2109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373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29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A!$AG$13:$AG$41</c:f>
              <c:numCache>
                <c:ptCount val="29"/>
                <c:pt idx="0">
                  <c:v>0.06299000233411789</c:v>
                </c:pt>
                <c:pt idx="1">
                  <c:v>0.06413666158914566</c:v>
                </c:pt>
                <c:pt idx="2">
                  <c:v>0.06417078524827957</c:v>
                </c:pt>
                <c:pt idx="3">
                  <c:v>0.06215628236532211</c:v>
                </c:pt>
                <c:pt idx="4">
                  <c:v>0.05926992744207382</c:v>
                </c:pt>
                <c:pt idx="5">
                  <c:v>0.05652559921145439</c:v>
                </c:pt>
                <c:pt idx="6">
                  <c:v>0.05605800822377205</c:v>
                </c:pt>
                <c:pt idx="7">
                  <c:v>0.057108134031295776</c:v>
                </c:pt>
                <c:pt idx="8">
                  <c:v>0.059300798922777176</c:v>
                </c:pt>
                <c:pt idx="9">
                  <c:v>0.05964403226971626</c:v>
                </c:pt>
                <c:pt idx="10">
                  <c:v>0.059338826686143875</c:v>
                </c:pt>
                <c:pt idx="11">
                  <c:v>0.05860577151179314</c:v>
                </c:pt>
                <c:pt idx="12">
                  <c:v>0.05721141770482063</c:v>
                </c:pt>
                <c:pt idx="13">
                  <c:v>0.05573803558945656</c:v>
                </c:pt>
                <c:pt idx="14">
                  <c:v>0.05417246371507645</c:v>
                </c:pt>
                <c:pt idx="15">
                  <c:v>0.05250508338212967</c:v>
                </c:pt>
                <c:pt idx="16">
                  <c:v>0.0510336309671402</c:v>
                </c:pt>
                <c:pt idx="17">
                  <c:v>0.051591817289590836</c:v>
                </c:pt>
                <c:pt idx="18">
                  <c:v>0.052443258464336395</c:v>
                </c:pt>
                <c:pt idx="19">
                  <c:v>0.052963122725486755</c:v>
                </c:pt>
                <c:pt idx="20">
                  <c:v>0.053465235978364944</c:v>
                </c:pt>
                <c:pt idx="21">
                  <c:v>0.05418029800057411</c:v>
                </c:pt>
                <c:pt idx="22">
                  <c:v>0.05529136210680008</c:v>
                </c:pt>
                <c:pt idx="23">
                  <c:v>0.05725597217679024</c:v>
                </c:pt>
                <c:pt idx="24">
                  <c:v>0.05825129523873329</c:v>
                </c:pt>
                <c:pt idx="25">
                  <c:v>0.05762055516242981</c:v>
                </c:pt>
                <c:pt idx="26">
                  <c:v>0.05737583339214325</c:v>
                </c:pt>
                <c:pt idx="27">
                  <c:v>0.05904880166053772</c:v>
                </c:pt>
                <c:pt idx="28">
                  <c:v>0.06127602234482765</c:v>
                </c:pt>
              </c:numCache>
            </c:numRef>
          </c:val>
          <c:smooth val="0"/>
        </c:ser>
        <c:marker val="1"/>
        <c:axId val="20549847"/>
        <c:axId val="50730896"/>
      </c:lineChart>
      <c:dateAx>
        <c:axId val="2054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3089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07308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9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41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A!$AH$13:$AH$41</c:f>
              <c:numCache>
                <c:ptCount val="29"/>
                <c:pt idx="0">
                  <c:v>0.07015000283718109</c:v>
                </c:pt>
                <c:pt idx="1">
                  <c:v>0.06050387769937515</c:v>
                </c:pt>
                <c:pt idx="2">
                  <c:v>0.07832032442092896</c:v>
                </c:pt>
                <c:pt idx="3">
                  <c:v>0.07605893164873123</c:v>
                </c:pt>
                <c:pt idx="4">
                  <c:v>0.0690428614616394</c:v>
                </c:pt>
                <c:pt idx="5">
                  <c:v>0.06431775540113449</c:v>
                </c:pt>
                <c:pt idx="6">
                  <c:v>0.06111382693052292</c:v>
                </c:pt>
                <c:pt idx="7">
                  <c:v>0.06132057309150696</c:v>
                </c:pt>
                <c:pt idx="8">
                  <c:v>0.0623166598379612</c:v>
                </c:pt>
                <c:pt idx="9">
                  <c:v>0.058351386338472366</c:v>
                </c:pt>
                <c:pt idx="10">
                  <c:v>0.05956606566905975</c:v>
                </c:pt>
                <c:pt idx="11">
                  <c:v>0.0595359280705452</c:v>
                </c:pt>
                <c:pt idx="12">
                  <c:v>0.05895281583070755</c:v>
                </c:pt>
                <c:pt idx="13">
                  <c:v>0.0579022653400898</c:v>
                </c:pt>
                <c:pt idx="14">
                  <c:v>0.05635326728224754</c:v>
                </c:pt>
                <c:pt idx="15">
                  <c:v>0.055378664284944534</c:v>
                </c:pt>
                <c:pt idx="16">
                  <c:v>0.05388764292001724</c:v>
                </c:pt>
                <c:pt idx="17">
                  <c:v>0.05194244533777237</c:v>
                </c:pt>
                <c:pt idx="18">
                  <c:v>0.05121631920337677</c:v>
                </c:pt>
                <c:pt idx="19">
                  <c:v>0.05191503465175629</c:v>
                </c:pt>
                <c:pt idx="20">
                  <c:v>0.0527382493019104</c:v>
                </c:pt>
                <c:pt idx="21">
                  <c:v>0.053188297897577286</c:v>
                </c:pt>
                <c:pt idx="22">
                  <c:v>0.05363265797495842</c:v>
                </c:pt>
                <c:pt idx="23">
                  <c:v>0.054424844682216644</c:v>
                </c:pt>
                <c:pt idx="24">
                  <c:v>0.055999595671892166</c:v>
                </c:pt>
                <c:pt idx="25">
                  <c:v>0.057852163910865784</c:v>
                </c:pt>
                <c:pt idx="26">
                  <c:v>0.058242183178663254</c:v>
                </c:pt>
                <c:pt idx="27">
                  <c:v>0.057468000799417496</c:v>
                </c:pt>
                <c:pt idx="28">
                  <c:v>0.05746162682771683</c:v>
                </c:pt>
              </c:numCache>
            </c:numRef>
          </c:val>
          <c:smooth val="0"/>
        </c:ser>
        <c:marker val="1"/>
        <c:axId val="53924881"/>
        <c:axId val="15561882"/>
      </c:lineChart>
      <c:dateAx>
        <c:axId val="53924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6188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55618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4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66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A!$AI$13:$AI$41</c:f>
              <c:numCache>
                <c:ptCount val="29"/>
                <c:pt idx="0">
                  <c:v>0.06645999848842621</c:v>
                </c:pt>
                <c:pt idx="1">
                  <c:v>0.06746741384267807</c:v>
                </c:pt>
                <c:pt idx="2">
                  <c:v>0.06949674338102341</c:v>
                </c:pt>
                <c:pt idx="3">
                  <c:v>0.06966844946146011</c:v>
                </c:pt>
                <c:pt idx="4">
                  <c:v>0.07024043053388596</c:v>
                </c:pt>
                <c:pt idx="5">
                  <c:v>0.0643293485045433</c:v>
                </c:pt>
                <c:pt idx="6">
                  <c:v>0.0827002003788948</c:v>
                </c:pt>
                <c:pt idx="7">
                  <c:v>0.0658702403306961</c:v>
                </c:pt>
                <c:pt idx="8">
                  <c:v>0.06187279522418976</c:v>
                </c:pt>
                <c:pt idx="9">
                  <c:v>0.06149793416261673</c:v>
                </c:pt>
                <c:pt idx="10">
                  <c:v>0.061840739101171494</c:v>
                </c:pt>
                <c:pt idx="11">
                  <c:v>0.060092125087976456</c:v>
                </c:pt>
                <c:pt idx="12">
                  <c:v>0.05884873494505882</c:v>
                </c:pt>
                <c:pt idx="13">
                  <c:v>0.05960375815629959</c:v>
                </c:pt>
                <c:pt idx="14">
                  <c:v>0.059363529086112976</c:v>
                </c:pt>
                <c:pt idx="15">
                  <c:v>0.05860393866896629</c:v>
                </c:pt>
                <c:pt idx="16">
                  <c:v>0.0576537661254406</c:v>
                </c:pt>
                <c:pt idx="17">
                  <c:v>0.05661829560995102</c:v>
                </c:pt>
                <c:pt idx="18">
                  <c:v>0.05567532032728195</c:v>
                </c:pt>
                <c:pt idx="19">
                  <c:v>0.054100602865219116</c:v>
                </c:pt>
                <c:pt idx="20">
                  <c:v>0.0518767349421978</c:v>
                </c:pt>
                <c:pt idx="21">
                  <c:v>0.051269859075546265</c:v>
                </c:pt>
                <c:pt idx="22">
                  <c:v>0.05203857272863388</c:v>
                </c:pt>
                <c:pt idx="23">
                  <c:v>0.0527779720723629</c:v>
                </c:pt>
                <c:pt idx="24">
                  <c:v>0.053137436509132385</c:v>
                </c:pt>
                <c:pt idx="25">
                  <c:v>0.05362667515873909</c:v>
                </c:pt>
                <c:pt idx="26">
                  <c:v>0.054469093680381775</c:v>
                </c:pt>
                <c:pt idx="27">
                  <c:v>0.05588420107960701</c:v>
                </c:pt>
                <c:pt idx="28">
                  <c:v>0.05756252631545067</c:v>
                </c:pt>
              </c:numCache>
            </c:numRef>
          </c:val>
          <c:smooth val="0"/>
        </c:ser>
        <c:marker val="1"/>
        <c:axId val="5839211"/>
        <c:axId val="52552900"/>
      </c:lineChart>
      <c:dateAx>
        <c:axId val="5839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290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25529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A!$E$13:$E$41</c:f>
              <c:numCache>
                <c:ptCount val="29"/>
                <c:pt idx="0">
                  <c:v>167</c:v>
                </c:pt>
                <c:pt idx="1">
                  <c:v>176.98329162597656</c:v>
                </c:pt>
                <c:pt idx="2">
                  <c:v>146.63272094726562</c:v>
                </c:pt>
                <c:pt idx="3">
                  <c:v>148.3834686279297</c:v>
                </c:pt>
                <c:pt idx="4">
                  <c:v>175.54629516601562</c:v>
                </c:pt>
                <c:pt idx="5">
                  <c:v>210.90293884277344</c:v>
                </c:pt>
                <c:pt idx="6">
                  <c:v>282.57196044921875</c:v>
                </c:pt>
                <c:pt idx="7">
                  <c:v>287.6173095703125</c:v>
                </c:pt>
                <c:pt idx="8">
                  <c:v>304.5566101074219</c:v>
                </c:pt>
                <c:pt idx="9">
                  <c:v>309.9986572265625</c:v>
                </c:pt>
                <c:pt idx="10">
                  <c:v>306.7917175292969</c:v>
                </c:pt>
                <c:pt idx="11">
                  <c:v>305.8691101074219</c:v>
                </c:pt>
                <c:pt idx="12">
                  <c:v>303.42816162109375</c:v>
                </c:pt>
                <c:pt idx="13">
                  <c:v>302.8471984863281</c:v>
                </c:pt>
                <c:pt idx="14">
                  <c:v>308.1239929199219</c:v>
                </c:pt>
                <c:pt idx="15">
                  <c:v>308.1923522949219</c:v>
                </c:pt>
                <c:pt idx="16">
                  <c:v>308.4364929199219</c:v>
                </c:pt>
                <c:pt idx="17">
                  <c:v>314.6667175292969</c:v>
                </c:pt>
                <c:pt idx="18">
                  <c:v>315.21466064453125</c:v>
                </c:pt>
                <c:pt idx="19">
                  <c:v>315.96771240234375</c:v>
                </c:pt>
                <c:pt idx="20">
                  <c:v>316.94757080078125</c:v>
                </c:pt>
                <c:pt idx="21">
                  <c:v>318.2126770019531</c:v>
                </c:pt>
                <c:pt idx="22">
                  <c:v>316.5957946777344</c:v>
                </c:pt>
                <c:pt idx="23">
                  <c:v>317.20806884765625</c:v>
                </c:pt>
                <c:pt idx="24">
                  <c:v>363.3899841308594</c:v>
                </c:pt>
                <c:pt idx="25">
                  <c:v>364.4585876464844</c:v>
                </c:pt>
                <c:pt idx="26">
                  <c:v>364.7620849609375</c:v>
                </c:pt>
                <c:pt idx="27">
                  <c:v>364.7318115234375</c:v>
                </c:pt>
                <c:pt idx="28">
                  <c:v>364.7173767089844</c:v>
                </c:pt>
              </c:numCache>
            </c:numRef>
          </c:val>
          <c:smooth val="0"/>
        </c:ser>
        <c:marker val="1"/>
        <c:axId val="58912999"/>
        <c:axId val="60454944"/>
      </c:lineChart>
      <c:dateAx>
        <c:axId val="5891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494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04549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12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Pyramid Lake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A!$AJ$13:$AJ$41</c:f>
              <c:numCache>
                <c:ptCount val="29"/>
                <c:pt idx="0">
                  <c:v>0.0717099979519844</c:v>
                </c:pt>
                <c:pt idx="1">
                  <c:v>0.07143080979585648</c:v>
                </c:pt>
                <c:pt idx="2">
                  <c:v>0.07116181403398514</c:v>
                </c:pt>
                <c:pt idx="3">
                  <c:v>0.07036536186933517</c:v>
                </c:pt>
                <c:pt idx="4">
                  <c:v>0.07027126103639603</c:v>
                </c:pt>
                <c:pt idx="5">
                  <c:v>0.07164142280817032</c:v>
                </c:pt>
                <c:pt idx="6">
                  <c:v>0.07161895185709</c:v>
                </c:pt>
                <c:pt idx="7">
                  <c:v>0.07023478299379349</c:v>
                </c:pt>
                <c:pt idx="8">
                  <c:v>0.06894253194332123</c:v>
                </c:pt>
                <c:pt idx="9">
                  <c:v>0.0688786432147026</c:v>
                </c:pt>
                <c:pt idx="10">
                  <c:v>0.06824307888746262</c:v>
                </c:pt>
                <c:pt idx="11">
                  <c:v>0.06727787107229233</c:v>
                </c:pt>
                <c:pt idx="12">
                  <c:v>0.06632090359926224</c:v>
                </c:pt>
                <c:pt idx="13">
                  <c:v>0.06555010378360748</c:v>
                </c:pt>
                <c:pt idx="14">
                  <c:v>0.06483243405818939</c:v>
                </c:pt>
                <c:pt idx="15">
                  <c:v>0.06409381330013275</c:v>
                </c:pt>
                <c:pt idx="16">
                  <c:v>0.0633135735988617</c:v>
                </c:pt>
                <c:pt idx="17">
                  <c:v>0.062443118542432785</c:v>
                </c:pt>
                <c:pt idx="18">
                  <c:v>0.06156846135854721</c:v>
                </c:pt>
                <c:pt idx="19">
                  <c:v>0.06060127168893814</c:v>
                </c:pt>
                <c:pt idx="20">
                  <c:v>0.05952368676662445</c:v>
                </c:pt>
                <c:pt idx="21">
                  <c:v>0.05857417359948158</c:v>
                </c:pt>
                <c:pt idx="22">
                  <c:v>0.05785740539431572</c:v>
                </c:pt>
                <c:pt idx="23">
                  <c:v>0.05729221552610397</c:v>
                </c:pt>
                <c:pt idx="24">
                  <c:v>0.056838199496269226</c:v>
                </c:pt>
                <c:pt idx="25">
                  <c:v>0.05649862810969353</c:v>
                </c:pt>
                <c:pt idx="26">
                  <c:v>0.05632371827960014</c:v>
                </c:pt>
                <c:pt idx="27">
                  <c:v>0.05638730153441429</c:v>
                </c:pt>
                <c:pt idx="28">
                  <c:v>0.05658596754074097</c:v>
                </c:pt>
              </c:numCache>
            </c:numRef>
          </c:val>
          <c:smooth val="0"/>
        </c:ser>
        <c:marker val="1"/>
        <c:axId val="3214053"/>
        <c:axId val="28926478"/>
      </c:lineChart>
      <c:dateAx>
        <c:axId val="3214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2647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89264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A!$AK$13:$AK$41</c:f>
              <c:numCache>
                <c:ptCount val="29"/>
                <c:pt idx="0">
                  <c:v>2.9600000381469727</c:v>
                </c:pt>
                <c:pt idx="1">
                  <c:v>2.9555013179779053</c:v>
                </c:pt>
                <c:pt idx="2">
                  <c:v>3.0314159393310547</c:v>
                </c:pt>
                <c:pt idx="3">
                  <c:v>3.0627596378326416</c:v>
                </c:pt>
                <c:pt idx="4">
                  <c:v>3.0195281505584717</c:v>
                </c:pt>
                <c:pt idx="5">
                  <c:v>2.964629888534546</c:v>
                </c:pt>
                <c:pt idx="6">
                  <c:v>2.9244894981384277</c:v>
                </c:pt>
                <c:pt idx="7">
                  <c:v>2.8983170986175537</c:v>
                </c:pt>
                <c:pt idx="8">
                  <c:v>2.8479182720184326</c:v>
                </c:pt>
                <c:pt idx="9">
                  <c:v>2.7988975048065186</c:v>
                </c:pt>
                <c:pt idx="10">
                  <c:v>3.137134313583374</c:v>
                </c:pt>
                <c:pt idx="11">
                  <c:v>3.3779549598693848</c:v>
                </c:pt>
                <c:pt idx="12">
                  <c:v>3.39125919342041</c:v>
                </c:pt>
                <c:pt idx="13">
                  <c:v>3.393641710281372</c:v>
                </c:pt>
                <c:pt idx="14">
                  <c:v>3.3945443630218506</c:v>
                </c:pt>
                <c:pt idx="15">
                  <c:v>3.3911983966827393</c:v>
                </c:pt>
                <c:pt idx="16">
                  <c:v>3.389514207839966</c:v>
                </c:pt>
                <c:pt idx="17">
                  <c:v>3.387078046798706</c:v>
                </c:pt>
                <c:pt idx="18">
                  <c:v>3.3848447799682617</c:v>
                </c:pt>
                <c:pt idx="19">
                  <c:v>3.3825225830078125</c:v>
                </c:pt>
                <c:pt idx="20">
                  <c:v>3.3948333263397217</c:v>
                </c:pt>
                <c:pt idx="21">
                  <c:v>3.439868211746216</c:v>
                </c:pt>
                <c:pt idx="22">
                  <c:v>3.44856595993042</c:v>
                </c:pt>
                <c:pt idx="23">
                  <c:v>3.4390149116516113</c:v>
                </c:pt>
                <c:pt idx="24">
                  <c:v>3.4333879947662354</c:v>
                </c:pt>
                <c:pt idx="25">
                  <c:v>3.431321382522583</c:v>
                </c:pt>
                <c:pt idx="26">
                  <c:v>3.432004928588867</c:v>
                </c:pt>
                <c:pt idx="27">
                  <c:v>3.4331226348876953</c:v>
                </c:pt>
                <c:pt idx="28">
                  <c:v>3.4384846687316895</c:v>
                </c:pt>
              </c:numCache>
            </c:numRef>
          </c:val>
          <c:smooth val="0"/>
        </c:ser>
        <c:marker val="1"/>
        <c:axId val="59011711"/>
        <c:axId val="61343352"/>
      </c:lineChart>
      <c:dateAx>
        <c:axId val="5901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4335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13433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1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A!$AL$13:$AL$41</c:f>
              <c:numCache>
                <c:ptCount val="29"/>
                <c:pt idx="0">
                  <c:v>2.950000047683716</c:v>
                </c:pt>
                <c:pt idx="1">
                  <c:v>2.9555013179779053</c:v>
                </c:pt>
                <c:pt idx="2">
                  <c:v>3.0314157009124756</c:v>
                </c:pt>
                <c:pt idx="3">
                  <c:v>3.0627596378326416</c:v>
                </c:pt>
                <c:pt idx="4">
                  <c:v>3.0195281505584717</c:v>
                </c:pt>
                <c:pt idx="5">
                  <c:v>2.964629888534546</c:v>
                </c:pt>
                <c:pt idx="6">
                  <c:v>2.9244894981384277</c:v>
                </c:pt>
                <c:pt idx="7">
                  <c:v>2.8983170986175537</c:v>
                </c:pt>
                <c:pt idx="8">
                  <c:v>2.847918748855591</c:v>
                </c:pt>
                <c:pt idx="9">
                  <c:v>2.7988975048065186</c:v>
                </c:pt>
                <c:pt idx="10">
                  <c:v>3.13712739944458</c:v>
                </c:pt>
                <c:pt idx="11">
                  <c:v>3.3779499530792236</c:v>
                </c:pt>
                <c:pt idx="12">
                  <c:v>3.39125919342041</c:v>
                </c:pt>
                <c:pt idx="13">
                  <c:v>3.393641710281372</c:v>
                </c:pt>
                <c:pt idx="14">
                  <c:v>3.3945443630218506</c:v>
                </c:pt>
                <c:pt idx="15">
                  <c:v>3.3911983966827393</c:v>
                </c:pt>
                <c:pt idx="16">
                  <c:v>3.389514207839966</c:v>
                </c:pt>
                <c:pt idx="17">
                  <c:v>3.387078046798706</c:v>
                </c:pt>
                <c:pt idx="18">
                  <c:v>3.3848447799682617</c:v>
                </c:pt>
                <c:pt idx="19">
                  <c:v>3.3825225830078125</c:v>
                </c:pt>
                <c:pt idx="20">
                  <c:v>3.3948333263397217</c:v>
                </c:pt>
                <c:pt idx="21">
                  <c:v>3.439868211746216</c:v>
                </c:pt>
                <c:pt idx="22">
                  <c:v>3.44856595993042</c:v>
                </c:pt>
                <c:pt idx="23">
                  <c:v>3.4390149116516113</c:v>
                </c:pt>
                <c:pt idx="24">
                  <c:v>3.4333879947662354</c:v>
                </c:pt>
                <c:pt idx="25">
                  <c:v>3.431321382522583</c:v>
                </c:pt>
                <c:pt idx="26">
                  <c:v>3.432004928588867</c:v>
                </c:pt>
                <c:pt idx="27">
                  <c:v>3.4331226348876953</c:v>
                </c:pt>
                <c:pt idx="28">
                  <c:v>3.4384846687316895</c:v>
                </c:pt>
              </c:numCache>
            </c:numRef>
          </c:val>
          <c:smooth val="0"/>
        </c:ser>
        <c:marker val="1"/>
        <c:axId val="15219257"/>
        <c:axId val="2755586"/>
      </c:lineChart>
      <c:dateAx>
        <c:axId val="15219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558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7555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219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A!$AM$13:$AM$41</c:f>
              <c:numCache>
                <c:ptCount val="29"/>
                <c:pt idx="0">
                  <c:v>2.2899999618530273</c:v>
                </c:pt>
                <c:pt idx="1">
                  <c:v>2.1572322845458984</c:v>
                </c:pt>
                <c:pt idx="2">
                  <c:v>2.50498104095459</c:v>
                </c:pt>
                <c:pt idx="3">
                  <c:v>2.6015424728393555</c:v>
                </c:pt>
                <c:pt idx="4">
                  <c:v>2.528461217880249</c:v>
                </c:pt>
                <c:pt idx="5">
                  <c:v>1.9885313510894775</c:v>
                </c:pt>
                <c:pt idx="6">
                  <c:v>1.1311999559402466</c:v>
                </c:pt>
                <c:pt idx="7">
                  <c:v>1.0631169080734253</c:v>
                </c:pt>
                <c:pt idx="8">
                  <c:v>0.8558877110481262</c:v>
                </c:pt>
                <c:pt idx="9">
                  <c:v>0.7691887617111206</c:v>
                </c:pt>
                <c:pt idx="10">
                  <c:v>0.7766373753547668</c:v>
                </c:pt>
                <c:pt idx="11">
                  <c:v>0.7687133550643921</c:v>
                </c:pt>
                <c:pt idx="12">
                  <c:v>0.7555012106895447</c:v>
                </c:pt>
                <c:pt idx="13">
                  <c:v>0.7532985210418701</c:v>
                </c:pt>
                <c:pt idx="14">
                  <c:v>0.8384820222854614</c:v>
                </c:pt>
                <c:pt idx="15">
                  <c:v>0.8954541683197021</c:v>
                </c:pt>
                <c:pt idx="16">
                  <c:v>0.895728349685669</c:v>
                </c:pt>
                <c:pt idx="17">
                  <c:v>0.8211541175842285</c:v>
                </c:pt>
                <c:pt idx="18">
                  <c:v>0.821225643157959</c:v>
                </c:pt>
                <c:pt idx="19">
                  <c:v>0.820461630821228</c:v>
                </c:pt>
                <c:pt idx="20">
                  <c:v>0.8200070261955261</c:v>
                </c:pt>
                <c:pt idx="21">
                  <c:v>0.8194371461868286</c:v>
                </c:pt>
                <c:pt idx="22">
                  <c:v>0.8188928961753845</c:v>
                </c:pt>
                <c:pt idx="23">
                  <c:v>0.7897765636444092</c:v>
                </c:pt>
                <c:pt idx="24">
                  <c:v>0.2123904824256897</c:v>
                </c:pt>
                <c:pt idx="25">
                  <c:v>0.21243782341480255</c:v>
                </c:pt>
                <c:pt idx="26">
                  <c:v>0.21331684291362762</c:v>
                </c:pt>
                <c:pt idx="27">
                  <c:v>0.2128746509552002</c:v>
                </c:pt>
                <c:pt idx="28">
                  <c:v>0.21250012516975403</c:v>
                </c:pt>
              </c:numCache>
            </c:numRef>
          </c:val>
          <c:smooth val="0"/>
        </c:ser>
        <c:marker val="1"/>
        <c:axId val="24800275"/>
        <c:axId val="21875884"/>
      </c:lineChart>
      <c:dateAx>
        <c:axId val="24800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7588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18758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00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A!$AN$13:$AN$41</c:f>
              <c:numCache>
                <c:ptCount val="29"/>
                <c:pt idx="0">
                  <c:v>2.940000057220459</c:v>
                </c:pt>
                <c:pt idx="1">
                  <c:v>2.949978828430176</c:v>
                </c:pt>
                <c:pt idx="2">
                  <c:v>2.955686092376709</c:v>
                </c:pt>
                <c:pt idx="3">
                  <c:v>3.029489517211914</c:v>
                </c:pt>
                <c:pt idx="4">
                  <c:v>3.062025308609009</c:v>
                </c:pt>
                <c:pt idx="5">
                  <c:v>3.0212783813476562</c:v>
                </c:pt>
                <c:pt idx="6">
                  <c:v>2.969801187515259</c:v>
                </c:pt>
                <c:pt idx="7">
                  <c:v>2.928380250930786</c:v>
                </c:pt>
                <c:pt idx="8">
                  <c:v>2.9006495475769043</c:v>
                </c:pt>
                <c:pt idx="9">
                  <c:v>2.8513872623443604</c:v>
                </c:pt>
                <c:pt idx="10">
                  <c:v>2.8009846210479736</c:v>
                </c:pt>
                <c:pt idx="11">
                  <c:v>3.124154806137085</c:v>
                </c:pt>
                <c:pt idx="12">
                  <c:v>3.3600072860717773</c:v>
                </c:pt>
                <c:pt idx="13">
                  <c:v>3.3889708518981934</c:v>
                </c:pt>
                <c:pt idx="14">
                  <c:v>3.393282413482666</c:v>
                </c:pt>
                <c:pt idx="15">
                  <c:v>3.3944175243377686</c:v>
                </c:pt>
                <c:pt idx="16">
                  <c:v>3.3916878700256348</c:v>
                </c:pt>
                <c:pt idx="17">
                  <c:v>3.389632225036621</c:v>
                </c:pt>
                <c:pt idx="18">
                  <c:v>3.387143611907959</c:v>
                </c:pt>
                <c:pt idx="19">
                  <c:v>3.38484787940979</c:v>
                </c:pt>
                <c:pt idx="20">
                  <c:v>3.3825225830078125</c:v>
                </c:pt>
                <c:pt idx="21">
                  <c:v>3.394691228866577</c:v>
                </c:pt>
                <c:pt idx="22">
                  <c:v>3.4391069412231445</c:v>
                </c:pt>
                <c:pt idx="23">
                  <c:v>3.4482948780059814</c:v>
                </c:pt>
                <c:pt idx="24">
                  <c:v>3.439988374710083</c:v>
                </c:pt>
                <c:pt idx="25">
                  <c:v>3.43393611907959</c:v>
                </c:pt>
                <c:pt idx="26">
                  <c:v>3.4314944744110107</c:v>
                </c:pt>
                <c:pt idx="27">
                  <c:v>3.431968927383423</c:v>
                </c:pt>
                <c:pt idx="28">
                  <c:v>3.4330458641052246</c:v>
                </c:pt>
              </c:numCache>
            </c:numRef>
          </c:val>
          <c:smooth val="0"/>
        </c:ser>
        <c:marker val="1"/>
        <c:axId val="62665229"/>
        <c:axId val="27116150"/>
      </c:lineChart>
      <c:dateAx>
        <c:axId val="6266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1615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71161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65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A!$AO$13:$AO$41</c:f>
              <c:numCache>
                <c:ptCount val="29"/>
                <c:pt idx="0">
                  <c:v>3.319999933242798</c:v>
                </c:pt>
                <c:pt idx="1">
                  <c:v>3.2250592708587646</c:v>
                </c:pt>
                <c:pt idx="2">
                  <c:v>3.1552560329437256</c:v>
                </c:pt>
                <c:pt idx="3">
                  <c:v>3.1068007946014404</c:v>
                </c:pt>
                <c:pt idx="4">
                  <c:v>3.09008526802063</c:v>
                </c:pt>
                <c:pt idx="5">
                  <c:v>3.0845494270324707</c:v>
                </c:pt>
                <c:pt idx="6">
                  <c:v>3.071505069732666</c:v>
                </c:pt>
                <c:pt idx="7">
                  <c:v>3.0463902950286865</c:v>
                </c:pt>
                <c:pt idx="8">
                  <c:v>3.0190913677215576</c:v>
                </c:pt>
                <c:pt idx="9">
                  <c:v>2.9936299324035645</c:v>
                </c:pt>
                <c:pt idx="10">
                  <c:v>2.962498903274536</c:v>
                </c:pt>
                <c:pt idx="11">
                  <c:v>2.945159435272217</c:v>
                </c:pt>
                <c:pt idx="12">
                  <c:v>2.9916927814483643</c:v>
                </c:pt>
                <c:pt idx="13">
                  <c:v>3.07743763923645</c:v>
                </c:pt>
                <c:pt idx="14">
                  <c:v>3.1578545570373535</c:v>
                </c:pt>
                <c:pt idx="15">
                  <c:v>3.219996213912964</c:v>
                </c:pt>
                <c:pt idx="16">
                  <c:v>3.2673139572143555</c:v>
                </c:pt>
                <c:pt idx="17">
                  <c:v>3.3030025959014893</c:v>
                </c:pt>
                <c:pt idx="18">
                  <c:v>3.3293750286102295</c:v>
                </c:pt>
                <c:pt idx="19">
                  <c:v>3.3492488861083984</c:v>
                </c:pt>
                <c:pt idx="20">
                  <c:v>3.3622255325317383</c:v>
                </c:pt>
                <c:pt idx="21">
                  <c:v>3.3730506896972656</c:v>
                </c:pt>
                <c:pt idx="22">
                  <c:v>3.385483503341675</c:v>
                </c:pt>
                <c:pt idx="23">
                  <c:v>3.4034767150878906</c:v>
                </c:pt>
                <c:pt idx="24">
                  <c:v>3.4182538986206055</c:v>
                </c:pt>
                <c:pt idx="25">
                  <c:v>3.4263057708740234</c:v>
                </c:pt>
                <c:pt idx="26">
                  <c:v>3.4301986694335938</c:v>
                </c:pt>
                <c:pt idx="27">
                  <c:v>3.4322004318237305</c:v>
                </c:pt>
                <c:pt idx="28">
                  <c:v>3.4337499141693115</c:v>
                </c:pt>
              </c:numCache>
            </c:numRef>
          </c:val>
          <c:smooth val="0"/>
        </c:ser>
        <c:marker val="1"/>
        <c:axId val="42718759"/>
        <c:axId val="48924512"/>
      </c:lineChart>
      <c:dateAx>
        <c:axId val="42718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45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89245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187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A!$AP$13:$AP$41</c:f>
              <c:numCache>
                <c:ptCount val="29"/>
                <c:pt idx="0">
                  <c:v>3.1500000953674316</c:v>
                </c:pt>
                <c:pt idx="1">
                  <c:v>3.150200366973877</c:v>
                </c:pt>
                <c:pt idx="2">
                  <c:v>3.1502633094787598</c:v>
                </c:pt>
                <c:pt idx="3">
                  <c:v>3.15022611618042</c:v>
                </c:pt>
                <c:pt idx="4">
                  <c:v>3.150222063064575</c:v>
                </c:pt>
                <c:pt idx="5">
                  <c:v>3.150222063064575</c:v>
                </c:pt>
                <c:pt idx="6">
                  <c:v>3.1501035690307617</c:v>
                </c:pt>
                <c:pt idx="7">
                  <c:v>3.1500210762023926</c:v>
                </c:pt>
                <c:pt idx="8">
                  <c:v>3.149824380874634</c:v>
                </c:pt>
                <c:pt idx="9">
                  <c:v>3.149585247039795</c:v>
                </c:pt>
                <c:pt idx="10">
                  <c:v>3.1492886543273926</c:v>
                </c:pt>
                <c:pt idx="11">
                  <c:v>3.149216413497925</c:v>
                </c:pt>
                <c:pt idx="12">
                  <c:v>3.1490259170532227</c:v>
                </c:pt>
                <c:pt idx="13">
                  <c:v>3.148719072341919</c:v>
                </c:pt>
                <c:pt idx="14">
                  <c:v>3.148656129837036</c:v>
                </c:pt>
                <c:pt idx="15">
                  <c:v>3.148746967315674</c:v>
                </c:pt>
                <c:pt idx="16">
                  <c:v>3.1489627361297607</c:v>
                </c:pt>
                <c:pt idx="17">
                  <c:v>3.149275064468384</c:v>
                </c:pt>
                <c:pt idx="18">
                  <c:v>3.149705648422241</c:v>
                </c:pt>
                <c:pt idx="19">
                  <c:v>3.1501359939575195</c:v>
                </c:pt>
                <c:pt idx="20">
                  <c:v>3.1505956649780273</c:v>
                </c:pt>
                <c:pt idx="21">
                  <c:v>3.150841236114502</c:v>
                </c:pt>
                <c:pt idx="22">
                  <c:v>3.1511006355285645</c:v>
                </c:pt>
                <c:pt idx="23">
                  <c:v>3.151376724243164</c:v>
                </c:pt>
                <c:pt idx="24">
                  <c:v>3.151672601699829</c:v>
                </c:pt>
                <c:pt idx="25">
                  <c:v>3.1519737243652344</c:v>
                </c:pt>
                <c:pt idx="26">
                  <c:v>3.152280330657959</c:v>
                </c:pt>
                <c:pt idx="27">
                  <c:v>3.1525893211364746</c:v>
                </c:pt>
                <c:pt idx="28">
                  <c:v>3.15289306640625</c:v>
                </c:pt>
              </c:numCache>
            </c:numRef>
          </c:val>
          <c:smooth val="0"/>
        </c:ser>
        <c:marker val="1"/>
        <c:axId val="37667425"/>
        <c:axId val="3462506"/>
      </c:lineChart>
      <c:dateAx>
        <c:axId val="37667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50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46250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67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A!$AR$13:$AR$41</c:f>
              <c:numCache>
                <c:ptCount val="29"/>
                <c:pt idx="0">
                  <c:v>3.369999885559082</c:v>
                </c:pt>
                <c:pt idx="1">
                  <c:v>3.284950017929077</c:v>
                </c:pt>
                <c:pt idx="2">
                  <c:v>3.1962852478027344</c:v>
                </c:pt>
                <c:pt idx="3">
                  <c:v>3.1303396224975586</c:v>
                </c:pt>
                <c:pt idx="4">
                  <c:v>3.0986552238464355</c:v>
                </c:pt>
                <c:pt idx="5">
                  <c:v>3.088721990585327</c:v>
                </c:pt>
                <c:pt idx="6">
                  <c:v>3.0815603733062744</c:v>
                </c:pt>
                <c:pt idx="7">
                  <c:v>3.0648128986358643</c:v>
                </c:pt>
                <c:pt idx="8">
                  <c:v>3.0428247451782227</c:v>
                </c:pt>
                <c:pt idx="9">
                  <c:v>3.0128114223480225</c:v>
                </c:pt>
                <c:pt idx="10">
                  <c:v>2.9853713512420654</c:v>
                </c:pt>
                <c:pt idx="11">
                  <c:v>2.953671455383301</c:v>
                </c:pt>
                <c:pt idx="12">
                  <c:v>2.9536356925964355</c:v>
                </c:pt>
                <c:pt idx="13">
                  <c:v>2.996138334274292</c:v>
                </c:pt>
                <c:pt idx="14">
                  <c:v>3.0765976905822754</c:v>
                </c:pt>
                <c:pt idx="15">
                  <c:v>3.160741090774536</c:v>
                </c:pt>
                <c:pt idx="16">
                  <c:v>3.2217915058135986</c:v>
                </c:pt>
                <c:pt idx="17">
                  <c:v>3.269742727279663</c:v>
                </c:pt>
                <c:pt idx="18">
                  <c:v>3.3071835041046143</c:v>
                </c:pt>
                <c:pt idx="19">
                  <c:v>3.332388162612915</c:v>
                </c:pt>
                <c:pt idx="20">
                  <c:v>3.3522329330444336</c:v>
                </c:pt>
                <c:pt idx="21">
                  <c:v>3.3642189502716064</c:v>
                </c:pt>
                <c:pt idx="22">
                  <c:v>3.3757259845733643</c:v>
                </c:pt>
                <c:pt idx="23">
                  <c:v>3.390065908432007</c:v>
                </c:pt>
                <c:pt idx="24">
                  <c:v>3.406567096710205</c:v>
                </c:pt>
                <c:pt idx="25">
                  <c:v>3.4199914932250977</c:v>
                </c:pt>
                <c:pt idx="26">
                  <c:v>3.4271903038024902</c:v>
                </c:pt>
                <c:pt idx="27">
                  <c:v>3.430645704269409</c:v>
                </c:pt>
                <c:pt idx="28">
                  <c:v>3.432504415512085</c:v>
                </c:pt>
              </c:numCache>
            </c:numRef>
          </c:val>
          <c:smooth val="0"/>
        </c:ser>
        <c:marker val="1"/>
        <c:axId val="31162555"/>
        <c:axId val="12027540"/>
      </c:lineChart>
      <c:dateAx>
        <c:axId val="3116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2754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20275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62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A!$AS$13:$AS$41</c:f>
              <c:numCache>
                <c:ptCount val="29"/>
                <c:pt idx="0">
                  <c:v>3.759999990463257</c:v>
                </c:pt>
                <c:pt idx="1">
                  <c:v>3.5836105346679688</c:v>
                </c:pt>
                <c:pt idx="2">
                  <c:v>3.441404104232788</c:v>
                </c:pt>
                <c:pt idx="3">
                  <c:v>3.259430170059204</c:v>
                </c:pt>
                <c:pt idx="4">
                  <c:v>3.183039426803589</c:v>
                </c:pt>
                <c:pt idx="5">
                  <c:v>3.1255476474761963</c:v>
                </c:pt>
                <c:pt idx="6">
                  <c:v>3.098567008972168</c:v>
                </c:pt>
                <c:pt idx="7">
                  <c:v>3.0890653133392334</c:v>
                </c:pt>
                <c:pt idx="8">
                  <c:v>3.0827341079711914</c:v>
                </c:pt>
                <c:pt idx="9">
                  <c:v>3.069343090057373</c:v>
                </c:pt>
                <c:pt idx="10">
                  <c:v>3.0460550785064697</c:v>
                </c:pt>
                <c:pt idx="11">
                  <c:v>3.0154192447662354</c:v>
                </c:pt>
                <c:pt idx="12">
                  <c:v>2.98946475982666</c:v>
                </c:pt>
                <c:pt idx="13">
                  <c:v>2.9616291522979736</c:v>
                </c:pt>
                <c:pt idx="14">
                  <c:v>2.942117214202881</c:v>
                </c:pt>
                <c:pt idx="15">
                  <c:v>2.967357635498047</c:v>
                </c:pt>
                <c:pt idx="16">
                  <c:v>3.0314316749572754</c:v>
                </c:pt>
                <c:pt idx="17">
                  <c:v>3.123607873916626</c:v>
                </c:pt>
                <c:pt idx="18">
                  <c:v>3.1997621059417725</c:v>
                </c:pt>
                <c:pt idx="19">
                  <c:v>3.25667405128479</c:v>
                </c:pt>
                <c:pt idx="20">
                  <c:v>3.299152135848999</c:v>
                </c:pt>
                <c:pt idx="21">
                  <c:v>3.328916311264038</c:v>
                </c:pt>
                <c:pt idx="22">
                  <c:v>3.350167751312256</c:v>
                </c:pt>
                <c:pt idx="23">
                  <c:v>3.3640902042388916</c:v>
                </c:pt>
                <c:pt idx="24">
                  <c:v>3.3750743865966797</c:v>
                </c:pt>
                <c:pt idx="25">
                  <c:v>3.3875675201416016</c:v>
                </c:pt>
                <c:pt idx="26">
                  <c:v>3.404193162918091</c:v>
                </c:pt>
                <c:pt idx="27">
                  <c:v>3.418649911880493</c:v>
                </c:pt>
                <c:pt idx="28">
                  <c:v>3.426448345184326</c:v>
                </c:pt>
              </c:numCache>
            </c:numRef>
          </c:val>
          <c:smooth val="0"/>
        </c:ser>
        <c:marker val="1"/>
        <c:axId val="41138997"/>
        <c:axId val="34706654"/>
      </c:lineChart>
      <c:dateAx>
        <c:axId val="41138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665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470665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38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A!$AU$13:$AU$41</c:f>
              <c:numCache>
                <c:ptCount val="29"/>
                <c:pt idx="0">
                  <c:v>3.8399999141693115</c:v>
                </c:pt>
                <c:pt idx="1">
                  <c:v>3.698070764541626</c:v>
                </c:pt>
                <c:pt idx="2">
                  <c:v>3.5563015937805176</c:v>
                </c:pt>
                <c:pt idx="3">
                  <c:v>3.333644390106201</c:v>
                </c:pt>
                <c:pt idx="4">
                  <c:v>3.217724561691284</c:v>
                </c:pt>
                <c:pt idx="5">
                  <c:v>3.150786876678467</c:v>
                </c:pt>
                <c:pt idx="6">
                  <c:v>3.108288049697876</c:v>
                </c:pt>
                <c:pt idx="7">
                  <c:v>3.092148542404175</c:v>
                </c:pt>
                <c:pt idx="8">
                  <c:v>3.087066173553467</c:v>
                </c:pt>
                <c:pt idx="9">
                  <c:v>3.0780575275421143</c:v>
                </c:pt>
                <c:pt idx="10">
                  <c:v>3.0589334964752197</c:v>
                </c:pt>
                <c:pt idx="11">
                  <c:v>3.03017258644104</c:v>
                </c:pt>
                <c:pt idx="12">
                  <c:v>3.0032830238342285</c:v>
                </c:pt>
                <c:pt idx="13">
                  <c:v>2.977280378341675</c:v>
                </c:pt>
                <c:pt idx="14">
                  <c:v>2.951232433319092</c:v>
                </c:pt>
                <c:pt idx="15">
                  <c:v>2.9495558738708496</c:v>
                </c:pt>
                <c:pt idx="16">
                  <c:v>2.9880945682525635</c:v>
                </c:pt>
                <c:pt idx="17">
                  <c:v>3.0712528228759766</c:v>
                </c:pt>
                <c:pt idx="18">
                  <c:v>3.1617345809936523</c:v>
                </c:pt>
                <c:pt idx="19">
                  <c:v>3.229238510131836</c:v>
                </c:pt>
                <c:pt idx="20">
                  <c:v>3.2784788608551025</c:v>
                </c:pt>
                <c:pt idx="21">
                  <c:v>3.315194845199585</c:v>
                </c:pt>
                <c:pt idx="22">
                  <c:v>3.340221643447876</c:v>
                </c:pt>
                <c:pt idx="23">
                  <c:v>3.3580143451690674</c:v>
                </c:pt>
                <c:pt idx="24">
                  <c:v>3.369870185852051</c:v>
                </c:pt>
                <c:pt idx="25">
                  <c:v>3.379700183868408</c:v>
                </c:pt>
                <c:pt idx="26">
                  <c:v>3.3961405754089355</c:v>
                </c:pt>
                <c:pt idx="27">
                  <c:v>3.4120166301727295</c:v>
                </c:pt>
                <c:pt idx="28">
                  <c:v>3.4229862689971924</c:v>
                </c:pt>
              </c:numCache>
            </c:numRef>
          </c:val>
          <c:smooth val="0"/>
        </c:ser>
        <c:marker val="1"/>
        <c:axId val="43924431"/>
        <c:axId val="59775560"/>
      </c:lineChart>
      <c:dateAx>
        <c:axId val="43924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7556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97755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4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A!$F$13:$F$41</c:f>
              <c:numCache>
                <c:ptCount val="29"/>
                <c:pt idx="0">
                  <c:v>104</c:v>
                </c:pt>
                <c:pt idx="1">
                  <c:v>104.99649047851562</c:v>
                </c:pt>
                <c:pt idx="2">
                  <c:v>116.10201263427734</c:v>
                </c:pt>
                <c:pt idx="3">
                  <c:v>134.42794799804688</c:v>
                </c:pt>
                <c:pt idx="4">
                  <c:v>116.6463623046875</c:v>
                </c:pt>
                <c:pt idx="5">
                  <c:v>114.53229522705078</c:v>
                </c:pt>
                <c:pt idx="6">
                  <c:v>111.17938232421875</c:v>
                </c:pt>
                <c:pt idx="7">
                  <c:v>105.1893310546875</c:v>
                </c:pt>
                <c:pt idx="8">
                  <c:v>102.10735321044922</c:v>
                </c:pt>
                <c:pt idx="9">
                  <c:v>92.63738250732422</c:v>
                </c:pt>
                <c:pt idx="10">
                  <c:v>87.17156982421875</c:v>
                </c:pt>
                <c:pt idx="11">
                  <c:v>109.18917083740234</c:v>
                </c:pt>
                <c:pt idx="12">
                  <c:v>109.74494171142578</c:v>
                </c:pt>
                <c:pt idx="13">
                  <c:v>109.12382507324219</c:v>
                </c:pt>
                <c:pt idx="14">
                  <c:v>109.69783782958984</c:v>
                </c:pt>
                <c:pt idx="15">
                  <c:v>111.68618774414062</c:v>
                </c:pt>
                <c:pt idx="16">
                  <c:v>114.67903137207031</c:v>
                </c:pt>
                <c:pt idx="17">
                  <c:v>118.5023422241211</c:v>
                </c:pt>
                <c:pt idx="18">
                  <c:v>125.1107406616211</c:v>
                </c:pt>
                <c:pt idx="19">
                  <c:v>118.43812561035156</c:v>
                </c:pt>
                <c:pt idx="20">
                  <c:v>110.38631439208984</c:v>
                </c:pt>
                <c:pt idx="21">
                  <c:v>115.06456756591797</c:v>
                </c:pt>
                <c:pt idx="22">
                  <c:v>131.09442138671875</c:v>
                </c:pt>
                <c:pt idx="23">
                  <c:v>134.0442657470703</c:v>
                </c:pt>
                <c:pt idx="24">
                  <c:v>133.19039916992188</c:v>
                </c:pt>
                <c:pt idx="25">
                  <c:v>133.01040649414062</c:v>
                </c:pt>
                <c:pt idx="26">
                  <c:v>132.76419067382812</c:v>
                </c:pt>
                <c:pt idx="27">
                  <c:v>132.8267822265625</c:v>
                </c:pt>
                <c:pt idx="28">
                  <c:v>133.3782196044922</c:v>
                </c:pt>
              </c:numCache>
            </c:numRef>
          </c:val>
          <c:smooth val="0"/>
        </c:ser>
        <c:marker val="1"/>
        <c:axId val="7223585"/>
        <c:axId val="65012266"/>
      </c:lineChart>
      <c:dateAx>
        <c:axId val="7223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1226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50122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2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A!$AV$13:$AV$41</c:f>
              <c:numCache>
                <c:ptCount val="29"/>
                <c:pt idx="0">
                  <c:v>3.9000000953674316</c:v>
                </c:pt>
                <c:pt idx="1">
                  <c:v>3.7986199855804443</c:v>
                </c:pt>
                <c:pt idx="2">
                  <c:v>3.664426565170288</c:v>
                </c:pt>
                <c:pt idx="3">
                  <c:v>3.429049491882324</c:v>
                </c:pt>
                <c:pt idx="4">
                  <c:v>3.2531001567840576</c:v>
                </c:pt>
                <c:pt idx="5">
                  <c:v>3.1769609451293945</c:v>
                </c:pt>
                <c:pt idx="6">
                  <c:v>3.124126434326172</c:v>
                </c:pt>
                <c:pt idx="7">
                  <c:v>3.0983195304870605</c:v>
                </c:pt>
                <c:pt idx="8">
                  <c:v>3.088902235031128</c:v>
                </c:pt>
                <c:pt idx="9">
                  <c:v>3.082538366317749</c:v>
                </c:pt>
                <c:pt idx="10">
                  <c:v>3.068019390106201</c:v>
                </c:pt>
                <c:pt idx="11">
                  <c:v>3.043987274169922</c:v>
                </c:pt>
                <c:pt idx="12">
                  <c:v>3.014054775238037</c:v>
                </c:pt>
                <c:pt idx="13">
                  <c:v>2.9888181686401367</c:v>
                </c:pt>
                <c:pt idx="14">
                  <c:v>2.964177370071411</c:v>
                </c:pt>
                <c:pt idx="15">
                  <c:v>2.942659854888916</c:v>
                </c:pt>
                <c:pt idx="16">
                  <c:v>2.9656267166137695</c:v>
                </c:pt>
                <c:pt idx="17">
                  <c:v>3.028245210647583</c:v>
                </c:pt>
                <c:pt idx="18">
                  <c:v>3.1223695278167725</c:v>
                </c:pt>
                <c:pt idx="19">
                  <c:v>3.200209856033325</c:v>
                </c:pt>
                <c:pt idx="20">
                  <c:v>3.2580020427703857</c:v>
                </c:pt>
                <c:pt idx="21">
                  <c:v>3.299285411834717</c:v>
                </c:pt>
                <c:pt idx="22">
                  <c:v>3.3291027545928955</c:v>
                </c:pt>
                <c:pt idx="23">
                  <c:v>3.351196527481079</c:v>
                </c:pt>
                <c:pt idx="24">
                  <c:v>3.364588975906372</c:v>
                </c:pt>
                <c:pt idx="25">
                  <c:v>3.3751842975616455</c:v>
                </c:pt>
                <c:pt idx="26">
                  <c:v>3.38761830329895</c:v>
                </c:pt>
                <c:pt idx="27">
                  <c:v>3.404212236404419</c:v>
                </c:pt>
                <c:pt idx="28">
                  <c:v>3.4186880588531494</c:v>
                </c:pt>
              </c:numCache>
            </c:numRef>
          </c:val>
          <c:smooth val="0"/>
        </c:ser>
        <c:marker val="1"/>
        <c:axId val="1109129"/>
        <c:axId val="9982162"/>
      </c:lineChart>
      <c:dateAx>
        <c:axId val="110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8216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99821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9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A!$AW$13:$AW$41</c:f>
              <c:numCache>
                <c:ptCount val="29"/>
                <c:pt idx="0">
                  <c:v>3.940000057220459</c:v>
                </c:pt>
                <c:pt idx="1">
                  <c:v>3.8529648780822754</c:v>
                </c:pt>
                <c:pt idx="2">
                  <c:v>3.7607421875</c:v>
                </c:pt>
                <c:pt idx="3">
                  <c:v>3.5149002075195312</c:v>
                </c:pt>
                <c:pt idx="4">
                  <c:v>3.2820210456848145</c:v>
                </c:pt>
                <c:pt idx="5">
                  <c:v>3.1979076862335205</c:v>
                </c:pt>
                <c:pt idx="6">
                  <c:v>3.1381266117095947</c:v>
                </c:pt>
                <c:pt idx="7">
                  <c:v>3.1041738986968994</c:v>
                </c:pt>
                <c:pt idx="8">
                  <c:v>3.09029221534729</c:v>
                </c:pt>
                <c:pt idx="9">
                  <c:v>3.0855305194854736</c:v>
                </c:pt>
                <c:pt idx="10">
                  <c:v>3.0744645595550537</c:v>
                </c:pt>
                <c:pt idx="11">
                  <c:v>3.0527968406677246</c:v>
                </c:pt>
                <c:pt idx="12">
                  <c:v>3.0228805541992188</c:v>
                </c:pt>
                <c:pt idx="13">
                  <c:v>2.998081684112549</c:v>
                </c:pt>
                <c:pt idx="14">
                  <c:v>2.974342107772827</c:v>
                </c:pt>
                <c:pt idx="15">
                  <c:v>2.949284076690674</c:v>
                </c:pt>
                <c:pt idx="16">
                  <c:v>2.9531197547912598</c:v>
                </c:pt>
                <c:pt idx="17">
                  <c:v>2.9975063800811768</c:v>
                </c:pt>
                <c:pt idx="18">
                  <c:v>3.088489055633545</c:v>
                </c:pt>
                <c:pt idx="19">
                  <c:v>3.1765944957733154</c:v>
                </c:pt>
                <c:pt idx="20">
                  <c:v>3.24059796333313</c:v>
                </c:pt>
                <c:pt idx="21">
                  <c:v>3.2857160568237305</c:v>
                </c:pt>
                <c:pt idx="22">
                  <c:v>3.3198633193969727</c:v>
                </c:pt>
                <c:pt idx="23">
                  <c:v>3.3454220294952393</c:v>
                </c:pt>
                <c:pt idx="24">
                  <c:v>3.3606715202331543</c:v>
                </c:pt>
                <c:pt idx="25">
                  <c:v>3.3718531131744385</c:v>
                </c:pt>
                <c:pt idx="26">
                  <c:v>3.3818984031677246</c:v>
                </c:pt>
                <c:pt idx="27">
                  <c:v>3.398545265197754</c:v>
                </c:pt>
                <c:pt idx="28">
                  <c:v>3.4142050743103027</c:v>
                </c:pt>
              </c:numCache>
            </c:numRef>
          </c:val>
          <c:smooth val="0"/>
        </c:ser>
        <c:marker val="1"/>
        <c:axId val="22730595"/>
        <c:axId val="3248764"/>
      </c:lineChart>
      <c:dateAx>
        <c:axId val="2273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876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2487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05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A!$AX$13:$AX$41</c:f>
              <c:numCache>
                <c:ptCount val="29"/>
                <c:pt idx="0">
                  <c:v>3.9700000286102295</c:v>
                </c:pt>
                <c:pt idx="1">
                  <c:v>3.8994925022125244</c:v>
                </c:pt>
                <c:pt idx="2">
                  <c:v>3.815840244293213</c:v>
                </c:pt>
                <c:pt idx="3">
                  <c:v>3.6014208793640137</c:v>
                </c:pt>
                <c:pt idx="4">
                  <c:v>3.3348233699798584</c:v>
                </c:pt>
                <c:pt idx="5">
                  <c:v>3.2164063453674316</c:v>
                </c:pt>
                <c:pt idx="6">
                  <c:v>3.1476657390594482</c:v>
                </c:pt>
                <c:pt idx="7">
                  <c:v>3.105011463165283</c:v>
                </c:pt>
                <c:pt idx="8">
                  <c:v>3.092705726623535</c:v>
                </c:pt>
                <c:pt idx="9">
                  <c:v>3.087474822998047</c:v>
                </c:pt>
                <c:pt idx="10">
                  <c:v>3.0783815383911133</c:v>
                </c:pt>
                <c:pt idx="11">
                  <c:v>3.059358835220337</c:v>
                </c:pt>
                <c:pt idx="12">
                  <c:v>3.0316851139068604</c:v>
                </c:pt>
                <c:pt idx="13">
                  <c:v>3.0053141117095947</c:v>
                </c:pt>
                <c:pt idx="14">
                  <c:v>2.982208013534546</c:v>
                </c:pt>
                <c:pt idx="15">
                  <c:v>2.9586997032165527</c:v>
                </c:pt>
                <c:pt idx="16">
                  <c:v>2.944409132003784</c:v>
                </c:pt>
                <c:pt idx="17">
                  <c:v>2.976241111755371</c:v>
                </c:pt>
                <c:pt idx="18">
                  <c:v>3.05519700050354</c:v>
                </c:pt>
                <c:pt idx="19">
                  <c:v>3.1510629653930664</c:v>
                </c:pt>
                <c:pt idx="20">
                  <c:v>3.2228610515594482</c:v>
                </c:pt>
                <c:pt idx="21">
                  <c:v>3.272066831588745</c:v>
                </c:pt>
                <c:pt idx="22">
                  <c:v>3.308856248855591</c:v>
                </c:pt>
                <c:pt idx="23">
                  <c:v>3.3380093574523926</c:v>
                </c:pt>
                <c:pt idx="24">
                  <c:v>3.3567264080047607</c:v>
                </c:pt>
                <c:pt idx="25">
                  <c:v>3.3679888248443604</c:v>
                </c:pt>
                <c:pt idx="26">
                  <c:v>3.3776187896728516</c:v>
                </c:pt>
                <c:pt idx="27">
                  <c:v>3.3926196098327637</c:v>
                </c:pt>
                <c:pt idx="28">
                  <c:v>3.408914089202881</c:v>
                </c:pt>
              </c:numCache>
            </c:numRef>
          </c:val>
          <c:smooth val="0"/>
        </c:ser>
        <c:marker val="1"/>
        <c:axId val="29238877"/>
        <c:axId val="61823302"/>
      </c:lineChart>
      <c:dateAx>
        <c:axId val="2923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2330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18233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388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A!$AY$13:$AY$41</c:f>
              <c:numCache>
                <c:ptCount val="29"/>
                <c:pt idx="0">
                  <c:v>3.819999933242798</c:v>
                </c:pt>
                <c:pt idx="1">
                  <c:v>4.00752592086792</c:v>
                </c:pt>
                <c:pt idx="2">
                  <c:v>3.6389033794403076</c:v>
                </c:pt>
                <c:pt idx="3">
                  <c:v>3.6464788913726807</c:v>
                </c:pt>
                <c:pt idx="4">
                  <c:v>3.5989296436309814</c:v>
                </c:pt>
                <c:pt idx="5">
                  <c:v>3.311350107192993</c:v>
                </c:pt>
                <c:pt idx="6">
                  <c:v>3.1684184074401855</c:v>
                </c:pt>
                <c:pt idx="7">
                  <c:v>3.079711675643921</c:v>
                </c:pt>
                <c:pt idx="8">
                  <c:v>3.0315937995910645</c:v>
                </c:pt>
                <c:pt idx="9">
                  <c:v>3.098698616027832</c:v>
                </c:pt>
                <c:pt idx="10">
                  <c:v>3.0892951488494873</c:v>
                </c:pt>
                <c:pt idx="11">
                  <c:v>3.08337664604187</c:v>
                </c:pt>
                <c:pt idx="12">
                  <c:v>3.0681211948394775</c:v>
                </c:pt>
                <c:pt idx="13">
                  <c:v>3.0436160564422607</c:v>
                </c:pt>
                <c:pt idx="14">
                  <c:v>3.0166571140289307</c:v>
                </c:pt>
                <c:pt idx="15">
                  <c:v>2.9993467330932617</c:v>
                </c:pt>
                <c:pt idx="16">
                  <c:v>2.9780056476593018</c:v>
                </c:pt>
                <c:pt idx="17">
                  <c:v>2.950900077819824</c:v>
                </c:pt>
                <c:pt idx="18">
                  <c:v>2.9540746212005615</c:v>
                </c:pt>
                <c:pt idx="19">
                  <c:v>3.0033323764801025</c:v>
                </c:pt>
                <c:pt idx="20">
                  <c:v>3.1017367839813232</c:v>
                </c:pt>
                <c:pt idx="21">
                  <c:v>3.188575029373169</c:v>
                </c:pt>
                <c:pt idx="22">
                  <c:v>3.2368059158325195</c:v>
                </c:pt>
                <c:pt idx="23">
                  <c:v>3.282552719116211</c:v>
                </c:pt>
                <c:pt idx="24">
                  <c:v>3.3225324153900146</c:v>
                </c:pt>
                <c:pt idx="25">
                  <c:v>3.346193552017212</c:v>
                </c:pt>
                <c:pt idx="26">
                  <c:v>3.359593629837036</c:v>
                </c:pt>
                <c:pt idx="27">
                  <c:v>3.3700931072235107</c:v>
                </c:pt>
                <c:pt idx="28">
                  <c:v>3.3797338008880615</c:v>
                </c:pt>
              </c:numCache>
            </c:numRef>
          </c:val>
          <c:smooth val="0"/>
        </c:ser>
        <c:marker val="1"/>
        <c:axId val="19538807"/>
        <c:axId val="41631536"/>
      </c:lineChart>
      <c:dateAx>
        <c:axId val="19538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3153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16315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388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A!$AZ$13:$AZ$41</c:f>
              <c:numCache>
                <c:ptCount val="29"/>
                <c:pt idx="0">
                  <c:v>3.9200000762939453</c:v>
                </c:pt>
                <c:pt idx="1">
                  <c:v>3.9031500816345215</c:v>
                </c:pt>
                <c:pt idx="2">
                  <c:v>3.859999895095825</c:v>
                </c:pt>
                <c:pt idx="3">
                  <c:v>3.8447837829589844</c:v>
                </c:pt>
                <c:pt idx="4">
                  <c:v>3.8135104179382324</c:v>
                </c:pt>
                <c:pt idx="5">
                  <c:v>3.933854103088379</c:v>
                </c:pt>
                <c:pt idx="6">
                  <c:v>3.4395155906677246</c:v>
                </c:pt>
                <c:pt idx="7">
                  <c:v>3.388134241104126</c:v>
                </c:pt>
                <c:pt idx="8">
                  <c:v>3.1829328536987305</c:v>
                </c:pt>
                <c:pt idx="9">
                  <c:v>3.093827486038208</c:v>
                </c:pt>
                <c:pt idx="10">
                  <c:v>3.0507071018218994</c:v>
                </c:pt>
                <c:pt idx="11">
                  <c:v>3.061933755874634</c:v>
                </c:pt>
                <c:pt idx="12">
                  <c:v>3.095473527908325</c:v>
                </c:pt>
                <c:pt idx="13">
                  <c:v>3.0885448455810547</c:v>
                </c:pt>
                <c:pt idx="14">
                  <c:v>3.07924222946167</c:v>
                </c:pt>
                <c:pt idx="15">
                  <c:v>3.0589330196380615</c:v>
                </c:pt>
                <c:pt idx="16">
                  <c:v>3.0389883518218994</c:v>
                </c:pt>
                <c:pt idx="17">
                  <c:v>3.021179676055908</c:v>
                </c:pt>
                <c:pt idx="18">
                  <c:v>3.0039350986480713</c:v>
                </c:pt>
                <c:pt idx="19">
                  <c:v>2.9807863235473633</c:v>
                </c:pt>
                <c:pt idx="20">
                  <c:v>2.949982166290283</c:v>
                </c:pt>
                <c:pt idx="21">
                  <c:v>2.9566872119903564</c:v>
                </c:pt>
                <c:pt idx="22">
                  <c:v>3.014115810394287</c:v>
                </c:pt>
                <c:pt idx="23">
                  <c:v>3.1079258918762207</c:v>
                </c:pt>
                <c:pt idx="24">
                  <c:v>3.1804492473602295</c:v>
                </c:pt>
                <c:pt idx="25">
                  <c:v>3.235821485519409</c:v>
                </c:pt>
                <c:pt idx="26">
                  <c:v>3.28487491607666</c:v>
                </c:pt>
                <c:pt idx="27">
                  <c:v>3.320512533187866</c:v>
                </c:pt>
                <c:pt idx="28">
                  <c:v>3.3422374725341797</c:v>
                </c:pt>
              </c:numCache>
            </c:numRef>
          </c:val>
          <c:smooth val="0"/>
        </c:ser>
        <c:marker val="1"/>
        <c:axId val="39139505"/>
        <c:axId val="16711226"/>
      </c:lineChart>
      <c:dateAx>
        <c:axId val="39139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1122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67112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9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A!$BA$13:$BA$41</c:f>
              <c:numCache>
                <c:ptCount val="29"/>
                <c:pt idx="0">
                  <c:v>3.9600000381469727</c:v>
                </c:pt>
                <c:pt idx="1">
                  <c:v>3.948817729949951</c:v>
                </c:pt>
                <c:pt idx="2">
                  <c:v>3.9301645755767822</c:v>
                </c:pt>
                <c:pt idx="3">
                  <c:v>3.9275360107421875</c:v>
                </c:pt>
                <c:pt idx="4">
                  <c:v>3.9122023582458496</c:v>
                </c:pt>
                <c:pt idx="5">
                  <c:v>3.85917592048645</c:v>
                </c:pt>
                <c:pt idx="6">
                  <c:v>3.802075147628784</c:v>
                </c:pt>
                <c:pt idx="7">
                  <c:v>3.706474781036377</c:v>
                </c:pt>
                <c:pt idx="8">
                  <c:v>3.6217103004455566</c:v>
                </c:pt>
                <c:pt idx="9">
                  <c:v>3.5583739280700684</c:v>
                </c:pt>
                <c:pt idx="10">
                  <c:v>3.501736879348755</c:v>
                </c:pt>
                <c:pt idx="11">
                  <c:v>3.4520678520202637</c:v>
                </c:pt>
                <c:pt idx="12">
                  <c:v>3.4101622104644775</c:v>
                </c:pt>
                <c:pt idx="13">
                  <c:v>3.372896671295166</c:v>
                </c:pt>
                <c:pt idx="14">
                  <c:v>3.3388705253601074</c:v>
                </c:pt>
                <c:pt idx="15">
                  <c:v>3.3061106204986572</c:v>
                </c:pt>
                <c:pt idx="16">
                  <c:v>3.274906873703003</c:v>
                </c:pt>
                <c:pt idx="17">
                  <c:v>3.243849277496338</c:v>
                </c:pt>
                <c:pt idx="18">
                  <c:v>3.2152328491210938</c:v>
                </c:pt>
                <c:pt idx="19">
                  <c:v>3.1863937377929688</c:v>
                </c:pt>
                <c:pt idx="20">
                  <c:v>3.1580746173858643</c:v>
                </c:pt>
                <c:pt idx="21">
                  <c:v>3.1360085010528564</c:v>
                </c:pt>
                <c:pt idx="22">
                  <c:v>3.1257710456848145</c:v>
                </c:pt>
                <c:pt idx="23">
                  <c:v>3.1275928020477295</c:v>
                </c:pt>
                <c:pt idx="24">
                  <c:v>3.137115240097046</c:v>
                </c:pt>
                <c:pt idx="25">
                  <c:v>3.150794267654419</c:v>
                </c:pt>
                <c:pt idx="26">
                  <c:v>3.1681501865386963</c:v>
                </c:pt>
                <c:pt idx="27">
                  <c:v>3.187302350997925</c:v>
                </c:pt>
                <c:pt idx="28">
                  <c:v>3.2061338424682617</c:v>
                </c:pt>
              </c:numCache>
            </c:numRef>
          </c:val>
          <c:smooth val="0"/>
        </c:ser>
        <c:marker val="1"/>
        <c:axId val="16183307"/>
        <c:axId val="11432036"/>
      </c:lineChart>
      <c:dateAx>
        <c:axId val="1618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43203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14320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833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A!$G$13:$G$41</c:f>
              <c:numCache>
                <c:ptCount val="29"/>
                <c:pt idx="0">
                  <c:v>118</c:v>
                </c:pt>
                <c:pt idx="1">
                  <c:v>115.13572692871094</c:v>
                </c:pt>
                <c:pt idx="2">
                  <c:v>113.71054077148438</c:v>
                </c:pt>
                <c:pt idx="3">
                  <c:v>116.4030532836914</c:v>
                </c:pt>
                <c:pt idx="4">
                  <c:v>120.86892700195312</c:v>
                </c:pt>
                <c:pt idx="5">
                  <c:v>121.04059600830078</c:v>
                </c:pt>
                <c:pt idx="6">
                  <c:v>120.1434555053711</c:v>
                </c:pt>
                <c:pt idx="7">
                  <c:v>118.31072998046875</c:v>
                </c:pt>
                <c:pt idx="8">
                  <c:v>115.52069091796875</c:v>
                </c:pt>
                <c:pt idx="9">
                  <c:v>112.79496765136719</c:v>
                </c:pt>
                <c:pt idx="10">
                  <c:v>108.76095581054688</c:v>
                </c:pt>
                <c:pt idx="11">
                  <c:v>105.65303039550781</c:v>
                </c:pt>
                <c:pt idx="12">
                  <c:v>106.92781829833984</c:v>
                </c:pt>
                <c:pt idx="13">
                  <c:v>108.39529418945312</c:v>
                </c:pt>
                <c:pt idx="14">
                  <c:v>109.09780883789062</c:v>
                </c:pt>
                <c:pt idx="15">
                  <c:v>109.89908599853516</c:v>
                </c:pt>
                <c:pt idx="16">
                  <c:v>111.02579498291016</c:v>
                </c:pt>
                <c:pt idx="17">
                  <c:v>112.75574493408203</c:v>
                </c:pt>
                <c:pt idx="18">
                  <c:v>115.43517303466797</c:v>
                </c:pt>
                <c:pt idx="19">
                  <c:v>118.11636352539062</c:v>
                </c:pt>
                <c:pt idx="20">
                  <c:v>118.38603210449219</c:v>
                </c:pt>
                <c:pt idx="21">
                  <c:v>117.04098510742188</c:v>
                </c:pt>
                <c:pt idx="22">
                  <c:v>118.43843841552734</c:v>
                </c:pt>
                <c:pt idx="23">
                  <c:v>122.79473876953125</c:v>
                </c:pt>
                <c:pt idx="24">
                  <c:v>126.48603820800781</c:v>
                </c:pt>
                <c:pt idx="25">
                  <c:v>128.95118713378906</c:v>
                </c:pt>
                <c:pt idx="26">
                  <c:v>130.6189727783203</c:v>
                </c:pt>
                <c:pt idx="27">
                  <c:v>131.69700622558594</c:v>
                </c:pt>
                <c:pt idx="28">
                  <c:v>132.48098754882812</c:v>
                </c:pt>
              </c:numCache>
            </c:numRef>
          </c:val>
          <c:smooth val="0"/>
        </c:ser>
        <c:marker val="1"/>
        <c:axId val="48239483"/>
        <c:axId val="31502164"/>
      </c:lineChart>
      <c:dateAx>
        <c:axId val="48239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0216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150216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394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A!$H$13:$H$41</c:f>
              <c:numCache>
                <c:ptCount val="29"/>
                <c:pt idx="0">
                  <c:v>393</c:v>
                </c:pt>
                <c:pt idx="1">
                  <c:v>392.5378723144531</c:v>
                </c:pt>
                <c:pt idx="2">
                  <c:v>392.0762939453125</c:v>
                </c:pt>
                <c:pt idx="3">
                  <c:v>391.6175231933594</c:v>
                </c:pt>
                <c:pt idx="4">
                  <c:v>391.59698486328125</c:v>
                </c:pt>
                <c:pt idx="5">
                  <c:v>391.596923828125</c:v>
                </c:pt>
                <c:pt idx="6">
                  <c:v>391.147216796875</c:v>
                </c:pt>
                <c:pt idx="7">
                  <c:v>390.9001770019531</c:v>
                </c:pt>
                <c:pt idx="8">
                  <c:v>390.4421691894531</c:v>
                </c:pt>
                <c:pt idx="9">
                  <c:v>389.9815368652344</c:v>
                </c:pt>
                <c:pt idx="10">
                  <c:v>389.49761962890625</c:v>
                </c:pt>
                <c:pt idx="11">
                  <c:v>389.396240234375</c:v>
                </c:pt>
                <c:pt idx="12">
                  <c:v>389.1023864746094</c:v>
                </c:pt>
                <c:pt idx="13">
                  <c:v>388.3521423339844</c:v>
                </c:pt>
                <c:pt idx="14">
                  <c:v>387.7460632324219</c:v>
                </c:pt>
                <c:pt idx="15">
                  <c:v>387.1430358886719</c:v>
                </c:pt>
                <c:pt idx="16">
                  <c:v>386.52349853515625</c:v>
                </c:pt>
                <c:pt idx="17">
                  <c:v>385.8974914550781</c:v>
                </c:pt>
                <c:pt idx="18">
                  <c:v>385.19976806640625</c:v>
                </c:pt>
                <c:pt idx="19">
                  <c:v>384.5929260253906</c:v>
                </c:pt>
                <c:pt idx="20">
                  <c:v>383.9997253417969</c:v>
                </c:pt>
                <c:pt idx="21">
                  <c:v>383.69830322265625</c:v>
                </c:pt>
                <c:pt idx="22">
                  <c:v>383.3946533203125</c:v>
                </c:pt>
                <c:pt idx="23">
                  <c:v>383.096923828125</c:v>
                </c:pt>
                <c:pt idx="24">
                  <c:v>382.8031921386719</c:v>
                </c:pt>
                <c:pt idx="25">
                  <c:v>382.51995849609375</c:v>
                </c:pt>
                <c:pt idx="26">
                  <c:v>382.23968505859375</c:v>
                </c:pt>
                <c:pt idx="27">
                  <c:v>381.9616394042969</c:v>
                </c:pt>
                <c:pt idx="28">
                  <c:v>381.69091796875</c:v>
                </c:pt>
              </c:numCache>
            </c:numRef>
          </c:val>
          <c:smooth val="0"/>
        </c:ser>
        <c:marker val="1"/>
        <c:axId val="15084021"/>
        <c:axId val="1538462"/>
      </c:lineChart>
      <c:dateAx>
        <c:axId val="15084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846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5384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84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A!$J$13:$J$41</c:f>
              <c:numCache>
                <c:ptCount val="29"/>
                <c:pt idx="0">
                  <c:v>120</c:v>
                </c:pt>
                <c:pt idx="1">
                  <c:v>116.957763671875</c:v>
                </c:pt>
                <c:pt idx="2">
                  <c:v>114.31306457519531</c:v>
                </c:pt>
                <c:pt idx="3">
                  <c:v>114.3994140625</c:v>
                </c:pt>
                <c:pt idx="4">
                  <c:v>118.72795867919922</c:v>
                </c:pt>
                <c:pt idx="5">
                  <c:v>121.00588989257812</c:v>
                </c:pt>
                <c:pt idx="6">
                  <c:v>120.8343734741211</c:v>
                </c:pt>
                <c:pt idx="7">
                  <c:v>119.69900512695312</c:v>
                </c:pt>
                <c:pt idx="8">
                  <c:v>117.94306945800781</c:v>
                </c:pt>
                <c:pt idx="9">
                  <c:v>114.8954086303711</c:v>
                </c:pt>
                <c:pt idx="10">
                  <c:v>111.72187042236328</c:v>
                </c:pt>
                <c:pt idx="11">
                  <c:v>107.63446044921875</c:v>
                </c:pt>
                <c:pt idx="12">
                  <c:v>105.90705108642578</c:v>
                </c:pt>
                <c:pt idx="13">
                  <c:v>107.01669311523438</c:v>
                </c:pt>
                <c:pt idx="14">
                  <c:v>108.35950469970703</c:v>
                </c:pt>
                <c:pt idx="15">
                  <c:v>109.14279174804688</c:v>
                </c:pt>
                <c:pt idx="16">
                  <c:v>109.94746398925781</c:v>
                </c:pt>
                <c:pt idx="17">
                  <c:v>111.14529418945312</c:v>
                </c:pt>
                <c:pt idx="18">
                  <c:v>113.12379455566406</c:v>
                </c:pt>
                <c:pt idx="19">
                  <c:v>115.92819213867188</c:v>
                </c:pt>
                <c:pt idx="20">
                  <c:v>118.3013916015625</c:v>
                </c:pt>
                <c:pt idx="21">
                  <c:v>118.08085632324219</c:v>
                </c:pt>
                <c:pt idx="22">
                  <c:v>117.04888153076172</c:v>
                </c:pt>
                <c:pt idx="23">
                  <c:v>119.46988677978516</c:v>
                </c:pt>
                <c:pt idx="24">
                  <c:v>123.54006958007812</c:v>
                </c:pt>
                <c:pt idx="25">
                  <c:v>126.99523162841797</c:v>
                </c:pt>
                <c:pt idx="26">
                  <c:v>129.29591369628906</c:v>
                </c:pt>
                <c:pt idx="27">
                  <c:v>130.8599090576172</c:v>
                </c:pt>
                <c:pt idx="28">
                  <c:v>131.85098266601562</c:v>
                </c:pt>
              </c:numCache>
            </c:numRef>
          </c:val>
          <c:smooth val="0"/>
        </c:ser>
        <c:marker val="1"/>
        <c:axId val="13846159"/>
        <c:axId val="57506568"/>
      </c:lineChart>
      <c:dateAx>
        <c:axId val="13846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656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750656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6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A!$K$13:$K$41</c:f>
              <c:numCache>
                <c:ptCount val="29"/>
                <c:pt idx="0">
                  <c:v>128</c:v>
                </c:pt>
                <c:pt idx="1">
                  <c:v>125.32614135742188</c:v>
                </c:pt>
                <c:pt idx="2">
                  <c:v>127.18766784667969</c:v>
                </c:pt>
                <c:pt idx="3">
                  <c:v>120.28837585449219</c:v>
                </c:pt>
                <c:pt idx="4">
                  <c:v>113.955810546875</c:v>
                </c:pt>
                <c:pt idx="5">
                  <c:v>114.57601165771484</c:v>
                </c:pt>
                <c:pt idx="6">
                  <c:v>118.75650024414062</c:v>
                </c:pt>
                <c:pt idx="7">
                  <c:v>120.97123718261719</c:v>
                </c:pt>
                <c:pt idx="8">
                  <c:v>120.91075134277344</c:v>
                </c:pt>
                <c:pt idx="9">
                  <c:v>119.99995422363281</c:v>
                </c:pt>
                <c:pt idx="10">
                  <c:v>118.24655151367188</c:v>
                </c:pt>
                <c:pt idx="11">
                  <c:v>115.15785217285156</c:v>
                </c:pt>
                <c:pt idx="12">
                  <c:v>112.24794006347656</c:v>
                </c:pt>
                <c:pt idx="13">
                  <c:v>108.64971160888672</c:v>
                </c:pt>
                <c:pt idx="14">
                  <c:v>105.86000061035156</c:v>
                </c:pt>
                <c:pt idx="15">
                  <c:v>106.34272766113281</c:v>
                </c:pt>
                <c:pt idx="16">
                  <c:v>107.67664337158203</c:v>
                </c:pt>
                <c:pt idx="17">
                  <c:v>108.80943298339844</c:v>
                </c:pt>
                <c:pt idx="18">
                  <c:v>109.61006927490234</c:v>
                </c:pt>
                <c:pt idx="19">
                  <c:v>110.73064422607422</c:v>
                </c:pt>
                <c:pt idx="20">
                  <c:v>112.54940795898438</c:v>
                </c:pt>
                <c:pt idx="21">
                  <c:v>115.40632629394531</c:v>
                </c:pt>
                <c:pt idx="22">
                  <c:v>118.16429138183594</c:v>
                </c:pt>
                <c:pt idx="23">
                  <c:v>118.08784484863281</c:v>
                </c:pt>
                <c:pt idx="24">
                  <c:v>117.05424499511719</c:v>
                </c:pt>
                <c:pt idx="25">
                  <c:v>118.9036865234375</c:v>
                </c:pt>
                <c:pt idx="26">
                  <c:v>122.94999694824219</c:v>
                </c:pt>
                <c:pt idx="27">
                  <c:v>126.60875701904297</c:v>
                </c:pt>
                <c:pt idx="28">
                  <c:v>129.0164031982422</c:v>
                </c:pt>
              </c:numCache>
            </c:numRef>
          </c:val>
          <c:smooth val="0"/>
        </c:ser>
        <c:marker val="1"/>
        <c:axId val="47797065"/>
        <c:axId val="27520402"/>
      </c:lineChart>
      <c:dateAx>
        <c:axId val="47797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2040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75204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970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31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A!$B$13:$B$41</c:f>
              <c:strCache>
                <c:ptCount val="29"/>
                <c:pt idx="0">
                  <c:v>42906</c:v>
                </c:pt>
                <c:pt idx="1">
                  <c:v>42907</c:v>
                </c:pt>
                <c:pt idx="2">
                  <c:v>42908</c:v>
                </c:pt>
                <c:pt idx="3">
                  <c:v>42909</c:v>
                </c:pt>
                <c:pt idx="4">
                  <c:v>42910</c:v>
                </c:pt>
                <c:pt idx="5">
                  <c:v>42911</c:v>
                </c:pt>
                <c:pt idx="6">
                  <c:v>42912</c:v>
                </c:pt>
                <c:pt idx="7">
                  <c:v>42913</c:v>
                </c:pt>
                <c:pt idx="8">
                  <c:v>42914</c:v>
                </c:pt>
                <c:pt idx="9">
                  <c:v>42915</c:v>
                </c:pt>
                <c:pt idx="10">
                  <c:v>42916</c:v>
                </c:pt>
                <c:pt idx="11">
                  <c:v>42917</c:v>
                </c:pt>
                <c:pt idx="12">
                  <c:v>42918</c:v>
                </c:pt>
                <c:pt idx="13">
                  <c:v>42919</c:v>
                </c:pt>
                <c:pt idx="14">
                  <c:v>42920</c:v>
                </c:pt>
                <c:pt idx="15">
                  <c:v>42921</c:v>
                </c:pt>
                <c:pt idx="16">
                  <c:v>42922</c:v>
                </c:pt>
                <c:pt idx="17">
                  <c:v>42923</c:v>
                </c:pt>
                <c:pt idx="18">
                  <c:v>42924</c:v>
                </c:pt>
                <c:pt idx="19">
                  <c:v>42925</c:v>
                </c:pt>
                <c:pt idx="20">
                  <c:v>42926</c:v>
                </c:pt>
                <c:pt idx="21">
                  <c:v>42927</c:v>
                </c:pt>
                <c:pt idx="22">
                  <c:v>42928</c:v>
                </c:pt>
                <c:pt idx="23">
                  <c:v>42929</c:v>
                </c:pt>
                <c:pt idx="24">
                  <c:v>42930</c:v>
                </c:pt>
                <c:pt idx="25">
                  <c:v>42931</c:v>
                </c:pt>
                <c:pt idx="26">
                  <c:v>42932</c:v>
                </c:pt>
                <c:pt idx="27">
                  <c:v>42933</c:v>
                </c:pt>
                <c:pt idx="28">
                  <c:v>42934</c:v>
                </c:pt>
              </c:strCache>
            </c:strRef>
          </c:cat>
          <c:val>
            <c:numRef>
              <c:f>A!$M$13:$M$41</c:f>
              <c:numCache>
                <c:ptCount val="29"/>
                <c:pt idx="0">
                  <c:v>129</c:v>
                </c:pt>
                <c:pt idx="1">
                  <c:v>127.44060516357422</c:v>
                </c:pt>
                <c:pt idx="2">
                  <c:v>126.34793090820312</c:v>
                </c:pt>
                <c:pt idx="3">
                  <c:v>124.31332397460938</c:v>
                </c:pt>
                <c:pt idx="4">
                  <c:v>114.93331909179688</c:v>
                </c:pt>
                <c:pt idx="5">
                  <c:v>113.87236785888672</c:v>
                </c:pt>
                <c:pt idx="6">
                  <c:v>116.22565460205078</c:v>
                </c:pt>
                <c:pt idx="7">
                  <c:v>120.4580078125</c:v>
                </c:pt>
                <c:pt idx="8">
                  <c:v>121.10243225097656</c:v>
                </c:pt>
                <c:pt idx="9">
                  <c:v>120.58726501464844</c:v>
                </c:pt>
                <c:pt idx="10">
                  <c:v>119.3027114868164</c:v>
                </c:pt>
                <c:pt idx="11">
                  <c:v>116.6579360961914</c:v>
                </c:pt>
                <c:pt idx="12">
                  <c:v>113.91706085205078</c:v>
                </c:pt>
                <c:pt idx="13">
                  <c:v>110.66583251953125</c:v>
                </c:pt>
                <c:pt idx="14">
                  <c:v>107.32123565673828</c:v>
                </c:pt>
                <c:pt idx="15">
                  <c:v>105.81627655029297</c:v>
                </c:pt>
                <c:pt idx="16">
                  <c:v>106.84843444824219</c:v>
                </c:pt>
                <c:pt idx="17">
                  <c:v>108.27461242675781</c:v>
                </c:pt>
                <c:pt idx="18">
                  <c:v>109.1624755859375</c:v>
                </c:pt>
                <c:pt idx="19">
                  <c:v>110.1041259765625</c:v>
                </c:pt>
                <c:pt idx="20">
                  <c:v>111.50953674316406</c:v>
                </c:pt>
                <c:pt idx="21">
                  <c:v>113.82669830322266</c:v>
                </c:pt>
                <c:pt idx="22">
                  <c:v>117.12588500976562</c:v>
                </c:pt>
                <c:pt idx="23">
                  <c:v>118.56930541992188</c:v>
                </c:pt>
                <c:pt idx="24">
                  <c:v>117.3055648803711</c:v>
                </c:pt>
                <c:pt idx="25">
                  <c:v>117.319091796875</c:v>
                </c:pt>
                <c:pt idx="26">
                  <c:v>120.91932678222656</c:v>
                </c:pt>
                <c:pt idx="27">
                  <c:v>124.87297058105469</c:v>
                </c:pt>
                <c:pt idx="28">
                  <c:v>127.87154388427734</c:v>
                </c:pt>
              </c:numCache>
            </c:numRef>
          </c:val>
          <c:smooth val="0"/>
        </c:ser>
        <c:marker val="1"/>
        <c:axId val="46357027"/>
        <c:axId val="14560060"/>
      </c:lineChart>
      <c:dateAx>
        <c:axId val="4635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6006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45600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57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66675</xdr:rowOff>
    </xdr:from>
    <xdr:to>
      <xdr:col>10</xdr:col>
      <xdr:colOff>314325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66675" y="2419350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37</xdr:row>
      <xdr:rowOff>47625</xdr:rowOff>
    </xdr:from>
    <xdr:to>
      <xdr:col>10</xdr:col>
      <xdr:colOff>314325</xdr:colOff>
      <xdr:row>60</xdr:row>
      <xdr:rowOff>133350</xdr:rowOff>
    </xdr:to>
    <xdr:graphicFrame>
      <xdr:nvGraphicFramePr>
        <xdr:cNvPr id="2" name="Chart 2"/>
        <xdr:cNvGraphicFramePr/>
      </xdr:nvGraphicFramePr>
      <xdr:xfrm>
        <a:off x="66675" y="6286500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61</xdr:row>
      <xdr:rowOff>38100</xdr:rowOff>
    </xdr:from>
    <xdr:to>
      <xdr:col>10</xdr:col>
      <xdr:colOff>314325</xdr:colOff>
      <xdr:row>84</xdr:row>
      <xdr:rowOff>123825</xdr:rowOff>
    </xdr:to>
    <xdr:graphicFrame>
      <xdr:nvGraphicFramePr>
        <xdr:cNvPr id="3" name="Chart 3"/>
        <xdr:cNvGraphicFramePr/>
      </xdr:nvGraphicFramePr>
      <xdr:xfrm>
        <a:off x="66675" y="10163175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85</xdr:row>
      <xdr:rowOff>28575</xdr:rowOff>
    </xdr:from>
    <xdr:to>
      <xdr:col>10</xdr:col>
      <xdr:colOff>314325</xdr:colOff>
      <xdr:row>108</xdr:row>
      <xdr:rowOff>114300</xdr:rowOff>
    </xdr:to>
    <xdr:graphicFrame>
      <xdr:nvGraphicFramePr>
        <xdr:cNvPr id="4" name="Chart 4"/>
        <xdr:cNvGraphicFramePr/>
      </xdr:nvGraphicFramePr>
      <xdr:xfrm>
        <a:off x="66675" y="14039850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109</xdr:row>
      <xdr:rowOff>9525</xdr:rowOff>
    </xdr:from>
    <xdr:to>
      <xdr:col>10</xdr:col>
      <xdr:colOff>314325</xdr:colOff>
      <xdr:row>132</xdr:row>
      <xdr:rowOff>95250</xdr:rowOff>
    </xdr:to>
    <xdr:graphicFrame>
      <xdr:nvGraphicFramePr>
        <xdr:cNvPr id="5" name="Chart 5"/>
        <xdr:cNvGraphicFramePr/>
      </xdr:nvGraphicFramePr>
      <xdr:xfrm>
        <a:off x="66675" y="17907000"/>
        <a:ext cx="634365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133</xdr:row>
      <xdr:rowOff>0</xdr:rowOff>
    </xdr:from>
    <xdr:to>
      <xdr:col>10</xdr:col>
      <xdr:colOff>314325</xdr:colOff>
      <xdr:row>156</xdr:row>
      <xdr:rowOff>85725</xdr:rowOff>
    </xdr:to>
    <xdr:graphicFrame>
      <xdr:nvGraphicFramePr>
        <xdr:cNvPr id="6" name="Chart 6"/>
        <xdr:cNvGraphicFramePr/>
      </xdr:nvGraphicFramePr>
      <xdr:xfrm>
        <a:off x="66675" y="21783675"/>
        <a:ext cx="63436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156</xdr:row>
      <xdr:rowOff>152400</xdr:rowOff>
    </xdr:from>
    <xdr:to>
      <xdr:col>10</xdr:col>
      <xdr:colOff>314325</xdr:colOff>
      <xdr:row>180</xdr:row>
      <xdr:rowOff>76200</xdr:rowOff>
    </xdr:to>
    <xdr:graphicFrame>
      <xdr:nvGraphicFramePr>
        <xdr:cNvPr id="7" name="Chart 7"/>
        <xdr:cNvGraphicFramePr/>
      </xdr:nvGraphicFramePr>
      <xdr:xfrm>
        <a:off x="66675" y="25660350"/>
        <a:ext cx="63436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180</xdr:row>
      <xdr:rowOff>133350</xdr:rowOff>
    </xdr:from>
    <xdr:to>
      <xdr:col>10</xdr:col>
      <xdr:colOff>314325</xdr:colOff>
      <xdr:row>204</xdr:row>
      <xdr:rowOff>57150</xdr:rowOff>
    </xdr:to>
    <xdr:graphicFrame>
      <xdr:nvGraphicFramePr>
        <xdr:cNvPr id="8" name="Chart 8"/>
        <xdr:cNvGraphicFramePr/>
      </xdr:nvGraphicFramePr>
      <xdr:xfrm>
        <a:off x="66675" y="29527500"/>
        <a:ext cx="634365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204</xdr:row>
      <xdr:rowOff>123825</xdr:rowOff>
    </xdr:from>
    <xdr:to>
      <xdr:col>10</xdr:col>
      <xdr:colOff>314325</xdr:colOff>
      <xdr:row>228</xdr:row>
      <xdr:rowOff>47625</xdr:rowOff>
    </xdr:to>
    <xdr:graphicFrame>
      <xdr:nvGraphicFramePr>
        <xdr:cNvPr id="9" name="Chart 9"/>
        <xdr:cNvGraphicFramePr/>
      </xdr:nvGraphicFramePr>
      <xdr:xfrm>
        <a:off x="66675" y="33404175"/>
        <a:ext cx="634365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228</xdr:row>
      <xdr:rowOff>114300</xdr:rowOff>
    </xdr:from>
    <xdr:to>
      <xdr:col>10</xdr:col>
      <xdr:colOff>314325</xdr:colOff>
      <xdr:row>252</xdr:row>
      <xdr:rowOff>38100</xdr:rowOff>
    </xdr:to>
    <xdr:graphicFrame>
      <xdr:nvGraphicFramePr>
        <xdr:cNvPr id="10" name="Chart 10"/>
        <xdr:cNvGraphicFramePr/>
      </xdr:nvGraphicFramePr>
      <xdr:xfrm>
        <a:off x="66675" y="37280850"/>
        <a:ext cx="634365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252</xdr:row>
      <xdr:rowOff>95250</xdr:rowOff>
    </xdr:from>
    <xdr:to>
      <xdr:col>10</xdr:col>
      <xdr:colOff>314325</xdr:colOff>
      <xdr:row>276</xdr:row>
      <xdr:rowOff>19050</xdr:rowOff>
    </xdr:to>
    <xdr:graphicFrame>
      <xdr:nvGraphicFramePr>
        <xdr:cNvPr id="11" name="Chart 11"/>
        <xdr:cNvGraphicFramePr/>
      </xdr:nvGraphicFramePr>
      <xdr:xfrm>
        <a:off x="66675" y="41148000"/>
        <a:ext cx="634365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276</xdr:row>
      <xdr:rowOff>85725</xdr:rowOff>
    </xdr:from>
    <xdr:to>
      <xdr:col>10</xdr:col>
      <xdr:colOff>314325</xdr:colOff>
      <xdr:row>300</xdr:row>
      <xdr:rowOff>9525</xdr:rowOff>
    </xdr:to>
    <xdr:graphicFrame>
      <xdr:nvGraphicFramePr>
        <xdr:cNvPr id="12" name="Chart 12"/>
        <xdr:cNvGraphicFramePr/>
      </xdr:nvGraphicFramePr>
      <xdr:xfrm>
        <a:off x="66675" y="45024675"/>
        <a:ext cx="634365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300</xdr:row>
      <xdr:rowOff>76200</xdr:rowOff>
    </xdr:from>
    <xdr:to>
      <xdr:col>10</xdr:col>
      <xdr:colOff>314325</xdr:colOff>
      <xdr:row>323</xdr:row>
      <xdr:rowOff>161925</xdr:rowOff>
    </xdr:to>
    <xdr:graphicFrame>
      <xdr:nvGraphicFramePr>
        <xdr:cNvPr id="13" name="Chart 13"/>
        <xdr:cNvGraphicFramePr/>
      </xdr:nvGraphicFramePr>
      <xdr:xfrm>
        <a:off x="66675" y="48901350"/>
        <a:ext cx="634365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66675</xdr:colOff>
      <xdr:row>324</xdr:row>
      <xdr:rowOff>57150</xdr:rowOff>
    </xdr:from>
    <xdr:to>
      <xdr:col>10</xdr:col>
      <xdr:colOff>314325</xdr:colOff>
      <xdr:row>347</xdr:row>
      <xdr:rowOff>142875</xdr:rowOff>
    </xdr:to>
    <xdr:graphicFrame>
      <xdr:nvGraphicFramePr>
        <xdr:cNvPr id="14" name="Chart 14"/>
        <xdr:cNvGraphicFramePr/>
      </xdr:nvGraphicFramePr>
      <xdr:xfrm>
        <a:off x="66675" y="52768500"/>
        <a:ext cx="634365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348</xdr:row>
      <xdr:rowOff>47625</xdr:rowOff>
    </xdr:from>
    <xdr:to>
      <xdr:col>10</xdr:col>
      <xdr:colOff>314325</xdr:colOff>
      <xdr:row>371</xdr:row>
      <xdr:rowOff>133350</xdr:rowOff>
    </xdr:to>
    <xdr:graphicFrame>
      <xdr:nvGraphicFramePr>
        <xdr:cNvPr id="15" name="Chart 15"/>
        <xdr:cNvGraphicFramePr/>
      </xdr:nvGraphicFramePr>
      <xdr:xfrm>
        <a:off x="66675" y="56645175"/>
        <a:ext cx="634365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381000</xdr:colOff>
      <xdr:row>13</xdr:row>
      <xdr:rowOff>66675</xdr:rowOff>
    </xdr:from>
    <xdr:to>
      <xdr:col>21</xdr:col>
      <xdr:colOff>28575</xdr:colOff>
      <xdr:row>36</xdr:row>
      <xdr:rowOff>152400</xdr:rowOff>
    </xdr:to>
    <xdr:graphicFrame>
      <xdr:nvGraphicFramePr>
        <xdr:cNvPr id="16" name="Chart 16"/>
        <xdr:cNvGraphicFramePr/>
      </xdr:nvGraphicFramePr>
      <xdr:xfrm>
        <a:off x="6477000" y="2419350"/>
        <a:ext cx="6353175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381000</xdr:colOff>
      <xdr:row>37</xdr:row>
      <xdr:rowOff>47625</xdr:rowOff>
    </xdr:from>
    <xdr:to>
      <xdr:col>21</xdr:col>
      <xdr:colOff>28575</xdr:colOff>
      <xdr:row>60</xdr:row>
      <xdr:rowOff>133350</xdr:rowOff>
    </xdr:to>
    <xdr:graphicFrame>
      <xdr:nvGraphicFramePr>
        <xdr:cNvPr id="17" name="Chart 17"/>
        <xdr:cNvGraphicFramePr/>
      </xdr:nvGraphicFramePr>
      <xdr:xfrm>
        <a:off x="6477000" y="6286500"/>
        <a:ext cx="6353175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381000</xdr:colOff>
      <xdr:row>61</xdr:row>
      <xdr:rowOff>38100</xdr:rowOff>
    </xdr:from>
    <xdr:to>
      <xdr:col>21</xdr:col>
      <xdr:colOff>28575</xdr:colOff>
      <xdr:row>84</xdr:row>
      <xdr:rowOff>123825</xdr:rowOff>
    </xdr:to>
    <xdr:graphicFrame>
      <xdr:nvGraphicFramePr>
        <xdr:cNvPr id="18" name="Chart 18"/>
        <xdr:cNvGraphicFramePr/>
      </xdr:nvGraphicFramePr>
      <xdr:xfrm>
        <a:off x="6477000" y="10163175"/>
        <a:ext cx="6353175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381000</xdr:colOff>
      <xdr:row>85</xdr:row>
      <xdr:rowOff>28575</xdr:rowOff>
    </xdr:from>
    <xdr:to>
      <xdr:col>21</xdr:col>
      <xdr:colOff>28575</xdr:colOff>
      <xdr:row>108</xdr:row>
      <xdr:rowOff>114300</xdr:rowOff>
    </xdr:to>
    <xdr:graphicFrame>
      <xdr:nvGraphicFramePr>
        <xdr:cNvPr id="19" name="Chart 19"/>
        <xdr:cNvGraphicFramePr/>
      </xdr:nvGraphicFramePr>
      <xdr:xfrm>
        <a:off x="6477000" y="14039850"/>
        <a:ext cx="6353175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381000</xdr:colOff>
      <xdr:row>109</xdr:row>
      <xdr:rowOff>9525</xdr:rowOff>
    </xdr:from>
    <xdr:to>
      <xdr:col>21</xdr:col>
      <xdr:colOff>28575</xdr:colOff>
      <xdr:row>132</xdr:row>
      <xdr:rowOff>95250</xdr:rowOff>
    </xdr:to>
    <xdr:graphicFrame>
      <xdr:nvGraphicFramePr>
        <xdr:cNvPr id="20" name="Chart 20"/>
        <xdr:cNvGraphicFramePr/>
      </xdr:nvGraphicFramePr>
      <xdr:xfrm>
        <a:off x="6477000" y="17907000"/>
        <a:ext cx="6353175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381000</xdr:colOff>
      <xdr:row>133</xdr:row>
      <xdr:rowOff>0</xdr:rowOff>
    </xdr:from>
    <xdr:to>
      <xdr:col>21</xdr:col>
      <xdr:colOff>28575</xdr:colOff>
      <xdr:row>156</xdr:row>
      <xdr:rowOff>85725</xdr:rowOff>
    </xdr:to>
    <xdr:graphicFrame>
      <xdr:nvGraphicFramePr>
        <xdr:cNvPr id="21" name="Chart 21"/>
        <xdr:cNvGraphicFramePr/>
      </xdr:nvGraphicFramePr>
      <xdr:xfrm>
        <a:off x="6477000" y="21783675"/>
        <a:ext cx="6353175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381000</xdr:colOff>
      <xdr:row>156</xdr:row>
      <xdr:rowOff>152400</xdr:rowOff>
    </xdr:from>
    <xdr:to>
      <xdr:col>21</xdr:col>
      <xdr:colOff>28575</xdr:colOff>
      <xdr:row>180</xdr:row>
      <xdr:rowOff>76200</xdr:rowOff>
    </xdr:to>
    <xdr:graphicFrame>
      <xdr:nvGraphicFramePr>
        <xdr:cNvPr id="22" name="Chart 22"/>
        <xdr:cNvGraphicFramePr/>
      </xdr:nvGraphicFramePr>
      <xdr:xfrm>
        <a:off x="6477000" y="25660350"/>
        <a:ext cx="6353175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381000</xdr:colOff>
      <xdr:row>180</xdr:row>
      <xdr:rowOff>133350</xdr:rowOff>
    </xdr:from>
    <xdr:to>
      <xdr:col>21</xdr:col>
      <xdr:colOff>28575</xdr:colOff>
      <xdr:row>204</xdr:row>
      <xdr:rowOff>57150</xdr:rowOff>
    </xdr:to>
    <xdr:graphicFrame>
      <xdr:nvGraphicFramePr>
        <xdr:cNvPr id="23" name="Chart 23"/>
        <xdr:cNvGraphicFramePr/>
      </xdr:nvGraphicFramePr>
      <xdr:xfrm>
        <a:off x="6477000" y="29527500"/>
        <a:ext cx="6353175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381000</xdr:colOff>
      <xdr:row>204</xdr:row>
      <xdr:rowOff>123825</xdr:rowOff>
    </xdr:from>
    <xdr:to>
      <xdr:col>21</xdr:col>
      <xdr:colOff>28575</xdr:colOff>
      <xdr:row>228</xdr:row>
      <xdr:rowOff>47625</xdr:rowOff>
    </xdr:to>
    <xdr:graphicFrame>
      <xdr:nvGraphicFramePr>
        <xdr:cNvPr id="24" name="Chart 24"/>
        <xdr:cNvGraphicFramePr/>
      </xdr:nvGraphicFramePr>
      <xdr:xfrm>
        <a:off x="6477000" y="33404175"/>
        <a:ext cx="6353175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381000</xdr:colOff>
      <xdr:row>228</xdr:row>
      <xdr:rowOff>114300</xdr:rowOff>
    </xdr:from>
    <xdr:to>
      <xdr:col>21</xdr:col>
      <xdr:colOff>28575</xdr:colOff>
      <xdr:row>252</xdr:row>
      <xdr:rowOff>38100</xdr:rowOff>
    </xdr:to>
    <xdr:graphicFrame>
      <xdr:nvGraphicFramePr>
        <xdr:cNvPr id="25" name="Chart 25"/>
        <xdr:cNvGraphicFramePr/>
      </xdr:nvGraphicFramePr>
      <xdr:xfrm>
        <a:off x="6477000" y="37280850"/>
        <a:ext cx="6353175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252</xdr:row>
      <xdr:rowOff>95250</xdr:rowOff>
    </xdr:from>
    <xdr:to>
      <xdr:col>21</xdr:col>
      <xdr:colOff>28575</xdr:colOff>
      <xdr:row>276</xdr:row>
      <xdr:rowOff>19050</xdr:rowOff>
    </xdr:to>
    <xdr:graphicFrame>
      <xdr:nvGraphicFramePr>
        <xdr:cNvPr id="26" name="Chart 26"/>
        <xdr:cNvGraphicFramePr/>
      </xdr:nvGraphicFramePr>
      <xdr:xfrm>
        <a:off x="6477000" y="41148000"/>
        <a:ext cx="6353175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381000</xdr:colOff>
      <xdr:row>276</xdr:row>
      <xdr:rowOff>85725</xdr:rowOff>
    </xdr:from>
    <xdr:to>
      <xdr:col>21</xdr:col>
      <xdr:colOff>28575</xdr:colOff>
      <xdr:row>300</xdr:row>
      <xdr:rowOff>9525</xdr:rowOff>
    </xdr:to>
    <xdr:graphicFrame>
      <xdr:nvGraphicFramePr>
        <xdr:cNvPr id="27" name="Chart 27"/>
        <xdr:cNvGraphicFramePr/>
      </xdr:nvGraphicFramePr>
      <xdr:xfrm>
        <a:off x="6477000" y="45024675"/>
        <a:ext cx="6353175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381000</xdr:colOff>
      <xdr:row>300</xdr:row>
      <xdr:rowOff>76200</xdr:rowOff>
    </xdr:from>
    <xdr:to>
      <xdr:col>21</xdr:col>
      <xdr:colOff>28575</xdr:colOff>
      <xdr:row>323</xdr:row>
      <xdr:rowOff>161925</xdr:rowOff>
    </xdr:to>
    <xdr:graphicFrame>
      <xdr:nvGraphicFramePr>
        <xdr:cNvPr id="28" name="Chart 28"/>
        <xdr:cNvGraphicFramePr/>
      </xdr:nvGraphicFramePr>
      <xdr:xfrm>
        <a:off x="6477000" y="48901350"/>
        <a:ext cx="6353175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381000</xdr:colOff>
      <xdr:row>324</xdr:row>
      <xdr:rowOff>57150</xdr:rowOff>
    </xdr:from>
    <xdr:to>
      <xdr:col>21</xdr:col>
      <xdr:colOff>28575</xdr:colOff>
      <xdr:row>347</xdr:row>
      <xdr:rowOff>142875</xdr:rowOff>
    </xdr:to>
    <xdr:graphicFrame>
      <xdr:nvGraphicFramePr>
        <xdr:cNvPr id="29" name="Chart 29"/>
        <xdr:cNvGraphicFramePr/>
      </xdr:nvGraphicFramePr>
      <xdr:xfrm>
        <a:off x="6477000" y="52768500"/>
        <a:ext cx="6353175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381000</xdr:colOff>
      <xdr:row>348</xdr:row>
      <xdr:rowOff>47625</xdr:rowOff>
    </xdr:from>
    <xdr:to>
      <xdr:col>21</xdr:col>
      <xdr:colOff>28575</xdr:colOff>
      <xdr:row>371</xdr:row>
      <xdr:rowOff>133350</xdr:rowOff>
    </xdr:to>
    <xdr:graphicFrame>
      <xdr:nvGraphicFramePr>
        <xdr:cNvPr id="30" name="Chart 30"/>
        <xdr:cNvGraphicFramePr/>
      </xdr:nvGraphicFramePr>
      <xdr:xfrm>
        <a:off x="6477000" y="56645175"/>
        <a:ext cx="6353175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85725</xdr:colOff>
      <xdr:row>13</xdr:row>
      <xdr:rowOff>66675</xdr:rowOff>
    </xdr:from>
    <xdr:to>
      <xdr:col>31</xdr:col>
      <xdr:colOff>342900</xdr:colOff>
      <xdr:row>36</xdr:row>
      <xdr:rowOff>152400</xdr:rowOff>
    </xdr:to>
    <xdr:graphicFrame>
      <xdr:nvGraphicFramePr>
        <xdr:cNvPr id="31" name="Chart 31"/>
        <xdr:cNvGraphicFramePr/>
      </xdr:nvGraphicFramePr>
      <xdr:xfrm>
        <a:off x="12887325" y="2419350"/>
        <a:ext cx="6353175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85725</xdr:colOff>
      <xdr:row>37</xdr:row>
      <xdr:rowOff>47625</xdr:rowOff>
    </xdr:from>
    <xdr:to>
      <xdr:col>31</xdr:col>
      <xdr:colOff>342900</xdr:colOff>
      <xdr:row>60</xdr:row>
      <xdr:rowOff>133350</xdr:rowOff>
    </xdr:to>
    <xdr:graphicFrame>
      <xdr:nvGraphicFramePr>
        <xdr:cNvPr id="32" name="Chart 32"/>
        <xdr:cNvGraphicFramePr/>
      </xdr:nvGraphicFramePr>
      <xdr:xfrm>
        <a:off x="12887325" y="6286500"/>
        <a:ext cx="6353175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85725</xdr:colOff>
      <xdr:row>61</xdr:row>
      <xdr:rowOff>38100</xdr:rowOff>
    </xdr:from>
    <xdr:to>
      <xdr:col>31</xdr:col>
      <xdr:colOff>342900</xdr:colOff>
      <xdr:row>84</xdr:row>
      <xdr:rowOff>123825</xdr:rowOff>
    </xdr:to>
    <xdr:graphicFrame>
      <xdr:nvGraphicFramePr>
        <xdr:cNvPr id="33" name="Chart 33"/>
        <xdr:cNvGraphicFramePr/>
      </xdr:nvGraphicFramePr>
      <xdr:xfrm>
        <a:off x="12887325" y="10163175"/>
        <a:ext cx="6353175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85725</xdr:colOff>
      <xdr:row>85</xdr:row>
      <xdr:rowOff>28575</xdr:rowOff>
    </xdr:from>
    <xdr:to>
      <xdr:col>31</xdr:col>
      <xdr:colOff>342900</xdr:colOff>
      <xdr:row>108</xdr:row>
      <xdr:rowOff>114300</xdr:rowOff>
    </xdr:to>
    <xdr:graphicFrame>
      <xdr:nvGraphicFramePr>
        <xdr:cNvPr id="34" name="Chart 34"/>
        <xdr:cNvGraphicFramePr/>
      </xdr:nvGraphicFramePr>
      <xdr:xfrm>
        <a:off x="12887325" y="14039850"/>
        <a:ext cx="6353175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85725</xdr:colOff>
      <xdr:row>109</xdr:row>
      <xdr:rowOff>9525</xdr:rowOff>
    </xdr:from>
    <xdr:to>
      <xdr:col>31</xdr:col>
      <xdr:colOff>342900</xdr:colOff>
      <xdr:row>132</xdr:row>
      <xdr:rowOff>95250</xdr:rowOff>
    </xdr:to>
    <xdr:graphicFrame>
      <xdr:nvGraphicFramePr>
        <xdr:cNvPr id="35" name="Chart 35"/>
        <xdr:cNvGraphicFramePr/>
      </xdr:nvGraphicFramePr>
      <xdr:xfrm>
        <a:off x="12887325" y="17907000"/>
        <a:ext cx="6353175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85725</xdr:colOff>
      <xdr:row>133</xdr:row>
      <xdr:rowOff>0</xdr:rowOff>
    </xdr:from>
    <xdr:to>
      <xdr:col>31</xdr:col>
      <xdr:colOff>342900</xdr:colOff>
      <xdr:row>156</xdr:row>
      <xdr:rowOff>85725</xdr:rowOff>
    </xdr:to>
    <xdr:graphicFrame>
      <xdr:nvGraphicFramePr>
        <xdr:cNvPr id="36" name="Chart 36"/>
        <xdr:cNvGraphicFramePr/>
      </xdr:nvGraphicFramePr>
      <xdr:xfrm>
        <a:off x="12887325" y="21783675"/>
        <a:ext cx="6353175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85725</xdr:colOff>
      <xdr:row>156</xdr:row>
      <xdr:rowOff>152400</xdr:rowOff>
    </xdr:from>
    <xdr:to>
      <xdr:col>31</xdr:col>
      <xdr:colOff>342900</xdr:colOff>
      <xdr:row>180</xdr:row>
      <xdr:rowOff>76200</xdr:rowOff>
    </xdr:to>
    <xdr:graphicFrame>
      <xdr:nvGraphicFramePr>
        <xdr:cNvPr id="37" name="Chart 37"/>
        <xdr:cNvGraphicFramePr/>
      </xdr:nvGraphicFramePr>
      <xdr:xfrm>
        <a:off x="12887325" y="25660350"/>
        <a:ext cx="6353175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85725</xdr:colOff>
      <xdr:row>180</xdr:row>
      <xdr:rowOff>133350</xdr:rowOff>
    </xdr:from>
    <xdr:to>
      <xdr:col>31</xdr:col>
      <xdr:colOff>342900</xdr:colOff>
      <xdr:row>204</xdr:row>
      <xdr:rowOff>57150</xdr:rowOff>
    </xdr:to>
    <xdr:graphicFrame>
      <xdr:nvGraphicFramePr>
        <xdr:cNvPr id="38" name="Chart 38"/>
        <xdr:cNvGraphicFramePr/>
      </xdr:nvGraphicFramePr>
      <xdr:xfrm>
        <a:off x="12887325" y="29527500"/>
        <a:ext cx="6353175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85725</xdr:colOff>
      <xdr:row>204</xdr:row>
      <xdr:rowOff>123825</xdr:rowOff>
    </xdr:from>
    <xdr:to>
      <xdr:col>31</xdr:col>
      <xdr:colOff>342900</xdr:colOff>
      <xdr:row>228</xdr:row>
      <xdr:rowOff>47625</xdr:rowOff>
    </xdr:to>
    <xdr:graphicFrame>
      <xdr:nvGraphicFramePr>
        <xdr:cNvPr id="39" name="Chart 39"/>
        <xdr:cNvGraphicFramePr/>
      </xdr:nvGraphicFramePr>
      <xdr:xfrm>
        <a:off x="12887325" y="33404175"/>
        <a:ext cx="6353175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85725</xdr:colOff>
      <xdr:row>228</xdr:row>
      <xdr:rowOff>114300</xdr:rowOff>
    </xdr:from>
    <xdr:to>
      <xdr:col>31</xdr:col>
      <xdr:colOff>342900</xdr:colOff>
      <xdr:row>252</xdr:row>
      <xdr:rowOff>38100</xdr:rowOff>
    </xdr:to>
    <xdr:graphicFrame>
      <xdr:nvGraphicFramePr>
        <xdr:cNvPr id="40" name="Chart 40"/>
        <xdr:cNvGraphicFramePr/>
      </xdr:nvGraphicFramePr>
      <xdr:xfrm>
        <a:off x="12887325" y="37280850"/>
        <a:ext cx="6353175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85725</xdr:colOff>
      <xdr:row>252</xdr:row>
      <xdr:rowOff>95250</xdr:rowOff>
    </xdr:from>
    <xdr:to>
      <xdr:col>31</xdr:col>
      <xdr:colOff>342900</xdr:colOff>
      <xdr:row>276</xdr:row>
      <xdr:rowOff>19050</xdr:rowOff>
    </xdr:to>
    <xdr:graphicFrame>
      <xdr:nvGraphicFramePr>
        <xdr:cNvPr id="41" name="Chart 41"/>
        <xdr:cNvGraphicFramePr/>
      </xdr:nvGraphicFramePr>
      <xdr:xfrm>
        <a:off x="12887325" y="41148000"/>
        <a:ext cx="6353175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85725</xdr:colOff>
      <xdr:row>276</xdr:row>
      <xdr:rowOff>85725</xdr:rowOff>
    </xdr:from>
    <xdr:to>
      <xdr:col>31</xdr:col>
      <xdr:colOff>342900</xdr:colOff>
      <xdr:row>300</xdr:row>
      <xdr:rowOff>9525</xdr:rowOff>
    </xdr:to>
    <xdr:graphicFrame>
      <xdr:nvGraphicFramePr>
        <xdr:cNvPr id="42" name="Chart 42"/>
        <xdr:cNvGraphicFramePr/>
      </xdr:nvGraphicFramePr>
      <xdr:xfrm>
        <a:off x="12887325" y="45024675"/>
        <a:ext cx="6353175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85725</xdr:colOff>
      <xdr:row>300</xdr:row>
      <xdr:rowOff>76200</xdr:rowOff>
    </xdr:from>
    <xdr:to>
      <xdr:col>31</xdr:col>
      <xdr:colOff>342900</xdr:colOff>
      <xdr:row>323</xdr:row>
      <xdr:rowOff>161925</xdr:rowOff>
    </xdr:to>
    <xdr:graphicFrame>
      <xdr:nvGraphicFramePr>
        <xdr:cNvPr id="43" name="Chart 43"/>
        <xdr:cNvGraphicFramePr/>
      </xdr:nvGraphicFramePr>
      <xdr:xfrm>
        <a:off x="12887325" y="48901350"/>
        <a:ext cx="6353175" cy="3810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85725</xdr:colOff>
      <xdr:row>324</xdr:row>
      <xdr:rowOff>57150</xdr:rowOff>
    </xdr:from>
    <xdr:to>
      <xdr:col>31</xdr:col>
      <xdr:colOff>342900</xdr:colOff>
      <xdr:row>347</xdr:row>
      <xdr:rowOff>142875</xdr:rowOff>
    </xdr:to>
    <xdr:graphicFrame>
      <xdr:nvGraphicFramePr>
        <xdr:cNvPr id="44" name="Chart 44"/>
        <xdr:cNvGraphicFramePr/>
      </xdr:nvGraphicFramePr>
      <xdr:xfrm>
        <a:off x="12887325" y="52768500"/>
        <a:ext cx="6353175" cy="38100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85725</xdr:colOff>
      <xdr:row>348</xdr:row>
      <xdr:rowOff>47625</xdr:rowOff>
    </xdr:from>
    <xdr:to>
      <xdr:col>31</xdr:col>
      <xdr:colOff>342900</xdr:colOff>
      <xdr:row>371</xdr:row>
      <xdr:rowOff>133350</xdr:rowOff>
    </xdr:to>
    <xdr:graphicFrame>
      <xdr:nvGraphicFramePr>
        <xdr:cNvPr id="45" name="Chart 45"/>
        <xdr:cNvGraphicFramePr/>
      </xdr:nvGraphicFramePr>
      <xdr:xfrm>
        <a:off x="12887325" y="56645175"/>
        <a:ext cx="6353175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zoomScalePageLayoutView="0" workbookViewId="0" topLeftCell="A1">
      <selection activeCell="T7" sqref="T7"/>
    </sheetView>
  </sheetViews>
  <sheetFormatPr defaultColWidth="9.140625" defaultRowHeight="12.75"/>
  <sheetData>
    <row r="1" ht="14.25">
      <c r="A1" s="31" t="s">
        <v>155</v>
      </c>
    </row>
    <row r="2" ht="15">
      <c r="A2" s="32"/>
    </row>
    <row r="3" ht="15">
      <c r="A3" s="32" t="s">
        <v>146</v>
      </c>
    </row>
    <row r="4" ht="14.25">
      <c r="A4" s="31"/>
    </row>
    <row r="5" ht="14.25">
      <c r="A5" s="31" t="s">
        <v>147</v>
      </c>
    </row>
    <row r="6" ht="14.25">
      <c r="A6" s="31" t="s">
        <v>148</v>
      </c>
    </row>
    <row r="7" ht="14.25">
      <c r="A7" s="31" t="s">
        <v>149</v>
      </c>
    </row>
    <row r="8" ht="14.25">
      <c r="A8" s="31" t="s">
        <v>150</v>
      </c>
    </row>
    <row r="9" ht="14.25">
      <c r="A9" s="31" t="s">
        <v>151</v>
      </c>
    </row>
    <row r="10" ht="14.25">
      <c r="A10" s="31" t="s">
        <v>152</v>
      </c>
    </row>
    <row r="11" ht="14.25">
      <c r="A11" s="31" t="s">
        <v>153</v>
      </c>
    </row>
    <row r="12" ht="14.25">
      <c r="A12" s="31" t="s">
        <v>154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42905</v>
      </c>
      <c r="D7" s="23">
        <v>42905</v>
      </c>
      <c r="E7" s="23">
        <v>42905</v>
      </c>
      <c r="F7" s="23">
        <v>42905</v>
      </c>
      <c r="G7" s="23">
        <v>42905</v>
      </c>
      <c r="H7" s="23">
        <v>42905</v>
      </c>
      <c r="I7" s="23">
        <v>42905</v>
      </c>
      <c r="J7" s="23">
        <v>42905</v>
      </c>
      <c r="K7" s="23">
        <v>42905</v>
      </c>
      <c r="L7" s="23">
        <v>42905</v>
      </c>
      <c r="M7" s="23">
        <v>42905</v>
      </c>
      <c r="N7" s="23">
        <v>42905</v>
      </c>
      <c r="O7" s="23">
        <v>42905</v>
      </c>
      <c r="P7" s="23">
        <v>42905</v>
      </c>
      <c r="Q7" s="23">
        <v>42905</v>
      </c>
      <c r="R7" s="23">
        <v>42905</v>
      </c>
      <c r="S7" s="23">
        <v>42905</v>
      </c>
      <c r="T7" s="23">
        <v>42905</v>
      </c>
      <c r="U7" s="23">
        <v>42905</v>
      </c>
      <c r="V7" s="23">
        <v>42905</v>
      </c>
      <c r="W7" s="23">
        <v>42905</v>
      </c>
      <c r="X7" s="23">
        <v>42905</v>
      </c>
      <c r="Y7" s="23">
        <v>42905</v>
      </c>
      <c r="Z7" s="23">
        <v>42905</v>
      </c>
      <c r="AA7" s="23">
        <v>42905</v>
      </c>
      <c r="AB7" s="23">
        <v>42905</v>
      </c>
      <c r="AC7" s="23">
        <v>42905</v>
      </c>
      <c r="AD7" s="23">
        <v>42905</v>
      </c>
      <c r="AE7" s="23">
        <v>42905</v>
      </c>
      <c r="AF7" s="23">
        <v>42905</v>
      </c>
      <c r="AG7" s="23">
        <v>42905</v>
      </c>
      <c r="AH7" s="23">
        <v>42905</v>
      </c>
      <c r="AI7" s="23">
        <v>42905</v>
      </c>
      <c r="AJ7" s="23">
        <v>42905</v>
      </c>
      <c r="AK7" s="23">
        <v>42905</v>
      </c>
      <c r="AL7" s="23">
        <v>42905</v>
      </c>
      <c r="AM7" s="23">
        <v>42905</v>
      </c>
      <c r="AN7" s="23">
        <v>42905</v>
      </c>
      <c r="AO7" s="23">
        <v>42905</v>
      </c>
      <c r="AP7" s="23">
        <v>42905</v>
      </c>
      <c r="AQ7" s="23">
        <v>42905</v>
      </c>
      <c r="AR7" s="23">
        <v>42905</v>
      </c>
      <c r="AS7" s="23">
        <v>42905</v>
      </c>
      <c r="AT7" s="23">
        <v>42905</v>
      </c>
      <c r="AU7" s="23">
        <v>42905</v>
      </c>
      <c r="AV7" s="23">
        <v>42905</v>
      </c>
      <c r="AW7" s="23">
        <v>42905</v>
      </c>
      <c r="AX7" s="23">
        <v>42905</v>
      </c>
      <c r="AY7" s="23">
        <v>42905</v>
      </c>
      <c r="AZ7" s="23">
        <v>42905</v>
      </c>
      <c r="BA7" s="23">
        <v>42905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42933</v>
      </c>
      <c r="D9" s="23">
        <v>42933</v>
      </c>
      <c r="E9" s="23">
        <v>42933</v>
      </c>
      <c r="F9" s="23">
        <v>42933</v>
      </c>
      <c r="G9" s="23">
        <v>42933</v>
      </c>
      <c r="H9" s="23">
        <v>42933</v>
      </c>
      <c r="I9" s="23">
        <v>42933</v>
      </c>
      <c r="J9" s="23">
        <v>42933</v>
      </c>
      <c r="K9" s="23">
        <v>42933</v>
      </c>
      <c r="L9" s="23">
        <v>42933</v>
      </c>
      <c r="M9" s="23">
        <v>42933</v>
      </c>
      <c r="N9" s="23">
        <v>42933</v>
      </c>
      <c r="O9" s="23">
        <v>42933</v>
      </c>
      <c r="P9" s="23">
        <v>42933</v>
      </c>
      <c r="Q9" s="23">
        <v>42933</v>
      </c>
      <c r="R9" s="23">
        <v>42933</v>
      </c>
      <c r="S9" s="23">
        <v>42933</v>
      </c>
      <c r="T9" s="23">
        <v>42933</v>
      </c>
      <c r="U9" s="23">
        <v>42933</v>
      </c>
      <c r="V9" s="23">
        <v>42933</v>
      </c>
      <c r="W9" s="23">
        <v>42933</v>
      </c>
      <c r="X9" s="23">
        <v>42933</v>
      </c>
      <c r="Y9" s="23">
        <v>42933</v>
      </c>
      <c r="Z9" s="23">
        <v>42933</v>
      </c>
      <c r="AA9" s="23">
        <v>42933</v>
      </c>
      <c r="AB9" s="23">
        <v>42933</v>
      </c>
      <c r="AC9" s="23">
        <v>42933</v>
      </c>
      <c r="AD9" s="23">
        <v>42933</v>
      </c>
      <c r="AE9" s="23">
        <v>42933</v>
      </c>
      <c r="AF9" s="23">
        <v>42933</v>
      </c>
      <c r="AG9" s="23">
        <v>42933</v>
      </c>
      <c r="AH9" s="23">
        <v>42933</v>
      </c>
      <c r="AI9" s="23">
        <v>42933</v>
      </c>
      <c r="AJ9" s="23">
        <v>42933</v>
      </c>
      <c r="AK9" s="23">
        <v>42933</v>
      </c>
      <c r="AL9" s="23">
        <v>42933</v>
      </c>
      <c r="AM9" s="23">
        <v>42933</v>
      </c>
      <c r="AN9" s="23">
        <v>42933</v>
      </c>
      <c r="AO9" s="23">
        <v>42933</v>
      </c>
      <c r="AP9" s="23">
        <v>42933</v>
      </c>
      <c r="AQ9" s="23">
        <v>42933</v>
      </c>
      <c r="AR9" s="23">
        <v>42933</v>
      </c>
      <c r="AS9" s="23">
        <v>42933</v>
      </c>
      <c r="AT9" s="23">
        <v>42933</v>
      </c>
      <c r="AU9" s="23">
        <v>42933</v>
      </c>
      <c r="AV9" s="23">
        <v>42933</v>
      </c>
      <c r="AW9" s="23">
        <v>42933</v>
      </c>
      <c r="AX9" s="23">
        <v>42933</v>
      </c>
      <c r="AY9" s="23">
        <v>42933</v>
      </c>
      <c r="AZ9" s="23">
        <v>42933</v>
      </c>
      <c r="BA9" s="23">
        <v>42933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42906</v>
      </c>
      <c r="C13" s="26">
        <v>105</v>
      </c>
      <c r="D13" s="26">
        <v>105</v>
      </c>
      <c r="E13" s="26">
        <v>167</v>
      </c>
      <c r="F13" s="26">
        <v>104</v>
      </c>
      <c r="G13" s="26">
        <v>118</v>
      </c>
      <c r="H13" s="26">
        <v>393</v>
      </c>
      <c r="I13" s="26">
        <v>120</v>
      </c>
      <c r="J13" s="26">
        <v>120</v>
      </c>
      <c r="K13" s="26">
        <v>128</v>
      </c>
      <c r="L13" s="26">
        <v>129</v>
      </c>
      <c r="M13" s="26">
        <v>129</v>
      </c>
      <c r="N13" s="26">
        <v>129</v>
      </c>
      <c r="O13" s="26">
        <v>128</v>
      </c>
      <c r="P13" s="26">
        <v>127</v>
      </c>
      <c r="Q13" s="26">
        <v>148</v>
      </c>
      <c r="R13" s="26">
        <v>138</v>
      </c>
      <c r="S13" s="26">
        <v>147</v>
      </c>
      <c r="T13" s="26">
        <v>0.0507499985396862</v>
      </c>
      <c r="U13" s="26">
        <v>0.05065999925136566</v>
      </c>
      <c r="V13" s="26">
        <v>0.048909999430179596</v>
      </c>
      <c r="W13" s="26">
        <v>0.050050001591444016</v>
      </c>
      <c r="X13" s="26">
        <v>0.058010000735521317</v>
      </c>
      <c r="Y13" s="26">
        <v>0.22200000286102295</v>
      </c>
      <c r="Z13" s="26">
        <v>0.058729998767375946</v>
      </c>
      <c r="AA13" s="26">
        <v>0.058729998767375946</v>
      </c>
      <c r="AB13" s="26">
        <v>0.0635799989104271</v>
      </c>
      <c r="AC13" s="26">
        <v>0.06391999870538712</v>
      </c>
      <c r="AD13" s="26">
        <v>0.06420999765396118</v>
      </c>
      <c r="AE13" s="26">
        <v>0.06407999992370605</v>
      </c>
      <c r="AF13" s="26">
        <v>0.06375999748706818</v>
      </c>
      <c r="AG13" s="26">
        <v>0.06299000233411789</v>
      </c>
      <c r="AH13" s="26">
        <v>0.07015000283718109</v>
      </c>
      <c r="AI13" s="26">
        <v>0.06645999848842621</v>
      </c>
      <c r="AJ13" s="26">
        <v>0.0717099979519844</v>
      </c>
      <c r="AK13" s="26">
        <v>2.9600000381469727</v>
      </c>
      <c r="AL13" s="26">
        <v>2.950000047683716</v>
      </c>
      <c r="AM13" s="26">
        <v>2.2899999618530273</v>
      </c>
      <c r="AN13" s="26">
        <v>2.940000057220459</v>
      </c>
      <c r="AO13" s="26">
        <v>3.319999933242798</v>
      </c>
      <c r="AP13" s="26">
        <v>3.1500000953674316</v>
      </c>
      <c r="AQ13" s="26">
        <v>3.369999885559082</v>
      </c>
      <c r="AR13" s="26">
        <v>3.369999885559082</v>
      </c>
      <c r="AS13" s="26">
        <v>3.759999990463257</v>
      </c>
      <c r="AT13" s="26">
        <v>3.799999952316284</v>
      </c>
      <c r="AU13" s="26">
        <v>3.8399999141693115</v>
      </c>
      <c r="AV13" s="26">
        <v>3.9000000953674316</v>
      </c>
      <c r="AW13" s="26">
        <v>3.940000057220459</v>
      </c>
      <c r="AX13" s="26">
        <v>3.9700000286102295</v>
      </c>
      <c r="AY13" s="26">
        <v>3.819999933242798</v>
      </c>
      <c r="AZ13" s="26">
        <v>3.9200000762939453</v>
      </c>
      <c r="BA13" s="26">
        <v>3.9600000381469727</v>
      </c>
    </row>
    <row r="14" spans="2:53" ht="12.75">
      <c r="B14" s="25">
        <v>42907</v>
      </c>
      <c r="C14" s="26">
        <v>116.76041412353516</v>
      </c>
      <c r="D14" s="26">
        <v>116.75968170166016</v>
      </c>
      <c r="E14" s="26">
        <v>176.98329162597656</v>
      </c>
      <c r="F14" s="26">
        <v>104.99649047851562</v>
      </c>
      <c r="G14" s="26">
        <v>115.13572692871094</v>
      </c>
      <c r="H14" s="26">
        <v>392.5378723144531</v>
      </c>
      <c r="I14" s="26">
        <v>115.185546875</v>
      </c>
      <c r="J14" s="26">
        <v>116.957763671875</v>
      </c>
      <c r="K14" s="26">
        <v>125.32614135742188</v>
      </c>
      <c r="L14" s="26">
        <v>126.3914794921875</v>
      </c>
      <c r="M14" s="26">
        <v>127.44060516357422</v>
      </c>
      <c r="N14" s="26">
        <v>128.91665649414062</v>
      </c>
      <c r="O14" s="26">
        <v>129</v>
      </c>
      <c r="P14" s="26">
        <v>129.1427459716797</v>
      </c>
      <c r="Q14" s="26">
        <v>123.24900817871094</v>
      </c>
      <c r="R14" s="26">
        <v>140.6851348876953</v>
      </c>
      <c r="S14" s="26">
        <v>147.00599670410156</v>
      </c>
      <c r="T14" s="26">
        <v>0.05715174973011017</v>
      </c>
      <c r="U14" s="26">
        <v>0.05715174973011017</v>
      </c>
      <c r="V14" s="26">
        <v>0.047488462179899216</v>
      </c>
      <c r="W14" s="26">
        <v>0.050653185695409775</v>
      </c>
      <c r="X14" s="26">
        <v>0.05638395994901657</v>
      </c>
      <c r="Y14" s="26">
        <v>0.2217244803905487</v>
      </c>
      <c r="Z14" s="26">
        <v>0.05641169100999832</v>
      </c>
      <c r="AA14" s="26">
        <v>0.05740891024470329</v>
      </c>
      <c r="AB14" s="26">
        <v>0.06186029687523842</v>
      </c>
      <c r="AC14" s="26">
        <v>0.06254670768976212</v>
      </c>
      <c r="AD14" s="26">
        <v>0.06307946890592575</v>
      </c>
      <c r="AE14" s="26">
        <v>0.06391175836324692</v>
      </c>
      <c r="AF14" s="26">
        <v>0.06420828402042389</v>
      </c>
      <c r="AG14" s="26">
        <v>0.06413666158914566</v>
      </c>
      <c r="AH14" s="26">
        <v>0.06050387769937515</v>
      </c>
      <c r="AI14" s="26">
        <v>0.06746741384267807</v>
      </c>
      <c r="AJ14" s="26">
        <v>0.07143080979585648</v>
      </c>
      <c r="AK14" s="26">
        <v>2.9555013179779053</v>
      </c>
      <c r="AL14" s="26">
        <v>2.9555013179779053</v>
      </c>
      <c r="AM14" s="26">
        <v>2.1572322845458984</v>
      </c>
      <c r="AN14" s="26">
        <v>2.949978828430176</v>
      </c>
      <c r="AO14" s="26">
        <v>3.2250592708587646</v>
      </c>
      <c r="AP14" s="26">
        <v>3.150200366973877</v>
      </c>
      <c r="AQ14" s="26">
        <v>3.226691246032715</v>
      </c>
      <c r="AR14" s="26">
        <v>3.284950017929077</v>
      </c>
      <c r="AS14" s="26">
        <v>3.5836105346679688</v>
      </c>
      <c r="AT14" s="26">
        <v>3.6435139179229736</v>
      </c>
      <c r="AU14" s="26">
        <v>3.698070764541626</v>
      </c>
      <c r="AV14" s="26">
        <v>3.7986199855804443</v>
      </c>
      <c r="AW14" s="26">
        <v>3.8529648780822754</v>
      </c>
      <c r="AX14" s="26">
        <v>3.8994925022125244</v>
      </c>
      <c r="AY14" s="26">
        <v>4.00752592086792</v>
      </c>
      <c r="AZ14" s="26">
        <v>3.9031500816345215</v>
      </c>
      <c r="BA14" s="26">
        <v>3.948817729949951</v>
      </c>
    </row>
    <row r="15" spans="2:53" ht="12.75">
      <c r="B15" s="25">
        <v>42908</v>
      </c>
      <c r="C15" s="26">
        <v>134.90086364746094</v>
      </c>
      <c r="D15" s="26">
        <v>134.90029907226562</v>
      </c>
      <c r="E15" s="26">
        <v>146.63272094726562</v>
      </c>
      <c r="F15" s="26">
        <v>116.10201263427734</v>
      </c>
      <c r="G15" s="26">
        <v>113.71054077148438</v>
      </c>
      <c r="H15" s="26">
        <v>392.0762939453125</v>
      </c>
      <c r="I15" s="26">
        <v>113.69799041748047</v>
      </c>
      <c r="J15" s="26">
        <v>114.31306457519531</v>
      </c>
      <c r="K15" s="26">
        <v>127.18766784667969</v>
      </c>
      <c r="L15" s="26">
        <v>129.0237579345703</v>
      </c>
      <c r="M15" s="26">
        <v>126.34793090820312</v>
      </c>
      <c r="N15" s="26">
        <v>126.75273132324219</v>
      </c>
      <c r="O15" s="26">
        <v>128.2189483642578</v>
      </c>
      <c r="P15" s="26">
        <v>129.3065643310547</v>
      </c>
      <c r="Q15" s="26">
        <v>165.31857299804688</v>
      </c>
      <c r="R15" s="26">
        <v>146.00161743164062</v>
      </c>
      <c r="S15" s="26">
        <v>147.06593322753906</v>
      </c>
      <c r="T15" s="26">
        <v>0.06716527789831161</v>
      </c>
      <c r="U15" s="26">
        <v>0.06716527789831161</v>
      </c>
      <c r="V15" s="26">
        <v>0.04897531494498253</v>
      </c>
      <c r="W15" s="26">
        <v>0.05685655400156975</v>
      </c>
      <c r="X15" s="26">
        <v>0.05560418963432312</v>
      </c>
      <c r="Y15" s="26">
        <v>0.22144944965839386</v>
      </c>
      <c r="Z15" s="26">
        <v>0.055597271770238876</v>
      </c>
      <c r="AA15" s="26">
        <v>0.05592561513185501</v>
      </c>
      <c r="AB15" s="26">
        <v>0.06091299280524254</v>
      </c>
      <c r="AC15" s="26">
        <v>0.06172364950180054</v>
      </c>
      <c r="AD15" s="26">
        <v>0.061748236417770386</v>
      </c>
      <c r="AE15" s="26">
        <v>0.06278066337108612</v>
      </c>
      <c r="AF15" s="26">
        <v>0.063593789935112</v>
      </c>
      <c r="AG15" s="26">
        <v>0.06417078524827957</v>
      </c>
      <c r="AH15" s="26">
        <v>0.07832032442092896</v>
      </c>
      <c r="AI15" s="26">
        <v>0.06949674338102341</v>
      </c>
      <c r="AJ15" s="26">
        <v>0.07116181403398514</v>
      </c>
      <c r="AK15" s="26">
        <v>3.0314159393310547</v>
      </c>
      <c r="AL15" s="26">
        <v>3.0314157009124756</v>
      </c>
      <c r="AM15" s="26">
        <v>2.50498104095459</v>
      </c>
      <c r="AN15" s="26">
        <v>2.955686092376709</v>
      </c>
      <c r="AO15" s="26">
        <v>3.1552560329437256</v>
      </c>
      <c r="AP15" s="26">
        <v>3.1502633094787598</v>
      </c>
      <c r="AQ15" s="26">
        <v>3.155888795852661</v>
      </c>
      <c r="AR15" s="26">
        <v>3.1962852478027344</v>
      </c>
      <c r="AS15" s="26">
        <v>3.441404104232788</v>
      </c>
      <c r="AT15" s="26">
        <v>3.4977922439575195</v>
      </c>
      <c r="AU15" s="26">
        <v>3.5563015937805176</v>
      </c>
      <c r="AV15" s="26">
        <v>3.664426565170288</v>
      </c>
      <c r="AW15" s="26">
        <v>3.7607421875</v>
      </c>
      <c r="AX15" s="26">
        <v>3.815840244293213</v>
      </c>
      <c r="AY15" s="26">
        <v>3.6389033794403076</v>
      </c>
      <c r="AZ15" s="26">
        <v>3.859999895095825</v>
      </c>
      <c r="BA15" s="26">
        <v>3.9301645755767822</v>
      </c>
    </row>
    <row r="16" spans="2:53" ht="12.75">
      <c r="B16" s="25">
        <v>42909</v>
      </c>
      <c r="C16" s="26">
        <v>116.19041442871094</v>
      </c>
      <c r="D16" s="26">
        <v>116.19100952148438</v>
      </c>
      <c r="E16" s="26">
        <v>148.3834686279297</v>
      </c>
      <c r="F16" s="26">
        <v>134.42794799804688</v>
      </c>
      <c r="G16" s="26">
        <v>116.4030532836914</v>
      </c>
      <c r="H16" s="26">
        <v>391.6175231933594</v>
      </c>
      <c r="I16" s="26">
        <v>116.33267974853516</v>
      </c>
      <c r="J16" s="26">
        <v>114.3994140625</v>
      </c>
      <c r="K16" s="26">
        <v>120.28837585449219</v>
      </c>
      <c r="L16" s="26">
        <v>122.65809631347656</v>
      </c>
      <c r="M16" s="26">
        <v>124.31332397460938</v>
      </c>
      <c r="N16" s="26">
        <v>126.96764373779297</v>
      </c>
      <c r="O16" s="26">
        <v>128.44940185546875</v>
      </c>
      <c r="P16" s="26">
        <v>125.8965072631836</v>
      </c>
      <c r="Q16" s="26">
        <v>159.18649291992188</v>
      </c>
      <c r="R16" s="26">
        <v>146.95501708984375</v>
      </c>
      <c r="S16" s="26">
        <v>145.30616760253906</v>
      </c>
      <c r="T16" s="26">
        <v>0.05683710798621178</v>
      </c>
      <c r="U16" s="26">
        <v>0.05683710798621178</v>
      </c>
      <c r="V16" s="26">
        <v>0.05511798337101936</v>
      </c>
      <c r="W16" s="26">
        <v>0.06697553396224976</v>
      </c>
      <c r="X16" s="26">
        <v>0.057097554206848145</v>
      </c>
      <c r="Y16" s="26">
        <v>0.22117607295513153</v>
      </c>
      <c r="Z16" s="26">
        <v>0.05705849081277847</v>
      </c>
      <c r="AA16" s="26">
        <v>0.055987510830163956</v>
      </c>
      <c r="AB16" s="26">
        <v>0.05771396681666374</v>
      </c>
      <c r="AC16" s="26">
        <v>0.05843178555369377</v>
      </c>
      <c r="AD16" s="26">
        <v>0.05919594690203667</v>
      </c>
      <c r="AE16" s="26">
        <v>0.06073003634810448</v>
      </c>
      <c r="AF16" s="26">
        <v>0.06181729957461357</v>
      </c>
      <c r="AG16" s="26">
        <v>0.06215628236532211</v>
      </c>
      <c r="AH16" s="26">
        <v>0.07605893164873123</v>
      </c>
      <c r="AI16" s="26">
        <v>0.06966844946146011</v>
      </c>
      <c r="AJ16" s="26">
        <v>0.07036536186933517</v>
      </c>
      <c r="AK16" s="26">
        <v>3.0627596378326416</v>
      </c>
      <c r="AL16" s="26">
        <v>3.0627596378326416</v>
      </c>
      <c r="AM16" s="26">
        <v>2.6015424728393555</v>
      </c>
      <c r="AN16" s="26">
        <v>3.029489517211914</v>
      </c>
      <c r="AO16" s="26">
        <v>3.1068007946014404</v>
      </c>
      <c r="AP16" s="26">
        <v>3.15022611618042</v>
      </c>
      <c r="AQ16" s="26">
        <v>3.107057809829712</v>
      </c>
      <c r="AR16" s="26">
        <v>3.1303396224975586</v>
      </c>
      <c r="AS16" s="26">
        <v>3.259430170059204</v>
      </c>
      <c r="AT16" s="26">
        <v>3.2890915870666504</v>
      </c>
      <c r="AU16" s="26">
        <v>3.333644390106201</v>
      </c>
      <c r="AV16" s="26">
        <v>3.429049491882324</v>
      </c>
      <c r="AW16" s="26">
        <v>3.5149002075195312</v>
      </c>
      <c r="AX16" s="26">
        <v>3.6014208793640137</v>
      </c>
      <c r="AY16" s="26">
        <v>3.6464788913726807</v>
      </c>
      <c r="AZ16" s="26">
        <v>3.8447837829589844</v>
      </c>
      <c r="BA16" s="26">
        <v>3.9275360107421875</v>
      </c>
    </row>
    <row r="17" spans="2:53" ht="12.75">
      <c r="B17" s="25">
        <v>42910</v>
      </c>
      <c r="C17" s="26">
        <v>114.46136474609375</v>
      </c>
      <c r="D17" s="26">
        <v>114.46141052246094</v>
      </c>
      <c r="E17" s="26">
        <v>175.54629516601562</v>
      </c>
      <c r="F17" s="26">
        <v>116.6463623046875</v>
      </c>
      <c r="G17" s="26">
        <v>120.86892700195312</v>
      </c>
      <c r="H17" s="26">
        <v>391.59698486328125</v>
      </c>
      <c r="I17" s="26">
        <v>120.8577880859375</v>
      </c>
      <c r="J17" s="26">
        <v>118.72795867919922</v>
      </c>
      <c r="K17" s="26">
        <v>113.955810546875</v>
      </c>
      <c r="L17" s="26">
        <v>114.44112396240234</v>
      </c>
      <c r="M17" s="26">
        <v>114.93331909179688</v>
      </c>
      <c r="N17" s="26">
        <v>117.78044891357422</v>
      </c>
      <c r="O17" s="26">
        <v>122.3354721069336</v>
      </c>
      <c r="P17" s="26">
        <v>124.48478698730469</v>
      </c>
      <c r="Q17" s="26">
        <v>142.21803283691406</v>
      </c>
      <c r="R17" s="26">
        <v>147.57371520996094</v>
      </c>
      <c r="S17" s="26">
        <v>145.03208923339844</v>
      </c>
      <c r="T17" s="26">
        <v>0.05588267371058464</v>
      </c>
      <c r="U17" s="26">
        <v>0.05588267371058464</v>
      </c>
      <c r="V17" s="26">
        <v>0.0626726895570755</v>
      </c>
      <c r="W17" s="26">
        <v>0.05704556033015251</v>
      </c>
      <c r="X17" s="26">
        <v>0.05952654406428337</v>
      </c>
      <c r="Y17" s="26">
        <v>0.2211638242006302</v>
      </c>
      <c r="Z17" s="26">
        <v>0.059521306306123734</v>
      </c>
      <c r="AA17" s="26">
        <v>0.05837852880358696</v>
      </c>
      <c r="AB17" s="26">
        <v>0.0557117685675621</v>
      </c>
      <c r="AC17" s="26">
        <v>0.055991288274526596</v>
      </c>
      <c r="AD17" s="26">
        <v>0.056259069591760635</v>
      </c>
      <c r="AE17" s="26">
        <v>0.05714326724410057</v>
      </c>
      <c r="AF17" s="26">
        <v>0.05830987170338631</v>
      </c>
      <c r="AG17" s="26">
        <v>0.05926992744207382</v>
      </c>
      <c r="AH17" s="26">
        <v>0.0690428614616394</v>
      </c>
      <c r="AI17" s="26">
        <v>0.07024043053388596</v>
      </c>
      <c r="AJ17" s="26">
        <v>0.07027126103639603</v>
      </c>
      <c r="AK17" s="26">
        <v>3.0195281505584717</v>
      </c>
      <c r="AL17" s="26">
        <v>3.0195281505584717</v>
      </c>
      <c r="AM17" s="26">
        <v>2.528461217880249</v>
      </c>
      <c r="AN17" s="26">
        <v>3.062025308609009</v>
      </c>
      <c r="AO17" s="26">
        <v>3.09008526802063</v>
      </c>
      <c r="AP17" s="26">
        <v>3.150222063064575</v>
      </c>
      <c r="AQ17" s="26">
        <v>3.0901896953582764</v>
      </c>
      <c r="AR17" s="26">
        <v>3.0986552238464355</v>
      </c>
      <c r="AS17" s="26">
        <v>3.183039426803589</v>
      </c>
      <c r="AT17" s="26">
        <v>3.2007172107696533</v>
      </c>
      <c r="AU17" s="26">
        <v>3.217724561691284</v>
      </c>
      <c r="AV17" s="26">
        <v>3.2531001567840576</v>
      </c>
      <c r="AW17" s="26">
        <v>3.2820210456848145</v>
      </c>
      <c r="AX17" s="26">
        <v>3.3348233699798584</v>
      </c>
      <c r="AY17" s="26">
        <v>3.5989296436309814</v>
      </c>
      <c r="AZ17" s="26">
        <v>3.8135104179382324</v>
      </c>
      <c r="BA17" s="26">
        <v>3.9122023582458496</v>
      </c>
    </row>
    <row r="18" spans="2:53" ht="12.75">
      <c r="B18" s="25">
        <v>42911</v>
      </c>
      <c r="C18" s="26">
        <v>110.83792114257812</v>
      </c>
      <c r="D18" s="26">
        <v>110.83821105957031</v>
      </c>
      <c r="E18" s="26">
        <v>210.90293884277344</v>
      </c>
      <c r="F18" s="26">
        <v>114.53229522705078</v>
      </c>
      <c r="G18" s="26">
        <v>121.04059600830078</v>
      </c>
      <c r="H18" s="26">
        <v>391.596923828125</v>
      </c>
      <c r="I18" s="26">
        <v>121.04853057861328</v>
      </c>
      <c r="J18" s="26">
        <v>121.00588989257812</v>
      </c>
      <c r="K18" s="26">
        <v>114.57601165771484</v>
      </c>
      <c r="L18" s="26">
        <v>114.20460510253906</v>
      </c>
      <c r="M18" s="26">
        <v>113.87236785888672</v>
      </c>
      <c r="N18" s="26">
        <v>113.84033203125</v>
      </c>
      <c r="O18" s="26">
        <v>114.36183166503906</v>
      </c>
      <c r="P18" s="26">
        <v>115.57542419433594</v>
      </c>
      <c r="Q18" s="26">
        <v>136.66270446777344</v>
      </c>
      <c r="R18" s="26">
        <v>131.38555908203125</v>
      </c>
      <c r="S18" s="26">
        <v>148.43516540527344</v>
      </c>
      <c r="T18" s="26">
        <v>0.05388253182172775</v>
      </c>
      <c r="U18" s="26">
        <v>0.05388253182172775</v>
      </c>
      <c r="V18" s="26">
        <v>0.052360158413648605</v>
      </c>
      <c r="W18" s="26">
        <v>0.05588570237159729</v>
      </c>
      <c r="X18" s="26">
        <v>0.05959102138876915</v>
      </c>
      <c r="Y18" s="26">
        <v>0.2211637794971466</v>
      </c>
      <c r="Z18" s="26">
        <v>0.05959572270512581</v>
      </c>
      <c r="AA18" s="26">
        <v>0.05959128588438034</v>
      </c>
      <c r="AB18" s="26">
        <v>0.05607370659708977</v>
      </c>
      <c r="AC18" s="26">
        <v>0.05588530749082565</v>
      </c>
      <c r="AD18" s="26">
        <v>0.05568884685635567</v>
      </c>
      <c r="AE18" s="26">
        <v>0.055628661066293716</v>
      </c>
      <c r="AF18" s="26">
        <v>0.05594462901353836</v>
      </c>
      <c r="AG18" s="26">
        <v>0.05652559921145439</v>
      </c>
      <c r="AH18" s="26">
        <v>0.06431775540113449</v>
      </c>
      <c r="AI18" s="26">
        <v>0.0643293485045433</v>
      </c>
      <c r="AJ18" s="26">
        <v>0.07164142280817032</v>
      </c>
      <c r="AK18" s="26">
        <v>2.964629888534546</v>
      </c>
      <c r="AL18" s="26">
        <v>2.964629888534546</v>
      </c>
      <c r="AM18" s="26">
        <v>1.9885313510894775</v>
      </c>
      <c r="AN18" s="26">
        <v>3.0212783813476562</v>
      </c>
      <c r="AO18" s="26">
        <v>3.0845494270324707</v>
      </c>
      <c r="AP18" s="26">
        <v>3.150222063064575</v>
      </c>
      <c r="AQ18" s="26">
        <v>3.0846681594848633</v>
      </c>
      <c r="AR18" s="26">
        <v>3.088721990585327</v>
      </c>
      <c r="AS18" s="26">
        <v>3.1255476474761963</v>
      </c>
      <c r="AT18" s="26">
        <v>3.137357234954834</v>
      </c>
      <c r="AU18" s="26">
        <v>3.150786876678467</v>
      </c>
      <c r="AV18" s="26">
        <v>3.1769609451293945</v>
      </c>
      <c r="AW18" s="26">
        <v>3.1979076862335205</v>
      </c>
      <c r="AX18" s="26">
        <v>3.2164063453674316</v>
      </c>
      <c r="AY18" s="26">
        <v>3.311350107192993</v>
      </c>
      <c r="AZ18" s="26">
        <v>3.933854103088379</v>
      </c>
      <c r="BA18" s="26">
        <v>3.85917592048645</v>
      </c>
    </row>
    <row r="19" spans="2:53" ht="12.75">
      <c r="B19" s="25">
        <v>42912</v>
      </c>
      <c r="C19" s="26">
        <v>104.5827407836914</v>
      </c>
      <c r="D19" s="26">
        <v>104.58325958251953</v>
      </c>
      <c r="E19" s="26">
        <v>282.57196044921875</v>
      </c>
      <c r="F19" s="26">
        <v>111.17938232421875</v>
      </c>
      <c r="G19" s="26">
        <v>120.1434555053711</v>
      </c>
      <c r="H19" s="26">
        <v>391.147216796875</v>
      </c>
      <c r="I19" s="26">
        <v>120.176513671875</v>
      </c>
      <c r="J19" s="26">
        <v>120.8343734741211</v>
      </c>
      <c r="K19" s="26">
        <v>118.75650024414062</v>
      </c>
      <c r="L19" s="26">
        <v>117.5172348022461</v>
      </c>
      <c r="M19" s="26">
        <v>116.22565460205078</v>
      </c>
      <c r="N19" s="26">
        <v>114.6511001586914</v>
      </c>
      <c r="O19" s="26">
        <v>114.18657684326172</v>
      </c>
      <c r="P19" s="26">
        <v>114.83648681640625</v>
      </c>
      <c r="Q19" s="26">
        <v>127.04243469238281</v>
      </c>
      <c r="R19" s="26">
        <v>175.7064971923828</v>
      </c>
      <c r="S19" s="26">
        <v>148.49703979492188</v>
      </c>
      <c r="T19" s="26">
        <v>0.05042967200279236</v>
      </c>
      <c r="U19" s="26">
        <v>0.05042967200279236</v>
      </c>
      <c r="V19" s="26">
        <v>0.04621182009577751</v>
      </c>
      <c r="W19" s="26">
        <v>0.05400795489549637</v>
      </c>
      <c r="X19" s="26">
        <v>0.05907557159662247</v>
      </c>
      <c r="Y19" s="26">
        <v>0.22089523077011108</v>
      </c>
      <c r="Z19" s="26">
        <v>0.059094421565532684</v>
      </c>
      <c r="AA19" s="26">
        <v>0.05946987122297287</v>
      </c>
      <c r="AB19" s="26">
        <v>0.05838437378406525</v>
      </c>
      <c r="AC19" s="26">
        <v>0.05771476402878761</v>
      </c>
      <c r="AD19" s="26">
        <v>0.056981395930051804</v>
      </c>
      <c r="AE19" s="26">
        <v>0.056109920144081116</v>
      </c>
      <c r="AF19" s="26">
        <v>0.05587831512093544</v>
      </c>
      <c r="AG19" s="26">
        <v>0.05605800822377205</v>
      </c>
      <c r="AH19" s="26">
        <v>0.06111382693052292</v>
      </c>
      <c r="AI19" s="26">
        <v>0.0827002003788948</v>
      </c>
      <c r="AJ19" s="26">
        <v>0.07161895185709</v>
      </c>
      <c r="AK19" s="26">
        <v>2.9244894981384277</v>
      </c>
      <c r="AL19" s="26">
        <v>2.9244894981384277</v>
      </c>
      <c r="AM19" s="26">
        <v>1.1311999559402466</v>
      </c>
      <c r="AN19" s="26">
        <v>2.969801187515259</v>
      </c>
      <c r="AO19" s="26">
        <v>3.071505069732666</v>
      </c>
      <c r="AP19" s="26">
        <v>3.1501035690307617</v>
      </c>
      <c r="AQ19" s="26">
        <v>3.07200026512146</v>
      </c>
      <c r="AR19" s="26">
        <v>3.0815603733062744</v>
      </c>
      <c r="AS19" s="26">
        <v>3.098567008972168</v>
      </c>
      <c r="AT19" s="26">
        <v>3.102935314178467</v>
      </c>
      <c r="AU19" s="26">
        <v>3.108288049697876</v>
      </c>
      <c r="AV19" s="26">
        <v>3.124126434326172</v>
      </c>
      <c r="AW19" s="26">
        <v>3.1381266117095947</v>
      </c>
      <c r="AX19" s="26">
        <v>3.1476657390594482</v>
      </c>
      <c r="AY19" s="26">
        <v>3.1684184074401855</v>
      </c>
      <c r="AZ19" s="26">
        <v>3.4395155906677246</v>
      </c>
      <c r="BA19" s="26">
        <v>3.802075147628784</v>
      </c>
    </row>
    <row r="20" spans="2:53" ht="12.75">
      <c r="B20" s="25">
        <v>42913</v>
      </c>
      <c r="C20" s="26">
        <v>101.8640365600586</v>
      </c>
      <c r="D20" s="26">
        <v>101.86429595947266</v>
      </c>
      <c r="E20" s="26">
        <v>287.6173095703125</v>
      </c>
      <c r="F20" s="26">
        <v>105.1893310546875</v>
      </c>
      <c r="G20" s="26">
        <v>118.31072998046875</v>
      </c>
      <c r="H20" s="26">
        <v>390.9001770019531</v>
      </c>
      <c r="I20" s="26">
        <v>118.48526000976562</v>
      </c>
      <c r="J20" s="26">
        <v>119.69900512695312</v>
      </c>
      <c r="K20" s="26">
        <v>120.97123718261719</v>
      </c>
      <c r="L20" s="26">
        <v>120.83020782470703</v>
      </c>
      <c r="M20" s="26">
        <v>120.4580078125</v>
      </c>
      <c r="N20" s="26">
        <v>118.82306671142578</v>
      </c>
      <c r="O20" s="26">
        <v>117.19294738769531</v>
      </c>
      <c r="P20" s="26">
        <v>116.81458282470703</v>
      </c>
      <c r="Q20" s="26">
        <v>128.02908325195312</v>
      </c>
      <c r="R20" s="26">
        <v>138.9081268310547</v>
      </c>
      <c r="S20" s="26">
        <v>146.1198272705078</v>
      </c>
      <c r="T20" s="26">
        <v>0.04892894998192787</v>
      </c>
      <c r="U20" s="26">
        <v>0.04892894998192787</v>
      </c>
      <c r="V20" s="26">
        <v>0.045741595327854156</v>
      </c>
      <c r="W20" s="26">
        <v>0.05070466175675392</v>
      </c>
      <c r="X20" s="26">
        <v>0.058048587292432785</v>
      </c>
      <c r="Y20" s="26">
        <v>0.22074775397777557</v>
      </c>
      <c r="Z20" s="26">
        <v>0.058146506547927856</v>
      </c>
      <c r="AA20" s="26">
        <v>0.05882326513528824</v>
      </c>
      <c r="AB20" s="26">
        <v>0.059572767466306686</v>
      </c>
      <c r="AC20" s="26">
        <v>0.059526942670345306</v>
      </c>
      <c r="AD20" s="26">
        <v>0.05937810614705086</v>
      </c>
      <c r="AE20" s="26">
        <v>0.058425597846508026</v>
      </c>
      <c r="AF20" s="26">
        <v>0.05753468722105026</v>
      </c>
      <c r="AG20" s="26">
        <v>0.057108134031295776</v>
      </c>
      <c r="AH20" s="26">
        <v>0.06132057309150696</v>
      </c>
      <c r="AI20" s="26">
        <v>0.0658702403306961</v>
      </c>
      <c r="AJ20" s="26">
        <v>0.07023478299379349</v>
      </c>
      <c r="AK20" s="26">
        <v>2.8983170986175537</v>
      </c>
      <c r="AL20" s="26">
        <v>2.8983170986175537</v>
      </c>
      <c r="AM20" s="26">
        <v>1.0631169080734253</v>
      </c>
      <c r="AN20" s="26">
        <v>2.928380250930786</v>
      </c>
      <c r="AO20" s="26">
        <v>3.0463902950286865</v>
      </c>
      <c r="AP20" s="26">
        <v>3.1500210762023926</v>
      </c>
      <c r="AQ20" s="26">
        <v>3.0482912063598633</v>
      </c>
      <c r="AR20" s="26">
        <v>3.0648128986358643</v>
      </c>
      <c r="AS20" s="26">
        <v>3.0890653133392334</v>
      </c>
      <c r="AT20" s="26">
        <v>3.0901710987091064</v>
      </c>
      <c r="AU20" s="26">
        <v>3.092148542404175</v>
      </c>
      <c r="AV20" s="26">
        <v>3.0983195304870605</v>
      </c>
      <c r="AW20" s="26">
        <v>3.1041738986968994</v>
      </c>
      <c r="AX20" s="26">
        <v>3.105011463165283</v>
      </c>
      <c r="AY20" s="26">
        <v>3.079711675643921</v>
      </c>
      <c r="AZ20" s="26">
        <v>3.388134241104126</v>
      </c>
      <c r="BA20" s="26">
        <v>3.706474781036377</v>
      </c>
    </row>
    <row r="21" spans="2:53" ht="12.75">
      <c r="B21" s="25">
        <v>42914</v>
      </c>
      <c r="C21" s="26">
        <v>91.95394134521484</v>
      </c>
      <c r="D21" s="26">
        <v>91.95474243164062</v>
      </c>
      <c r="E21" s="26">
        <v>304.5566101074219</v>
      </c>
      <c r="F21" s="26">
        <v>102.10735321044922</v>
      </c>
      <c r="G21" s="26">
        <v>115.52069091796875</v>
      </c>
      <c r="H21" s="26">
        <v>390.4421691894531</v>
      </c>
      <c r="I21" s="26">
        <v>115.54893493652344</v>
      </c>
      <c r="J21" s="26">
        <v>117.94306945800781</v>
      </c>
      <c r="K21" s="26">
        <v>120.91075134277344</v>
      </c>
      <c r="L21" s="26">
        <v>121.0596923828125</v>
      </c>
      <c r="M21" s="26">
        <v>121.10243225097656</v>
      </c>
      <c r="N21" s="26">
        <v>120.98604583740234</v>
      </c>
      <c r="O21" s="26">
        <v>120.80464935302734</v>
      </c>
      <c r="P21" s="26">
        <v>120.31575012207031</v>
      </c>
      <c r="Q21" s="26">
        <v>130.03628540039062</v>
      </c>
      <c r="R21" s="26">
        <v>129.58651733398438</v>
      </c>
      <c r="S21" s="26">
        <v>143.5598907470703</v>
      </c>
      <c r="T21" s="26">
        <v>0.043458569794893265</v>
      </c>
      <c r="U21" s="26">
        <v>0.04345857724547386</v>
      </c>
      <c r="V21" s="26">
        <v>0.04446994140744209</v>
      </c>
      <c r="W21" s="26">
        <v>0.04901109263300896</v>
      </c>
      <c r="X21" s="26">
        <v>0.056498415768146515</v>
      </c>
      <c r="Y21" s="26">
        <v>0.2204744666814804</v>
      </c>
      <c r="Z21" s="26">
        <v>0.0565141998231411</v>
      </c>
      <c r="AA21" s="26">
        <v>0.057846855372190475</v>
      </c>
      <c r="AB21" s="26">
        <v>0.05950974300503731</v>
      </c>
      <c r="AC21" s="26">
        <v>0.0596185103058815</v>
      </c>
      <c r="AD21" s="26">
        <v>0.05965206027030945</v>
      </c>
      <c r="AE21" s="26">
        <v>0.05958106741309166</v>
      </c>
      <c r="AF21" s="26">
        <v>0.05952112749218941</v>
      </c>
      <c r="AG21" s="26">
        <v>0.059300798922777176</v>
      </c>
      <c r="AH21" s="26">
        <v>0.0623166598379612</v>
      </c>
      <c r="AI21" s="26">
        <v>0.06187279522418976</v>
      </c>
      <c r="AJ21" s="26">
        <v>0.06894253194332123</v>
      </c>
      <c r="AK21" s="26">
        <v>2.8479182720184326</v>
      </c>
      <c r="AL21" s="26">
        <v>2.847918748855591</v>
      </c>
      <c r="AM21" s="26">
        <v>0.8558877110481262</v>
      </c>
      <c r="AN21" s="26">
        <v>2.9006495475769043</v>
      </c>
      <c r="AO21" s="26">
        <v>3.0190913677215576</v>
      </c>
      <c r="AP21" s="26">
        <v>3.149824380874634</v>
      </c>
      <c r="AQ21" s="26">
        <v>3.019364595413208</v>
      </c>
      <c r="AR21" s="26">
        <v>3.0428247451782227</v>
      </c>
      <c r="AS21" s="26">
        <v>3.0827341079711914</v>
      </c>
      <c r="AT21" s="26">
        <v>3.0852911472320557</v>
      </c>
      <c r="AU21" s="26">
        <v>3.087066173553467</v>
      </c>
      <c r="AV21" s="26">
        <v>3.088902235031128</v>
      </c>
      <c r="AW21" s="26">
        <v>3.09029221534729</v>
      </c>
      <c r="AX21" s="26">
        <v>3.092705726623535</v>
      </c>
      <c r="AY21" s="26">
        <v>3.0315937995910645</v>
      </c>
      <c r="AZ21" s="26">
        <v>3.1829328536987305</v>
      </c>
      <c r="BA21" s="26">
        <v>3.6217103004455566</v>
      </c>
    </row>
    <row r="22" spans="2:53" ht="12.75">
      <c r="B22" s="25">
        <v>42915</v>
      </c>
      <c r="C22" s="26">
        <v>86.9561996459961</v>
      </c>
      <c r="D22" s="26">
        <v>86.95647430419922</v>
      </c>
      <c r="E22" s="26">
        <v>309.9986572265625</v>
      </c>
      <c r="F22" s="26">
        <v>92.63738250732422</v>
      </c>
      <c r="G22" s="26">
        <v>112.79496765136719</v>
      </c>
      <c r="H22" s="26">
        <v>389.9815368652344</v>
      </c>
      <c r="I22" s="26">
        <v>112.83605194091797</v>
      </c>
      <c r="J22" s="26">
        <v>114.8954086303711</v>
      </c>
      <c r="K22" s="26">
        <v>119.99995422363281</v>
      </c>
      <c r="L22" s="26">
        <v>120.3554916381836</v>
      </c>
      <c r="M22" s="26">
        <v>120.58726501464844</v>
      </c>
      <c r="N22" s="26">
        <v>120.89604187011719</v>
      </c>
      <c r="O22" s="26">
        <v>121.06563568115234</v>
      </c>
      <c r="P22" s="26">
        <v>121.0916748046875</v>
      </c>
      <c r="Q22" s="26">
        <v>118.70780944824219</v>
      </c>
      <c r="R22" s="26">
        <v>128.31007385253906</v>
      </c>
      <c r="S22" s="26">
        <v>143.03099060058594</v>
      </c>
      <c r="T22" s="26">
        <v>0.04069982096552849</v>
      </c>
      <c r="U22" s="26">
        <v>0.04069982096552849</v>
      </c>
      <c r="V22" s="26">
        <v>0.04353376105427742</v>
      </c>
      <c r="W22" s="26">
        <v>0.04376580938696861</v>
      </c>
      <c r="X22" s="26">
        <v>0.054992735385894775</v>
      </c>
      <c r="Y22" s="26">
        <v>0.2201998233795166</v>
      </c>
      <c r="Z22" s="26">
        <v>0.05501556769013405</v>
      </c>
      <c r="AA22" s="26">
        <v>0.056154269725084305</v>
      </c>
      <c r="AB22" s="26">
        <v>0.05899134650826454</v>
      </c>
      <c r="AC22" s="26">
        <v>0.05920879542827606</v>
      </c>
      <c r="AD22" s="26">
        <v>0.059329837560653687</v>
      </c>
      <c r="AE22" s="26">
        <v>0.059502679854631424</v>
      </c>
      <c r="AF22" s="26">
        <v>0.05962642654776573</v>
      </c>
      <c r="AG22" s="26">
        <v>0.05964403226971626</v>
      </c>
      <c r="AH22" s="26">
        <v>0.058351386338472366</v>
      </c>
      <c r="AI22" s="26">
        <v>0.06149793416261673</v>
      </c>
      <c r="AJ22" s="26">
        <v>0.0688786432147026</v>
      </c>
      <c r="AK22" s="26">
        <v>2.7988975048065186</v>
      </c>
      <c r="AL22" s="26">
        <v>2.7988975048065186</v>
      </c>
      <c r="AM22" s="26">
        <v>0.7691887617111206</v>
      </c>
      <c r="AN22" s="26">
        <v>2.8513872623443604</v>
      </c>
      <c r="AO22" s="26">
        <v>2.9936299324035645</v>
      </c>
      <c r="AP22" s="26">
        <v>3.149585247039795</v>
      </c>
      <c r="AQ22" s="26">
        <v>2.9939467906951904</v>
      </c>
      <c r="AR22" s="26">
        <v>3.0128114223480225</v>
      </c>
      <c r="AS22" s="26">
        <v>3.069343090057373</v>
      </c>
      <c r="AT22" s="26">
        <v>3.0746583938598633</v>
      </c>
      <c r="AU22" s="26">
        <v>3.0780575275421143</v>
      </c>
      <c r="AV22" s="26">
        <v>3.082538366317749</v>
      </c>
      <c r="AW22" s="26">
        <v>3.0855305194854736</v>
      </c>
      <c r="AX22" s="26">
        <v>3.087474822998047</v>
      </c>
      <c r="AY22" s="26">
        <v>3.098698616027832</v>
      </c>
      <c r="AZ22" s="26">
        <v>3.093827486038208</v>
      </c>
      <c r="BA22" s="26">
        <v>3.5583739280700684</v>
      </c>
    </row>
    <row r="23" spans="2:53" ht="12.75">
      <c r="B23" s="25">
        <v>42916</v>
      </c>
      <c r="C23" s="26">
        <v>110.0765151977539</v>
      </c>
      <c r="D23" s="26">
        <v>110.07536315917969</v>
      </c>
      <c r="E23" s="26">
        <v>306.7917175292969</v>
      </c>
      <c r="F23" s="26">
        <v>87.17156982421875</v>
      </c>
      <c r="G23" s="26">
        <v>108.76095581054688</v>
      </c>
      <c r="H23" s="26">
        <v>389.49761962890625</v>
      </c>
      <c r="I23" s="26">
        <v>108.85405731201172</v>
      </c>
      <c r="J23" s="26">
        <v>111.72187042236328</v>
      </c>
      <c r="K23" s="26">
        <v>118.24655151367188</v>
      </c>
      <c r="L23" s="26">
        <v>118.88225555419922</v>
      </c>
      <c r="M23" s="26">
        <v>119.3027114868164</v>
      </c>
      <c r="N23" s="26">
        <v>119.91339874267578</v>
      </c>
      <c r="O23" s="26">
        <v>120.34073638916016</v>
      </c>
      <c r="P23" s="26">
        <v>120.6086196899414</v>
      </c>
      <c r="Q23" s="26">
        <v>120.94264221191406</v>
      </c>
      <c r="R23" s="26">
        <v>128.96578979492188</v>
      </c>
      <c r="S23" s="26">
        <v>141.71839904785156</v>
      </c>
      <c r="T23" s="26">
        <v>0.05346223711967468</v>
      </c>
      <c r="U23" s="26">
        <v>0.05346223711967468</v>
      </c>
      <c r="V23" s="26">
        <v>0.042753636837005615</v>
      </c>
      <c r="W23" s="26">
        <v>0.04075995087623596</v>
      </c>
      <c r="X23" s="26">
        <v>0.05276757851243019</v>
      </c>
      <c r="Y23" s="26">
        <v>0.21991156041622162</v>
      </c>
      <c r="Z23" s="26">
        <v>0.0528191477060318</v>
      </c>
      <c r="AA23" s="26">
        <v>0.05441860854625702</v>
      </c>
      <c r="AB23" s="26">
        <v>0.05803658068180084</v>
      </c>
      <c r="AC23" s="26">
        <v>0.058385781943798065</v>
      </c>
      <c r="AD23" s="26">
        <v>0.05858945474028587</v>
      </c>
      <c r="AE23" s="26">
        <v>0.05893167853355408</v>
      </c>
      <c r="AF23" s="26">
        <v>0.05919911712408066</v>
      </c>
      <c r="AG23" s="26">
        <v>0.059338826686143875</v>
      </c>
      <c r="AH23" s="26">
        <v>0.05956606566905975</v>
      </c>
      <c r="AI23" s="26">
        <v>0.061840739101171494</v>
      </c>
      <c r="AJ23" s="26">
        <v>0.06824307888746262</v>
      </c>
      <c r="AK23" s="26">
        <v>3.137134313583374</v>
      </c>
      <c r="AL23" s="26">
        <v>3.13712739944458</v>
      </c>
      <c r="AM23" s="26">
        <v>0.7766373753547668</v>
      </c>
      <c r="AN23" s="26">
        <v>2.8009846210479736</v>
      </c>
      <c r="AO23" s="26">
        <v>2.962498903274536</v>
      </c>
      <c r="AP23" s="26">
        <v>3.1492886543273926</v>
      </c>
      <c r="AQ23" s="26">
        <v>2.9632396697998047</v>
      </c>
      <c r="AR23" s="26">
        <v>2.9853713512420654</v>
      </c>
      <c r="AS23" s="26">
        <v>3.0460550785064697</v>
      </c>
      <c r="AT23" s="26">
        <v>3.0532877445220947</v>
      </c>
      <c r="AU23" s="26">
        <v>3.0589334964752197</v>
      </c>
      <c r="AV23" s="26">
        <v>3.068019390106201</v>
      </c>
      <c r="AW23" s="26">
        <v>3.0744645595550537</v>
      </c>
      <c r="AX23" s="26">
        <v>3.0783815383911133</v>
      </c>
      <c r="AY23" s="26">
        <v>3.0892951488494873</v>
      </c>
      <c r="AZ23" s="26">
        <v>3.0507071018218994</v>
      </c>
      <c r="BA23" s="26">
        <v>3.501736879348755</v>
      </c>
    </row>
    <row r="24" spans="2:53" ht="12.75">
      <c r="B24" s="25">
        <v>42917</v>
      </c>
      <c r="C24" s="26">
        <v>109.7182388305664</v>
      </c>
      <c r="D24" s="26">
        <v>109.71824645996094</v>
      </c>
      <c r="E24" s="26">
        <v>305.8691101074219</v>
      </c>
      <c r="F24" s="26">
        <v>109.18917083740234</v>
      </c>
      <c r="G24" s="26">
        <v>105.65303039550781</v>
      </c>
      <c r="H24" s="26">
        <v>389.396240234375</v>
      </c>
      <c r="I24" s="26">
        <v>105.6434555053711</v>
      </c>
      <c r="J24" s="26">
        <v>107.63446044921875</v>
      </c>
      <c r="K24" s="26">
        <v>115.15785217285156</v>
      </c>
      <c r="L24" s="26">
        <v>115.90580749511719</v>
      </c>
      <c r="M24" s="26">
        <v>116.6579360961914</v>
      </c>
      <c r="N24" s="26">
        <v>118.0439224243164</v>
      </c>
      <c r="O24" s="26">
        <v>118.83625793457031</v>
      </c>
      <c r="P24" s="26">
        <v>119.33008575439453</v>
      </c>
      <c r="Q24" s="26">
        <v>120.94627380371094</v>
      </c>
      <c r="R24" s="26">
        <v>124.17021942138672</v>
      </c>
      <c r="S24" s="26">
        <v>139.59976196289062</v>
      </c>
      <c r="T24" s="26">
        <v>0.053264468908309937</v>
      </c>
      <c r="U24" s="26">
        <v>0.053264468908309937</v>
      </c>
      <c r="V24" s="26">
        <v>0.04225236177444458</v>
      </c>
      <c r="W24" s="26">
        <v>0.05304741859436035</v>
      </c>
      <c r="X24" s="26">
        <v>0.05105730891227722</v>
      </c>
      <c r="Y24" s="26">
        <v>0.21985122561454773</v>
      </c>
      <c r="Z24" s="26">
        <v>0.05105174705386162</v>
      </c>
      <c r="AA24" s="26">
        <v>0.05212748423218727</v>
      </c>
      <c r="AB24" s="26">
        <v>0.05628356337547302</v>
      </c>
      <c r="AC24" s="26">
        <v>0.056706544011831284</v>
      </c>
      <c r="AD24" s="26">
        <v>0.05712536349892616</v>
      </c>
      <c r="AE24" s="26">
        <v>0.057918138802051544</v>
      </c>
      <c r="AF24" s="26">
        <v>0.05836138501763344</v>
      </c>
      <c r="AG24" s="26">
        <v>0.05860577151179314</v>
      </c>
      <c r="AH24" s="26">
        <v>0.0595359280705452</v>
      </c>
      <c r="AI24" s="26">
        <v>0.060092125087976456</v>
      </c>
      <c r="AJ24" s="26">
        <v>0.06727787107229233</v>
      </c>
      <c r="AK24" s="26">
        <v>3.3779549598693848</v>
      </c>
      <c r="AL24" s="26">
        <v>3.3779499530792236</v>
      </c>
      <c r="AM24" s="26">
        <v>0.7687133550643921</v>
      </c>
      <c r="AN24" s="26">
        <v>3.124154806137085</v>
      </c>
      <c r="AO24" s="26">
        <v>2.945159435272217</v>
      </c>
      <c r="AP24" s="26">
        <v>3.149216413497925</v>
      </c>
      <c r="AQ24" s="26">
        <v>2.944756031036377</v>
      </c>
      <c r="AR24" s="26">
        <v>2.953671455383301</v>
      </c>
      <c r="AS24" s="26">
        <v>3.0154192447662354</v>
      </c>
      <c r="AT24" s="26">
        <v>3.022813081741333</v>
      </c>
      <c r="AU24" s="26">
        <v>3.03017258644104</v>
      </c>
      <c r="AV24" s="26">
        <v>3.043987274169922</v>
      </c>
      <c r="AW24" s="26">
        <v>3.0527968406677246</v>
      </c>
      <c r="AX24" s="26">
        <v>3.059358835220337</v>
      </c>
      <c r="AY24" s="26">
        <v>3.08337664604187</v>
      </c>
      <c r="AZ24" s="26">
        <v>3.061933755874634</v>
      </c>
      <c r="BA24" s="26">
        <v>3.4520678520202637</v>
      </c>
    </row>
    <row r="25" spans="2:53" ht="12.75">
      <c r="B25" s="25">
        <v>42918</v>
      </c>
      <c r="C25" s="26">
        <v>108.99259948730469</v>
      </c>
      <c r="D25" s="26">
        <v>108.99282836914062</v>
      </c>
      <c r="E25" s="26">
        <v>303.42816162109375</v>
      </c>
      <c r="F25" s="26">
        <v>109.74494171142578</v>
      </c>
      <c r="G25" s="26">
        <v>106.92781829833984</v>
      </c>
      <c r="H25" s="26">
        <v>389.1023864746094</v>
      </c>
      <c r="I25" s="26">
        <v>106.91386413574219</v>
      </c>
      <c r="J25" s="26">
        <v>105.90705108642578</v>
      </c>
      <c r="K25" s="26">
        <v>112.24794006347656</v>
      </c>
      <c r="L25" s="26">
        <v>113.2094497680664</v>
      </c>
      <c r="M25" s="26">
        <v>113.91706085205078</v>
      </c>
      <c r="N25" s="26">
        <v>115.02264404296875</v>
      </c>
      <c r="O25" s="26">
        <v>115.91191864013672</v>
      </c>
      <c r="P25" s="26">
        <v>116.81025695800781</v>
      </c>
      <c r="Q25" s="26">
        <v>119.91891479492188</v>
      </c>
      <c r="R25" s="26">
        <v>119.58055114746094</v>
      </c>
      <c r="S25" s="26">
        <v>137.30929565429688</v>
      </c>
      <c r="T25" s="26">
        <v>0.052863914519548416</v>
      </c>
      <c r="U25" s="26">
        <v>0.052863914519548416</v>
      </c>
      <c r="V25" s="26">
        <v>0.040893420577049255</v>
      </c>
      <c r="W25" s="26">
        <v>0.053264472633600235</v>
      </c>
      <c r="X25" s="26">
        <v>0.05178693309426308</v>
      </c>
      <c r="Y25" s="26">
        <v>0.2196764051914215</v>
      </c>
      <c r="Z25" s="26">
        <v>0.05177896469831467</v>
      </c>
      <c r="AA25" s="26">
        <v>0.05119737237691879</v>
      </c>
      <c r="AB25" s="26">
        <v>0.05469202622771263</v>
      </c>
      <c r="AC25" s="26">
        <v>0.05523129552602768</v>
      </c>
      <c r="AD25" s="26">
        <v>0.05563300848007202</v>
      </c>
      <c r="AE25" s="26">
        <v>0.05621430277824402</v>
      </c>
      <c r="AF25" s="26">
        <v>0.05671984329819679</v>
      </c>
      <c r="AG25" s="26">
        <v>0.05721141770482063</v>
      </c>
      <c r="AH25" s="26">
        <v>0.05895281583070755</v>
      </c>
      <c r="AI25" s="26">
        <v>0.05884873494505882</v>
      </c>
      <c r="AJ25" s="26">
        <v>0.06632090359926224</v>
      </c>
      <c r="AK25" s="26">
        <v>3.39125919342041</v>
      </c>
      <c r="AL25" s="26">
        <v>3.39125919342041</v>
      </c>
      <c r="AM25" s="26">
        <v>0.7555012106895447</v>
      </c>
      <c r="AN25" s="26">
        <v>3.3600072860717773</v>
      </c>
      <c r="AO25" s="26">
        <v>2.9916927814483643</v>
      </c>
      <c r="AP25" s="26">
        <v>3.1490259170532227</v>
      </c>
      <c r="AQ25" s="26">
        <v>2.990851879119873</v>
      </c>
      <c r="AR25" s="26">
        <v>2.9536356925964355</v>
      </c>
      <c r="AS25" s="26">
        <v>2.98946475982666</v>
      </c>
      <c r="AT25" s="26">
        <v>2.9971413612365723</v>
      </c>
      <c r="AU25" s="26">
        <v>3.0032830238342285</v>
      </c>
      <c r="AV25" s="26">
        <v>3.014054775238037</v>
      </c>
      <c r="AW25" s="26">
        <v>3.0228805541992188</v>
      </c>
      <c r="AX25" s="26">
        <v>3.0316851139068604</v>
      </c>
      <c r="AY25" s="26">
        <v>3.0681211948394775</v>
      </c>
      <c r="AZ25" s="26">
        <v>3.095473527908325</v>
      </c>
      <c r="BA25" s="26">
        <v>3.4101622104644775</v>
      </c>
    </row>
    <row r="26" spans="2:53" ht="12.75">
      <c r="B26" s="25">
        <v>42919</v>
      </c>
      <c r="C26" s="26">
        <v>109.85557556152344</v>
      </c>
      <c r="D26" s="26">
        <v>109.85525512695312</v>
      </c>
      <c r="E26" s="26">
        <v>302.8471984863281</v>
      </c>
      <c r="F26" s="26">
        <v>109.12382507324219</v>
      </c>
      <c r="G26" s="26">
        <v>108.39529418945312</v>
      </c>
      <c r="H26" s="26">
        <v>388.3521423339844</v>
      </c>
      <c r="I26" s="26">
        <v>108.3622817993164</v>
      </c>
      <c r="J26" s="26">
        <v>107.01669311523438</v>
      </c>
      <c r="K26" s="26">
        <v>108.64971160888672</v>
      </c>
      <c r="L26" s="26">
        <v>109.71537017822266</v>
      </c>
      <c r="M26" s="26">
        <v>110.66583251953125</v>
      </c>
      <c r="N26" s="26">
        <v>112.16544342041016</v>
      </c>
      <c r="O26" s="26">
        <v>113.31720733642578</v>
      </c>
      <c r="P26" s="26">
        <v>114.13023376464844</v>
      </c>
      <c r="Q26" s="26">
        <v>117.99937438964844</v>
      </c>
      <c r="R26" s="26">
        <v>121.02123260498047</v>
      </c>
      <c r="S26" s="26">
        <v>135.43077087402344</v>
      </c>
      <c r="T26" s="26">
        <v>0.053340278565883636</v>
      </c>
      <c r="U26" s="26">
        <v>0.053340278565883636</v>
      </c>
      <c r="V26" s="26">
        <v>0.04052091762423515</v>
      </c>
      <c r="W26" s="26">
        <v>0.052901964634656906</v>
      </c>
      <c r="X26" s="26">
        <v>0.05260339379310608</v>
      </c>
      <c r="Y26" s="26">
        <v>0.21922995150089264</v>
      </c>
      <c r="Z26" s="26">
        <v>0.052585262805223465</v>
      </c>
      <c r="AA26" s="26">
        <v>0.05182158946990967</v>
      </c>
      <c r="AB26" s="26">
        <v>0.052708979696035385</v>
      </c>
      <c r="AC26" s="26">
        <v>0.053302716463804245</v>
      </c>
      <c r="AD26" s="26">
        <v>0.053821444511413574</v>
      </c>
      <c r="AE26" s="26">
        <v>0.05464492365717888</v>
      </c>
      <c r="AF26" s="26">
        <v>0.05530953034758568</v>
      </c>
      <c r="AG26" s="26">
        <v>0.05573803558945656</v>
      </c>
      <c r="AH26" s="26">
        <v>0.0579022653400898</v>
      </c>
      <c r="AI26" s="26">
        <v>0.05960375815629959</v>
      </c>
      <c r="AJ26" s="26">
        <v>0.06555010378360748</v>
      </c>
      <c r="AK26" s="26">
        <v>3.393641710281372</v>
      </c>
      <c r="AL26" s="26">
        <v>3.393641710281372</v>
      </c>
      <c r="AM26" s="26">
        <v>0.7532985210418701</v>
      </c>
      <c r="AN26" s="26">
        <v>3.3889708518981934</v>
      </c>
      <c r="AO26" s="26">
        <v>3.07743763923645</v>
      </c>
      <c r="AP26" s="26">
        <v>3.148719072341919</v>
      </c>
      <c r="AQ26" s="26">
        <v>3.0749359130859375</v>
      </c>
      <c r="AR26" s="26">
        <v>2.996138334274292</v>
      </c>
      <c r="AS26" s="26">
        <v>2.9616291522979736</v>
      </c>
      <c r="AT26" s="26">
        <v>2.969964027404785</v>
      </c>
      <c r="AU26" s="26">
        <v>2.977280378341675</v>
      </c>
      <c r="AV26" s="26">
        <v>2.9888181686401367</v>
      </c>
      <c r="AW26" s="26">
        <v>2.998081684112549</v>
      </c>
      <c r="AX26" s="26">
        <v>3.0053141117095947</v>
      </c>
      <c r="AY26" s="26">
        <v>3.0436160564422607</v>
      </c>
      <c r="AZ26" s="26">
        <v>3.0885448455810547</v>
      </c>
      <c r="BA26" s="26">
        <v>3.372896671295166</v>
      </c>
    </row>
    <row r="27" spans="2:53" ht="12.75">
      <c r="B27" s="25">
        <v>42920</v>
      </c>
      <c r="C27" s="26">
        <v>112.09644317626953</v>
      </c>
      <c r="D27" s="26">
        <v>112.09561920166016</v>
      </c>
      <c r="E27" s="26">
        <v>308.1239929199219</v>
      </c>
      <c r="F27" s="26">
        <v>109.69783782958984</v>
      </c>
      <c r="G27" s="26">
        <v>109.09780883789062</v>
      </c>
      <c r="H27" s="26">
        <v>387.7460632324219</v>
      </c>
      <c r="I27" s="26">
        <v>109.09100341796875</v>
      </c>
      <c r="J27" s="26">
        <v>108.35950469970703</v>
      </c>
      <c r="K27" s="26">
        <v>105.86000061035156</v>
      </c>
      <c r="L27" s="26">
        <v>106.45077514648438</v>
      </c>
      <c r="M27" s="26">
        <v>107.32123565673828</v>
      </c>
      <c r="N27" s="26">
        <v>108.97461700439453</v>
      </c>
      <c r="O27" s="26">
        <v>110.28495025634766</v>
      </c>
      <c r="P27" s="26">
        <v>111.306396484375</v>
      </c>
      <c r="Q27" s="26">
        <v>115.28369140625</v>
      </c>
      <c r="R27" s="26">
        <v>120.66573333740234</v>
      </c>
      <c r="S27" s="26">
        <v>133.7181396484375</v>
      </c>
      <c r="T27" s="26">
        <v>0.054577235132455826</v>
      </c>
      <c r="U27" s="26">
        <v>0.054577235132455826</v>
      </c>
      <c r="V27" s="26">
        <v>0.043513376265764236</v>
      </c>
      <c r="W27" s="26">
        <v>0.053281355649232864</v>
      </c>
      <c r="X27" s="26">
        <v>0.05297435447573662</v>
      </c>
      <c r="Y27" s="26">
        <v>0.2188691645860672</v>
      </c>
      <c r="Z27" s="26">
        <v>0.052970658987760544</v>
      </c>
      <c r="AA27" s="26">
        <v>0.05259092152118683</v>
      </c>
      <c r="AB27" s="26">
        <v>0.05108662694692612</v>
      </c>
      <c r="AC27" s="26">
        <v>0.051468752324581146</v>
      </c>
      <c r="AD27" s="26">
        <v>0.05196590721607208</v>
      </c>
      <c r="AE27" s="26">
        <v>0.05289176478981972</v>
      </c>
      <c r="AF27" s="26">
        <v>0.05361892655491829</v>
      </c>
      <c r="AG27" s="26">
        <v>0.05417246371507645</v>
      </c>
      <c r="AH27" s="26">
        <v>0.05635326728224754</v>
      </c>
      <c r="AI27" s="26">
        <v>0.059363529086112976</v>
      </c>
      <c r="AJ27" s="26">
        <v>0.06483243405818939</v>
      </c>
      <c r="AK27" s="26">
        <v>3.3945443630218506</v>
      </c>
      <c r="AL27" s="26">
        <v>3.3945443630218506</v>
      </c>
      <c r="AM27" s="26">
        <v>0.8384820222854614</v>
      </c>
      <c r="AN27" s="26">
        <v>3.393282413482666</v>
      </c>
      <c r="AO27" s="26">
        <v>3.1578545570373535</v>
      </c>
      <c r="AP27" s="26">
        <v>3.148656129837036</v>
      </c>
      <c r="AQ27" s="26">
        <v>3.1571171283721924</v>
      </c>
      <c r="AR27" s="26">
        <v>3.0765976905822754</v>
      </c>
      <c r="AS27" s="26">
        <v>2.942117214202881</v>
      </c>
      <c r="AT27" s="26">
        <v>2.9447948932647705</v>
      </c>
      <c r="AU27" s="26">
        <v>2.951232433319092</v>
      </c>
      <c r="AV27" s="26">
        <v>2.964177370071411</v>
      </c>
      <c r="AW27" s="26">
        <v>2.974342107772827</v>
      </c>
      <c r="AX27" s="26">
        <v>2.982208013534546</v>
      </c>
      <c r="AY27" s="26">
        <v>3.0166571140289307</v>
      </c>
      <c r="AZ27" s="26">
        <v>3.07924222946167</v>
      </c>
      <c r="BA27" s="26">
        <v>3.3388705253601074</v>
      </c>
    </row>
    <row r="28" spans="2:53" ht="12.75">
      <c r="B28" s="25">
        <v>42921</v>
      </c>
      <c r="C28" s="26">
        <v>115.22590637207031</v>
      </c>
      <c r="D28" s="26">
        <v>115.2248764038086</v>
      </c>
      <c r="E28" s="26">
        <v>308.1923522949219</v>
      </c>
      <c r="F28" s="26">
        <v>111.68618774414062</v>
      </c>
      <c r="G28" s="26">
        <v>109.89908599853516</v>
      </c>
      <c r="H28" s="26">
        <v>387.1430358886719</v>
      </c>
      <c r="I28" s="26">
        <v>109.8882827758789</v>
      </c>
      <c r="J28" s="26">
        <v>109.14279174804688</v>
      </c>
      <c r="K28" s="26">
        <v>106.34272766113281</v>
      </c>
      <c r="L28" s="26">
        <v>106.04059600830078</v>
      </c>
      <c r="M28" s="26">
        <v>105.81627655029297</v>
      </c>
      <c r="N28" s="26">
        <v>106.02180480957031</v>
      </c>
      <c r="O28" s="26">
        <v>107.06757354736328</v>
      </c>
      <c r="P28" s="26">
        <v>108.27626037597656</v>
      </c>
      <c r="Q28" s="26">
        <v>113.46224212646484</v>
      </c>
      <c r="R28" s="26">
        <v>119.28968811035156</v>
      </c>
      <c r="S28" s="26">
        <v>132.0225372314453</v>
      </c>
      <c r="T28" s="26">
        <v>0.056304704397916794</v>
      </c>
      <c r="U28" s="26">
        <v>0.056304704397916794</v>
      </c>
      <c r="V28" s="26">
        <v>0.04352337494492531</v>
      </c>
      <c r="W28" s="26">
        <v>0.05440765991806984</v>
      </c>
      <c r="X28" s="26">
        <v>0.05341577157378197</v>
      </c>
      <c r="Y28" s="26">
        <v>0.21851010620594025</v>
      </c>
      <c r="Z28" s="26">
        <v>0.053409673273563385</v>
      </c>
      <c r="AA28" s="26">
        <v>0.05299725756049156</v>
      </c>
      <c r="AB28" s="26">
        <v>0.05144546553492546</v>
      </c>
      <c r="AC28" s="26">
        <v>0.051278889179229736</v>
      </c>
      <c r="AD28" s="26">
        <v>0.05112779885530472</v>
      </c>
      <c r="AE28" s="26">
        <v>0.051179591566324234</v>
      </c>
      <c r="AF28" s="26">
        <v>0.05182012543082237</v>
      </c>
      <c r="AG28" s="26">
        <v>0.05250508338212967</v>
      </c>
      <c r="AH28" s="26">
        <v>0.055378664284944534</v>
      </c>
      <c r="AI28" s="26">
        <v>0.05860393866896629</v>
      </c>
      <c r="AJ28" s="26">
        <v>0.06409381330013275</v>
      </c>
      <c r="AK28" s="26">
        <v>3.3911983966827393</v>
      </c>
      <c r="AL28" s="26">
        <v>3.3911983966827393</v>
      </c>
      <c r="AM28" s="26">
        <v>0.8954541683197021</v>
      </c>
      <c r="AN28" s="26">
        <v>3.3944175243377686</v>
      </c>
      <c r="AO28" s="26">
        <v>3.219996213912964</v>
      </c>
      <c r="AP28" s="26">
        <v>3.148746967315674</v>
      </c>
      <c r="AQ28" s="26">
        <v>3.219428777694702</v>
      </c>
      <c r="AR28" s="26">
        <v>3.160741090774536</v>
      </c>
      <c r="AS28" s="26">
        <v>2.967357635498047</v>
      </c>
      <c r="AT28" s="26">
        <v>2.9577348232269287</v>
      </c>
      <c r="AU28" s="26">
        <v>2.9495558738708496</v>
      </c>
      <c r="AV28" s="26">
        <v>2.942659854888916</v>
      </c>
      <c r="AW28" s="26">
        <v>2.949284076690674</v>
      </c>
      <c r="AX28" s="26">
        <v>2.9586997032165527</v>
      </c>
      <c r="AY28" s="26">
        <v>2.9993467330932617</v>
      </c>
      <c r="AZ28" s="26">
        <v>3.0589330196380615</v>
      </c>
      <c r="BA28" s="26">
        <v>3.3061106204986572</v>
      </c>
    </row>
    <row r="29" spans="2:53" ht="12.75">
      <c r="B29" s="25">
        <v>42922</v>
      </c>
      <c r="C29" s="26">
        <v>118.88484191894531</v>
      </c>
      <c r="D29" s="26">
        <v>118.88353729248047</v>
      </c>
      <c r="E29" s="26">
        <v>308.4364929199219</v>
      </c>
      <c r="F29" s="26">
        <v>114.67903137207031</v>
      </c>
      <c r="G29" s="26">
        <v>111.02579498291016</v>
      </c>
      <c r="H29" s="26">
        <v>386.52349853515625</v>
      </c>
      <c r="I29" s="26">
        <v>110.98281860351562</v>
      </c>
      <c r="J29" s="26">
        <v>109.94746398925781</v>
      </c>
      <c r="K29" s="26">
        <v>107.67664337158203</v>
      </c>
      <c r="L29" s="26">
        <v>107.24085235595703</v>
      </c>
      <c r="M29" s="26">
        <v>106.84843444824219</v>
      </c>
      <c r="N29" s="26">
        <v>106.28810119628906</v>
      </c>
      <c r="O29" s="26">
        <v>105.90921783447266</v>
      </c>
      <c r="P29" s="26">
        <v>105.77497100830078</v>
      </c>
      <c r="Q29" s="26">
        <v>110.75552368164062</v>
      </c>
      <c r="R29" s="26">
        <v>117.54501342773438</v>
      </c>
      <c r="S29" s="26">
        <v>130.2915802001953</v>
      </c>
      <c r="T29" s="26">
        <v>0.058324433863162994</v>
      </c>
      <c r="U29" s="26">
        <v>0.058324433863162994</v>
      </c>
      <c r="V29" s="26">
        <v>0.04342427849769592</v>
      </c>
      <c r="W29" s="26">
        <v>0.05607040971517563</v>
      </c>
      <c r="X29" s="26">
        <v>0.05403997376561165</v>
      </c>
      <c r="Y29" s="26">
        <v>0.2181411236524582</v>
      </c>
      <c r="Z29" s="26">
        <v>0.054015740752220154</v>
      </c>
      <c r="AA29" s="26">
        <v>0.053440116345882416</v>
      </c>
      <c r="AB29" s="26">
        <v>0.05220252275466919</v>
      </c>
      <c r="AC29" s="26">
        <v>0.05195368453860283</v>
      </c>
      <c r="AD29" s="26">
        <v>0.051732320338487625</v>
      </c>
      <c r="AE29" s="26">
        <v>0.05142369121313095</v>
      </c>
      <c r="AF29" s="26">
        <v>0.05119788646697998</v>
      </c>
      <c r="AG29" s="26">
        <v>0.0510336309671402</v>
      </c>
      <c r="AH29" s="26">
        <v>0.05388764292001724</v>
      </c>
      <c r="AI29" s="26">
        <v>0.0576537661254406</v>
      </c>
      <c r="AJ29" s="26">
        <v>0.0633135735988617</v>
      </c>
      <c r="AK29" s="26">
        <v>3.389514207839966</v>
      </c>
      <c r="AL29" s="26">
        <v>3.389514207839966</v>
      </c>
      <c r="AM29" s="26">
        <v>0.895728349685669</v>
      </c>
      <c r="AN29" s="26">
        <v>3.3916878700256348</v>
      </c>
      <c r="AO29" s="26">
        <v>3.2673139572143555</v>
      </c>
      <c r="AP29" s="26">
        <v>3.1489627361297607</v>
      </c>
      <c r="AQ29" s="26">
        <v>3.2661337852478027</v>
      </c>
      <c r="AR29" s="26">
        <v>3.2217915058135986</v>
      </c>
      <c r="AS29" s="26">
        <v>3.0314316749572754</v>
      </c>
      <c r="AT29" s="26">
        <v>3.007890224456787</v>
      </c>
      <c r="AU29" s="26">
        <v>2.9880945682525635</v>
      </c>
      <c r="AV29" s="26">
        <v>2.9656267166137695</v>
      </c>
      <c r="AW29" s="26">
        <v>2.9531197547912598</v>
      </c>
      <c r="AX29" s="26">
        <v>2.944409132003784</v>
      </c>
      <c r="AY29" s="26">
        <v>2.9780056476593018</v>
      </c>
      <c r="AZ29" s="26">
        <v>3.0389883518218994</v>
      </c>
      <c r="BA29" s="26">
        <v>3.274906873703003</v>
      </c>
    </row>
    <row r="30" spans="2:53" ht="12.75">
      <c r="B30" s="25">
        <v>42923</v>
      </c>
      <c r="C30" s="26">
        <v>125.44391632080078</v>
      </c>
      <c r="D30" s="26">
        <v>125.44325256347656</v>
      </c>
      <c r="E30" s="26">
        <v>314.6667175292969</v>
      </c>
      <c r="F30" s="26">
        <v>118.5023422241211</v>
      </c>
      <c r="G30" s="26">
        <v>112.75574493408203</v>
      </c>
      <c r="H30" s="26">
        <v>385.8974914550781</v>
      </c>
      <c r="I30" s="26">
        <v>112.68819427490234</v>
      </c>
      <c r="J30" s="26">
        <v>111.14529418945312</v>
      </c>
      <c r="K30" s="26">
        <v>108.80943298339844</v>
      </c>
      <c r="L30" s="26">
        <v>108.58126831054688</v>
      </c>
      <c r="M30" s="26">
        <v>108.27461242675781</v>
      </c>
      <c r="N30" s="26">
        <v>107.61760711669922</v>
      </c>
      <c r="O30" s="26">
        <v>107.03800201416016</v>
      </c>
      <c r="P30" s="26">
        <v>106.57869720458984</v>
      </c>
      <c r="Q30" s="26">
        <v>107.27643585205078</v>
      </c>
      <c r="R30" s="26">
        <v>115.74398803710938</v>
      </c>
      <c r="S30" s="26">
        <v>128.45016479492188</v>
      </c>
      <c r="T30" s="26">
        <v>0.06194504350423813</v>
      </c>
      <c r="U30" s="26">
        <v>0.06194504350423813</v>
      </c>
      <c r="V30" s="26">
        <v>0.043237920850515366</v>
      </c>
      <c r="W30" s="26">
        <v>0.058179862797260284</v>
      </c>
      <c r="X30" s="26">
        <v>0.05499844253063202</v>
      </c>
      <c r="Y30" s="26">
        <v>0.21776817739009857</v>
      </c>
      <c r="Z30" s="26">
        <v>0.05496064946055412</v>
      </c>
      <c r="AA30" s="26">
        <v>0.054102566093206406</v>
      </c>
      <c r="AB30" s="26">
        <v>0.05283261463046074</v>
      </c>
      <c r="AC30" s="26">
        <v>0.05271786078810692</v>
      </c>
      <c r="AD30" s="26">
        <v>0.05256185680627823</v>
      </c>
      <c r="AE30" s="26">
        <v>0.05217809975147247</v>
      </c>
      <c r="AF30" s="26">
        <v>0.05183828994631767</v>
      </c>
      <c r="AG30" s="26">
        <v>0.051591817289590836</v>
      </c>
      <c r="AH30" s="26">
        <v>0.05194244533777237</v>
      </c>
      <c r="AI30" s="26">
        <v>0.05661829560995102</v>
      </c>
      <c r="AJ30" s="26">
        <v>0.062443118542432785</v>
      </c>
      <c r="AK30" s="26">
        <v>3.387078046798706</v>
      </c>
      <c r="AL30" s="26">
        <v>3.387078046798706</v>
      </c>
      <c r="AM30" s="26">
        <v>0.8211541175842285</v>
      </c>
      <c r="AN30" s="26">
        <v>3.389632225036621</v>
      </c>
      <c r="AO30" s="26">
        <v>3.3030025959014893</v>
      </c>
      <c r="AP30" s="26">
        <v>3.149275064468384</v>
      </c>
      <c r="AQ30" s="26">
        <v>3.302081346511841</v>
      </c>
      <c r="AR30" s="26">
        <v>3.269742727279663</v>
      </c>
      <c r="AS30" s="26">
        <v>3.123607873916626</v>
      </c>
      <c r="AT30" s="26">
        <v>3.098818063735962</v>
      </c>
      <c r="AU30" s="26">
        <v>3.0712528228759766</v>
      </c>
      <c r="AV30" s="26">
        <v>3.028245210647583</v>
      </c>
      <c r="AW30" s="26">
        <v>2.9975063800811768</v>
      </c>
      <c r="AX30" s="26">
        <v>2.976241111755371</v>
      </c>
      <c r="AY30" s="26">
        <v>2.950900077819824</v>
      </c>
      <c r="AZ30" s="26">
        <v>3.021179676055908</v>
      </c>
      <c r="BA30" s="26">
        <v>3.243849277496338</v>
      </c>
    </row>
    <row r="31" spans="2:53" ht="12.75">
      <c r="B31" s="25">
        <v>42924</v>
      </c>
      <c r="C31" s="26">
        <v>118.3148193359375</v>
      </c>
      <c r="D31" s="26">
        <v>118.3154067993164</v>
      </c>
      <c r="E31" s="26">
        <v>315.21466064453125</v>
      </c>
      <c r="F31" s="26">
        <v>125.1107406616211</v>
      </c>
      <c r="G31" s="26">
        <v>115.43517303466797</v>
      </c>
      <c r="H31" s="26">
        <v>385.19976806640625</v>
      </c>
      <c r="I31" s="26">
        <v>115.2947006225586</v>
      </c>
      <c r="J31" s="26">
        <v>113.12379455566406</v>
      </c>
      <c r="K31" s="26">
        <v>109.61006927490234</v>
      </c>
      <c r="L31" s="26">
        <v>109.3825454711914</v>
      </c>
      <c r="M31" s="26">
        <v>109.1624755859375</v>
      </c>
      <c r="N31" s="26">
        <v>108.79827880859375</v>
      </c>
      <c r="O31" s="26">
        <v>108.47116088867188</v>
      </c>
      <c r="P31" s="26">
        <v>108.0518569946289</v>
      </c>
      <c r="Q31" s="26">
        <v>105.94255828857422</v>
      </c>
      <c r="R31" s="26">
        <v>113.97586822509766</v>
      </c>
      <c r="S31" s="26">
        <v>126.63742065429688</v>
      </c>
      <c r="T31" s="26">
        <v>0.05800978094339371</v>
      </c>
      <c r="U31" s="26">
        <v>0.058009784668684006</v>
      </c>
      <c r="V31" s="26">
        <v>0.043536413460969925</v>
      </c>
      <c r="W31" s="26">
        <v>0.06182531639933586</v>
      </c>
      <c r="X31" s="26">
        <v>0.05649307370185852</v>
      </c>
      <c r="Y31" s="26">
        <v>0.2173522561788559</v>
      </c>
      <c r="Z31" s="26">
        <v>0.05641435086727142</v>
      </c>
      <c r="AA31" s="26">
        <v>0.05518731847405434</v>
      </c>
      <c r="AB31" s="26">
        <v>0.053264882415533066</v>
      </c>
      <c r="AC31" s="26">
        <v>0.053137362003326416</v>
      </c>
      <c r="AD31" s="26">
        <v>0.05301837623119354</v>
      </c>
      <c r="AE31" s="26">
        <v>0.05283458158373833</v>
      </c>
      <c r="AF31" s="26">
        <v>0.05266786366701126</v>
      </c>
      <c r="AG31" s="26">
        <v>0.052443258464336395</v>
      </c>
      <c r="AH31" s="26">
        <v>0.05121631920337677</v>
      </c>
      <c r="AI31" s="26">
        <v>0.05567532032728195</v>
      </c>
      <c r="AJ31" s="26">
        <v>0.06156846135854721</v>
      </c>
      <c r="AK31" s="26">
        <v>3.3848447799682617</v>
      </c>
      <c r="AL31" s="26">
        <v>3.3848447799682617</v>
      </c>
      <c r="AM31" s="26">
        <v>0.821225643157959</v>
      </c>
      <c r="AN31" s="26">
        <v>3.387143611907959</v>
      </c>
      <c r="AO31" s="26">
        <v>3.3293750286102295</v>
      </c>
      <c r="AP31" s="26">
        <v>3.149705648422241</v>
      </c>
      <c r="AQ31" s="26">
        <v>3.328502893447876</v>
      </c>
      <c r="AR31" s="26">
        <v>3.3071835041046143</v>
      </c>
      <c r="AS31" s="26">
        <v>3.1997621059417725</v>
      </c>
      <c r="AT31" s="26">
        <v>3.1814467906951904</v>
      </c>
      <c r="AU31" s="26">
        <v>3.1617345809936523</v>
      </c>
      <c r="AV31" s="26">
        <v>3.1223695278167725</v>
      </c>
      <c r="AW31" s="26">
        <v>3.088489055633545</v>
      </c>
      <c r="AX31" s="26">
        <v>3.05519700050354</v>
      </c>
      <c r="AY31" s="26">
        <v>2.9540746212005615</v>
      </c>
      <c r="AZ31" s="26">
        <v>3.0039350986480713</v>
      </c>
      <c r="BA31" s="26">
        <v>3.2152328491210938</v>
      </c>
    </row>
    <row r="32" spans="2:53" ht="12.75">
      <c r="B32" s="25">
        <v>42925</v>
      </c>
      <c r="C32" s="26">
        <v>110.31484985351562</v>
      </c>
      <c r="D32" s="26">
        <v>110.31501007080078</v>
      </c>
      <c r="E32" s="26">
        <v>315.96771240234375</v>
      </c>
      <c r="F32" s="26">
        <v>118.43812561035156</v>
      </c>
      <c r="G32" s="26">
        <v>118.11636352539062</v>
      </c>
      <c r="H32" s="26">
        <v>384.5929260253906</v>
      </c>
      <c r="I32" s="26">
        <v>118.09728240966797</v>
      </c>
      <c r="J32" s="26">
        <v>115.92819213867188</v>
      </c>
      <c r="K32" s="26">
        <v>110.73064422607422</v>
      </c>
      <c r="L32" s="26">
        <v>110.38428497314453</v>
      </c>
      <c r="M32" s="26">
        <v>110.1041259765625</v>
      </c>
      <c r="N32" s="26">
        <v>109.61872863769531</v>
      </c>
      <c r="O32" s="26">
        <v>109.32703399658203</v>
      </c>
      <c r="P32" s="26">
        <v>109.05657958984375</v>
      </c>
      <c r="Q32" s="26">
        <v>107.1501235961914</v>
      </c>
      <c r="R32" s="26">
        <v>111.11526489257812</v>
      </c>
      <c r="S32" s="26">
        <v>124.63346862792969</v>
      </c>
      <c r="T32" s="26">
        <v>0.053593795746564865</v>
      </c>
      <c r="U32" s="26">
        <v>0.053593795746564865</v>
      </c>
      <c r="V32" s="26">
        <v>0.043953098356723785</v>
      </c>
      <c r="W32" s="26">
        <v>0.05802799016237259</v>
      </c>
      <c r="X32" s="26">
        <v>0.057971589267253876</v>
      </c>
      <c r="Y32" s="26">
        <v>0.21699024736881256</v>
      </c>
      <c r="Z32" s="26">
        <v>0.057961590588092804</v>
      </c>
      <c r="AA32" s="26">
        <v>0.056779470294713974</v>
      </c>
      <c r="AB32" s="26">
        <v>0.053876496851444244</v>
      </c>
      <c r="AC32" s="26">
        <v>0.053695160895586014</v>
      </c>
      <c r="AD32" s="26">
        <v>0.053536251187324524</v>
      </c>
      <c r="AE32" s="26">
        <v>0.05327380448579788</v>
      </c>
      <c r="AF32" s="26">
        <v>0.05311228707432747</v>
      </c>
      <c r="AG32" s="26">
        <v>0.052963122725486755</v>
      </c>
      <c r="AH32" s="26">
        <v>0.05191503465175629</v>
      </c>
      <c r="AI32" s="26">
        <v>0.054100602865219116</v>
      </c>
      <c r="AJ32" s="26">
        <v>0.06060127168893814</v>
      </c>
      <c r="AK32" s="26">
        <v>3.3825225830078125</v>
      </c>
      <c r="AL32" s="26">
        <v>3.3825225830078125</v>
      </c>
      <c r="AM32" s="26">
        <v>0.820461630821228</v>
      </c>
      <c r="AN32" s="26">
        <v>3.38484787940979</v>
      </c>
      <c r="AO32" s="26">
        <v>3.3492488861083984</v>
      </c>
      <c r="AP32" s="26">
        <v>3.1501359939575195</v>
      </c>
      <c r="AQ32" s="26">
        <v>3.348881244659424</v>
      </c>
      <c r="AR32" s="26">
        <v>3.332388162612915</v>
      </c>
      <c r="AS32" s="26">
        <v>3.25667405128479</v>
      </c>
      <c r="AT32" s="26">
        <v>3.2425007820129395</v>
      </c>
      <c r="AU32" s="26">
        <v>3.229238510131836</v>
      </c>
      <c r="AV32" s="26">
        <v>3.200209856033325</v>
      </c>
      <c r="AW32" s="26">
        <v>3.1765944957733154</v>
      </c>
      <c r="AX32" s="26">
        <v>3.1510629653930664</v>
      </c>
      <c r="AY32" s="26">
        <v>3.0033323764801025</v>
      </c>
      <c r="AZ32" s="26">
        <v>2.9807863235473633</v>
      </c>
      <c r="BA32" s="26">
        <v>3.1863937377929688</v>
      </c>
    </row>
    <row r="33" spans="2:53" ht="12.75">
      <c r="B33" s="25">
        <v>42926</v>
      </c>
      <c r="C33" s="26">
        <v>115.15157318115234</v>
      </c>
      <c r="D33" s="26">
        <v>115.15138244628906</v>
      </c>
      <c r="E33" s="26">
        <v>316.94757080078125</v>
      </c>
      <c r="F33" s="26">
        <v>110.38631439208984</v>
      </c>
      <c r="G33" s="26">
        <v>118.38603210449219</v>
      </c>
      <c r="H33" s="26">
        <v>383.9997253417969</v>
      </c>
      <c r="I33" s="26">
        <v>118.39889526367188</v>
      </c>
      <c r="J33" s="26">
        <v>118.3013916015625</v>
      </c>
      <c r="K33" s="26">
        <v>112.54940795898438</v>
      </c>
      <c r="L33" s="26">
        <v>111.97383117675781</v>
      </c>
      <c r="M33" s="26">
        <v>111.50953674316406</v>
      </c>
      <c r="N33" s="26">
        <v>110.77485656738281</v>
      </c>
      <c r="O33" s="26">
        <v>110.34375</v>
      </c>
      <c r="P33" s="26">
        <v>109.98297119140625</v>
      </c>
      <c r="Q33" s="26">
        <v>108.6031723022461</v>
      </c>
      <c r="R33" s="26">
        <v>107.15108489990234</v>
      </c>
      <c r="S33" s="26">
        <v>122.46975708007812</v>
      </c>
      <c r="T33" s="26">
        <v>0.05626366659998894</v>
      </c>
      <c r="U33" s="26">
        <v>0.05626366659998894</v>
      </c>
      <c r="V33" s="26">
        <v>0.04449499770998955</v>
      </c>
      <c r="W33" s="26">
        <v>0.05359666049480438</v>
      </c>
      <c r="X33" s="26">
        <v>0.058129794895648956</v>
      </c>
      <c r="Y33" s="26">
        <v>0.21663624048233032</v>
      </c>
      <c r="Z33" s="26">
        <v>0.058136869221925735</v>
      </c>
      <c r="AA33" s="26">
        <v>0.05807873606681824</v>
      </c>
      <c r="AB33" s="26">
        <v>0.05487043783068657</v>
      </c>
      <c r="AC33" s="26">
        <v>0.054579656571149826</v>
      </c>
      <c r="AD33" s="26">
        <v>0.0543220117688179</v>
      </c>
      <c r="AE33" s="26">
        <v>0.053901463747024536</v>
      </c>
      <c r="AF33" s="26">
        <v>0.053671594709157944</v>
      </c>
      <c r="AG33" s="26">
        <v>0.053465235978364944</v>
      </c>
      <c r="AH33" s="26">
        <v>0.0527382493019104</v>
      </c>
      <c r="AI33" s="26">
        <v>0.0518767349421978</v>
      </c>
      <c r="AJ33" s="26">
        <v>0.05952368676662445</v>
      </c>
      <c r="AK33" s="26">
        <v>3.3948333263397217</v>
      </c>
      <c r="AL33" s="26">
        <v>3.3948333263397217</v>
      </c>
      <c r="AM33" s="26">
        <v>0.8200070261955261</v>
      </c>
      <c r="AN33" s="26">
        <v>3.3825225830078125</v>
      </c>
      <c r="AO33" s="26">
        <v>3.3622255325317383</v>
      </c>
      <c r="AP33" s="26">
        <v>3.1505956649780273</v>
      </c>
      <c r="AQ33" s="26">
        <v>3.362119436264038</v>
      </c>
      <c r="AR33" s="26">
        <v>3.3522329330444336</v>
      </c>
      <c r="AS33" s="26">
        <v>3.299152135848999</v>
      </c>
      <c r="AT33" s="26">
        <v>3.2888715267181396</v>
      </c>
      <c r="AU33" s="26">
        <v>3.2784788608551025</v>
      </c>
      <c r="AV33" s="26">
        <v>3.2580020427703857</v>
      </c>
      <c r="AW33" s="26">
        <v>3.24059796333313</v>
      </c>
      <c r="AX33" s="26">
        <v>3.2228610515594482</v>
      </c>
      <c r="AY33" s="26">
        <v>3.1017367839813232</v>
      </c>
      <c r="AZ33" s="26">
        <v>2.949982166290283</v>
      </c>
      <c r="BA33" s="26">
        <v>3.1580746173858643</v>
      </c>
    </row>
    <row r="34" spans="2:53" ht="12.75">
      <c r="B34" s="25">
        <v>42927</v>
      </c>
      <c r="C34" s="26">
        <v>131.39846801757812</v>
      </c>
      <c r="D34" s="26">
        <v>131.39767456054688</v>
      </c>
      <c r="E34" s="26">
        <v>318.2126770019531</v>
      </c>
      <c r="F34" s="26">
        <v>115.06456756591797</v>
      </c>
      <c r="G34" s="26">
        <v>117.04098510742188</v>
      </c>
      <c r="H34" s="26">
        <v>383.69830322265625</v>
      </c>
      <c r="I34" s="26">
        <v>117.04934692382812</v>
      </c>
      <c r="J34" s="26">
        <v>118.08085632324219</v>
      </c>
      <c r="K34" s="26">
        <v>115.40632629394531</v>
      </c>
      <c r="L34" s="26">
        <v>114.54338836669922</v>
      </c>
      <c r="M34" s="26">
        <v>113.82669830322266</v>
      </c>
      <c r="N34" s="26">
        <v>112.56793212890625</v>
      </c>
      <c r="O34" s="26">
        <v>111.82918548583984</v>
      </c>
      <c r="P34" s="26">
        <v>111.25389862060547</v>
      </c>
      <c r="Q34" s="26">
        <v>109.4709701538086</v>
      </c>
      <c r="R34" s="26">
        <v>106.02295684814453</v>
      </c>
      <c r="S34" s="26">
        <v>120.56278991699219</v>
      </c>
      <c r="T34" s="26">
        <v>0.06523195654153824</v>
      </c>
      <c r="U34" s="26">
        <v>0.06523195654153824</v>
      </c>
      <c r="V34" s="26">
        <v>0.045228227972984314</v>
      </c>
      <c r="W34" s="26">
        <v>0.0562608540058136</v>
      </c>
      <c r="X34" s="26">
        <v>0.057362012565135956</v>
      </c>
      <c r="Y34" s="26">
        <v>0.21645638346672058</v>
      </c>
      <c r="Z34" s="26">
        <v>0.057366661727428436</v>
      </c>
      <c r="AA34" s="26">
        <v>0.05795729532837868</v>
      </c>
      <c r="AB34" s="26">
        <v>0.05646568164229393</v>
      </c>
      <c r="AC34" s="26">
        <v>0.05596833676099777</v>
      </c>
      <c r="AD34" s="26">
        <v>0.0556027889251709</v>
      </c>
      <c r="AE34" s="26">
        <v>0.0548822358250618</v>
      </c>
      <c r="AF34" s="26">
        <v>0.054506320506334305</v>
      </c>
      <c r="AG34" s="26">
        <v>0.05418029800057411</v>
      </c>
      <c r="AH34" s="26">
        <v>0.053188297897577286</v>
      </c>
      <c r="AI34" s="26">
        <v>0.051269859075546265</v>
      </c>
      <c r="AJ34" s="26">
        <v>0.05857417359948158</v>
      </c>
      <c r="AK34" s="26">
        <v>3.439868211746216</v>
      </c>
      <c r="AL34" s="26">
        <v>3.439868211746216</v>
      </c>
      <c r="AM34" s="26">
        <v>0.8194371461868286</v>
      </c>
      <c r="AN34" s="26">
        <v>3.394691228866577</v>
      </c>
      <c r="AO34" s="26">
        <v>3.3730506896972656</v>
      </c>
      <c r="AP34" s="26">
        <v>3.150841236114502</v>
      </c>
      <c r="AQ34" s="26">
        <v>3.3728139400482178</v>
      </c>
      <c r="AR34" s="26">
        <v>3.3642189502716064</v>
      </c>
      <c r="AS34" s="26">
        <v>3.328916311264038</v>
      </c>
      <c r="AT34" s="26">
        <v>3.3222968578338623</v>
      </c>
      <c r="AU34" s="26">
        <v>3.315194845199585</v>
      </c>
      <c r="AV34" s="26">
        <v>3.299285411834717</v>
      </c>
      <c r="AW34" s="26">
        <v>3.2857160568237305</v>
      </c>
      <c r="AX34" s="26">
        <v>3.272066831588745</v>
      </c>
      <c r="AY34" s="26">
        <v>3.188575029373169</v>
      </c>
      <c r="AZ34" s="26">
        <v>2.9566872119903564</v>
      </c>
      <c r="BA34" s="26">
        <v>3.1360085010528564</v>
      </c>
    </row>
    <row r="35" spans="2:53" ht="12.75">
      <c r="B35" s="25">
        <v>42928</v>
      </c>
      <c r="C35" s="26">
        <v>134.14572143554688</v>
      </c>
      <c r="D35" s="26">
        <v>134.14559936523438</v>
      </c>
      <c r="E35" s="26">
        <v>316.5957946777344</v>
      </c>
      <c r="F35" s="26">
        <v>131.09442138671875</v>
      </c>
      <c r="G35" s="26">
        <v>118.43843841552734</v>
      </c>
      <c r="H35" s="26">
        <v>383.3946533203125</v>
      </c>
      <c r="I35" s="26">
        <v>118.29591369628906</v>
      </c>
      <c r="J35" s="26">
        <v>117.04888153076172</v>
      </c>
      <c r="K35" s="26">
        <v>118.16429138183594</v>
      </c>
      <c r="L35" s="26">
        <v>117.78485870361328</v>
      </c>
      <c r="M35" s="26">
        <v>117.12588500976562</v>
      </c>
      <c r="N35" s="26">
        <v>115.44266510009766</v>
      </c>
      <c r="O35" s="26">
        <v>114.2901840209961</v>
      </c>
      <c r="P35" s="26">
        <v>113.2819595336914</v>
      </c>
      <c r="Q35" s="26">
        <v>110.26420593261719</v>
      </c>
      <c r="R35" s="26">
        <v>107.35176849365234</v>
      </c>
      <c r="S35" s="26">
        <v>119.1312484741211</v>
      </c>
      <c r="T35" s="26">
        <v>0.06674844026565552</v>
      </c>
      <c r="U35" s="26">
        <v>0.06674844026565552</v>
      </c>
      <c r="V35" s="26">
        <v>0.04430852085351944</v>
      </c>
      <c r="W35" s="26">
        <v>0.06514426320791245</v>
      </c>
      <c r="X35" s="26">
        <v>0.0581425204873085</v>
      </c>
      <c r="Y35" s="26">
        <v>0.2162752002477646</v>
      </c>
      <c r="Z35" s="26">
        <v>0.05806277319788933</v>
      </c>
      <c r="AA35" s="26">
        <v>0.05736899375915527</v>
      </c>
      <c r="AB35" s="26">
        <v>0.0580182820558548</v>
      </c>
      <c r="AC35" s="26">
        <v>0.057842887938022614</v>
      </c>
      <c r="AD35" s="26">
        <v>0.057448841631412506</v>
      </c>
      <c r="AE35" s="26">
        <v>0.0564802885055542</v>
      </c>
      <c r="AF35" s="26">
        <v>0.05584122985601425</v>
      </c>
      <c r="AG35" s="26">
        <v>0.05529136210680008</v>
      </c>
      <c r="AH35" s="26">
        <v>0.05363265797495842</v>
      </c>
      <c r="AI35" s="26">
        <v>0.05203857272863388</v>
      </c>
      <c r="AJ35" s="26">
        <v>0.05785740539431572</v>
      </c>
      <c r="AK35" s="26">
        <v>3.44856595993042</v>
      </c>
      <c r="AL35" s="26">
        <v>3.44856595993042</v>
      </c>
      <c r="AM35" s="26">
        <v>0.8188928961753845</v>
      </c>
      <c r="AN35" s="26">
        <v>3.4391069412231445</v>
      </c>
      <c r="AO35" s="26">
        <v>3.385483503341675</v>
      </c>
      <c r="AP35" s="26">
        <v>3.1511006355285645</v>
      </c>
      <c r="AQ35" s="26">
        <v>3.3848819732666016</v>
      </c>
      <c r="AR35" s="26">
        <v>3.3757259845733643</v>
      </c>
      <c r="AS35" s="26">
        <v>3.350167751312256</v>
      </c>
      <c r="AT35" s="26">
        <v>3.345552682876587</v>
      </c>
      <c r="AU35" s="26">
        <v>3.340221643447876</v>
      </c>
      <c r="AV35" s="26">
        <v>3.3291027545928955</v>
      </c>
      <c r="AW35" s="26">
        <v>3.3198633193969727</v>
      </c>
      <c r="AX35" s="26">
        <v>3.308856248855591</v>
      </c>
      <c r="AY35" s="26">
        <v>3.2368059158325195</v>
      </c>
      <c r="AZ35" s="26">
        <v>3.014115810394287</v>
      </c>
      <c r="BA35" s="26">
        <v>3.1257710456848145</v>
      </c>
    </row>
    <row r="36" spans="2:53" ht="12.75">
      <c r="B36" s="25">
        <v>42929</v>
      </c>
      <c r="C36" s="26">
        <v>133.06883239746094</v>
      </c>
      <c r="D36" s="26">
        <v>133.06918334960938</v>
      </c>
      <c r="E36" s="26">
        <v>317.20806884765625</v>
      </c>
      <c r="F36" s="26">
        <v>134.0442657470703</v>
      </c>
      <c r="G36" s="26">
        <v>122.79473876953125</v>
      </c>
      <c r="H36" s="26">
        <v>383.096923828125</v>
      </c>
      <c r="I36" s="26">
        <v>122.66352844238281</v>
      </c>
      <c r="J36" s="26">
        <v>119.46988677978516</v>
      </c>
      <c r="K36" s="26">
        <v>118.08784484863281</v>
      </c>
      <c r="L36" s="26">
        <v>118.44359588623047</v>
      </c>
      <c r="M36" s="26">
        <v>118.56930541992188</v>
      </c>
      <c r="N36" s="26">
        <v>118.2299575805664</v>
      </c>
      <c r="O36" s="26">
        <v>117.75690460205078</v>
      </c>
      <c r="P36" s="26">
        <v>116.79951477050781</v>
      </c>
      <c r="Q36" s="26">
        <v>111.69384002685547</v>
      </c>
      <c r="R36" s="26">
        <v>108.65802001953125</v>
      </c>
      <c r="S36" s="26">
        <v>117.96326446533203</v>
      </c>
      <c r="T36" s="26">
        <v>0.06615399569272995</v>
      </c>
      <c r="U36" s="26">
        <v>0.06615399569272995</v>
      </c>
      <c r="V36" s="26">
        <v>0.0432644747197628</v>
      </c>
      <c r="W36" s="26">
        <v>0.066738560795784</v>
      </c>
      <c r="X36" s="26">
        <v>0.060553956776857376</v>
      </c>
      <c r="Y36" s="26">
        <v>0.2160974144935608</v>
      </c>
      <c r="Z36" s="26">
        <v>0.06048071011900902</v>
      </c>
      <c r="AA36" s="26">
        <v>0.058722320944070816</v>
      </c>
      <c r="AB36" s="26">
        <v>0.05796261876821518</v>
      </c>
      <c r="AC36" s="26">
        <v>0.058189138770103455</v>
      </c>
      <c r="AD36" s="26">
        <v>0.05827779322862625</v>
      </c>
      <c r="AE36" s="26">
        <v>0.058054033666849136</v>
      </c>
      <c r="AF36" s="26">
        <v>0.05783083662390709</v>
      </c>
      <c r="AG36" s="26">
        <v>0.05725597217679024</v>
      </c>
      <c r="AH36" s="26">
        <v>0.054424844682216644</v>
      </c>
      <c r="AI36" s="26">
        <v>0.0527779720723629</v>
      </c>
      <c r="AJ36" s="26">
        <v>0.05729221552610397</v>
      </c>
      <c r="AK36" s="26">
        <v>3.4390149116516113</v>
      </c>
      <c r="AL36" s="26">
        <v>3.4390149116516113</v>
      </c>
      <c r="AM36" s="26">
        <v>0.7897765636444092</v>
      </c>
      <c r="AN36" s="26">
        <v>3.4482948780059814</v>
      </c>
      <c r="AO36" s="26">
        <v>3.4034767150878906</v>
      </c>
      <c r="AP36" s="26">
        <v>3.151376724243164</v>
      </c>
      <c r="AQ36" s="26">
        <v>3.4029791355133057</v>
      </c>
      <c r="AR36" s="26">
        <v>3.390065908432007</v>
      </c>
      <c r="AS36" s="26">
        <v>3.3640902042388916</v>
      </c>
      <c r="AT36" s="26">
        <v>3.3610692024230957</v>
      </c>
      <c r="AU36" s="26">
        <v>3.3580143451690674</v>
      </c>
      <c r="AV36" s="26">
        <v>3.351196527481079</v>
      </c>
      <c r="AW36" s="26">
        <v>3.3454220294952393</v>
      </c>
      <c r="AX36" s="26">
        <v>3.3380093574523926</v>
      </c>
      <c r="AY36" s="26">
        <v>3.282552719116211</v>
      </c>
      <c r="AZ36" s="26">
        <v>3.1079258918762207</v>
      </c>
      <c r="BA36" s="26">
        <v>3.1275928020477295</v>
      </c>
    </row>
    <row r="37" spans="2:53" ht="12.75">
      <c r="B37" s="25">
        <v>42930</v>
      </c>
      <c r="C37" s="26">
        <v>133.00296020507812</v>
      </c>
      <c r="D37" s="26">
        <v>133.0029754638672</v>
      </c>
      <c r="E37" s="26">
        <v>363.3899841308594</v>
      </c>
      <c r="F37" s="26">
        <v>133.19039916992188</v>
      </c>
      <c r="G37" s="26">
        <v>126.48603820800781</v>
      </c>
      <c r="H37" s="26">
        <v>382.8031921386719</v>
      </c>
      <c r="I37" s="26">
        <v>126.39974212646484</v>
      </c>
      <c r="J37" s="26">
        <v>123.54006958007812</v>
      </c>
      <c r="K37" s="26">
        <v>117.05424499511719</v>
      </c>
      <c r="L37" s="26">
        <v>117.10767364501953</v>
      </c>
      <c r="M37" s="26">
        <v>117.3055648803711</v>
      </c>
      <c r="N37" s="26">
        <v>118.01392364501953</v>
      </c>
      <c r="O37" s="26">
        <v>118.4623794555664</v>
      </c>
      <c r="P37" s="26">
        <v>118.53228759765625</v>
      </c>
      <c r="Q37" s="26">
        <v>114.60419464111328</v>
      </c>
      <c r="R37" s="26">
        <v>109.37489318847656</v>
      </c>
      <c r="S37" s="26">
        <v>117.00810241699219</v>
      </c>
      <c r="T37" s="26">
        <v>0.06611763685941696</v>
      </c>
      <c r="U37" s="26">
        <v>0.06611763685941696</v>
      </c>
      <c r="V37" s="26">
        <v>0.04099476709961891</v>
      </c>
      <c r="W37" s="26">
        <v>0.06618179380893707</v>
      </c>
      <c r="X37" s="26">
        <v>0.06258715689182281</v>
      </c>
      <c r="Y37" s="26">
        <v>0.2159217894077301</v>
      </c>
      <c r="Z37" s="26">
        <v>0.06254003942012787</v>
      </c>
      <c r="AA37" s="26">
        <v>0.06097705289721489</v>
      </c>
      <c r="AB37" s="26">
        <v>0.05736668407917023</v>
      </c>
      <c r="AC37" s="26">
        <v>0.05736955627799034</v>
      </c>
      <c r="AD37" s="26">
        <v>0.057472653687000275</v>
      </c>
      <c r="AE37" s="26">
        <v>0.05791272968053818</v>
      </c>
      <c r="AF37" s="26">
        <v>0.058207862079143524</v>
      </c>
      <c r="AG37" s="26">
        <v>0.05825129523873329</v>
      </c>
      <c r="AH37" s="26">
        <v>0.055999595671892166</v>
      </c>
      <c r="AI37" s="26">
        <v>0.053137436509132385</v>
      </c>
      <c r="AJ37" s="26">
        <v>0.056838199496269226</v>
      </c>
      <c r="AK37" s="26">
        <v>3.4333879947662354</v>
      </c>
      <c r="AL37" s="26">
        <v>3.4333879947662354</v>
      </c>
      <c r="AM37" s="26">
        <v>0.2123904824256897</v>
      </c>
      <c r="AN37" s="26">
        <v>3.439988374710083</v>
      </c>
      <c r="AO37" s="26">
        <v>3.4182538986206055</v>
      </c>
      <c r="AP37" s="26">
        <v>3.151672601699829</v>
      </c>
      <c r="AQ37" s="26">
        <v>3.41795015335083</v>
      </c>
      <c r="AR37" s="26">
        <v>3.406567096710205</v>
      </c>
      <c r="AS37" s="26">
        <v>3.3750743865966797</v>
      </c>
      <c r="AT37" s="26">
        <v>3.372647762298584</v>
      </c>
      <c r="AU37" s="26">
        <v>3.369870185852051</v>
      </c>
      <c r="AV37" s="26">
        <v>3.364588975906372</v>
      </c>
      <c r="AW37" s="26">
        <v>3.3606715202331543</v>
      </c>
      <c r="AX37" s="26">
        <v>3.3567264080047607</v>
      </c>
      <c r="AY37" s="26">
        <v>3.3225324153900146</v>
      </c>
      <c r="AZ37" s="26">
        <v>3.1804492473602295</v>
      </c>
      <c r="BA37" s="26">
        <v>3.137115240097046</v>
      </c>
    </row>
    <row r="38" spans="2:53" ht="12.75">
      <c r="B38" s="25">
        <v>42931</v>
      </c>
      <c r="C38" s="26">
        <v>132.73451232910156</v>
      </c>
      <c r="D38" s="26">
        <v>132.73458862304688</v>
      </c>
      <c r="E38" s="26">
        <v>364.4585876464844</v>
      </c>
      <c r="F38" s="26">
        <v>133.01040649414062</v>
      </c>
      <c r="G38" s="26">
        <v>128.95118713378906</v>
      </c>
      <c r="H38" s="26">
        <v>382.51995849609375</v>
      </c>
      <c r="I38" s="26">
        <v>128.83218383789062</v>
      </c>
      <c r="J38" s="26">
        <v>126.99523162841797</v>
      </c>
      <c r="K38" s="26">
        <v>118.9036865234375</v>
      </c>
      <c r="L38" s="26">
        <v>117.94654083251953</v>
      </c>
      <c r="M38" s="26">
        <v>117.319091796875</v>
      </c>
      <c r="N38" s="26">
        <v>117.05746459960938</v>
      </c>
      <c r="O38" s="26">
        <v>117.15397644042969</v>
      </c>
      <c r="P38" s="26">
        <v>117.5301284790039</v>
      </c>
      <c r="Q38" s="26">
        <v>117.81222534179688</v>
      </c>
      <c r="R38" s="26">
        <v>110.24883270263672</v>
      </c>
      <c r="S38" s="26">
        <v>116.29473114013672</v>
      </c>
      <c r="T38" s="26">
        <v>0.06596945226192474</v>
      </c>
      <c r="U38" s="26">
        <v>0.06596945226192474</v>
      </c>
      <c r="V38" s="26">
        <v>0.041484229266643524</v>
      </c>
      <c r="W38" s="26">
        <v>0.06611763685941696</v>
      </c>
      <c r="X38" s="26">
        <v>0.06394249945878983</v>
      </c>
      <c r="Y38" s="26">
        <v>0.2157522737979889</v>
      </c>
      <c r="Z38" s="26">
        <v>0.06387698650360107</v>
      </c>
      <c r="AA38" s="26">
        <v>0.0628570020198822</v>
      </c>
      <c r="AB38" s="26">
        <v>0.05840771272778511</v>
      </c>
      <c r="AC38" s="26">
        <v>0.05783182755112648</v>
      </c>
      <c r="AD38" s="26">
        <v>0.05744759365916252</v>
      </c>
      <c r="AE38" s="26">
        <v>0.057367194443941116</v>
      </c>
      <c r="AF38" s="26">
        <v>0.05739139765501022</v>
      </c>
      <c r="AG38" s="26">
        <v>0.05762055516242981</v>
      </c>
      <c r="AH38" s="26">
        <v>0.057852163910865784</v>
      </c>
      <c r="AI38" s="26">
        <v>0.05362667515873909</v>
      </c>
      <c r="AJ38" s="26">
        <v>0.05649862810969353</v>
      </c>
      <c r="AK38" s="26">
        <v>3.431321382522583</v>
      </c>
      <c r="AL38" s="26">
        <v>3.431321382522583</v>
      </c>
      <c r="AM38" s="26">
        <v>0.21243782341480255</v>
      </c>
      <c r="AN38" s="26">
        <v>3.43393611907959</v>
      </c>
      <c r="AO38" s="26">
        <v>3.4263057708740234</v>
      </c>
      <c r="AP38" s="26">
        <v>3.1519737243652344</v>
      </c>
      <c r="AQ38" s="26">
        <v>3.4259939193725586</v>
      </c>
      <c r="AR38" s="26">
        <v>3.4199914932250977</v>
      </c>
      <c r="AS38" s="26">
        <v>3.3875675201416016</v>
      </c>
      <c r="AT38" s="26">
        <v>3.3831915855407715</v>
      </c>
      <c r="AU38" s="26">
        <v>3.379700183868408</v>
      </c>
      <c r="AV38" s="26">
        <v>3.3751842975616455</v>
      </c>
      <c r="AW38" s="26">
        <v>3.3718531131744385</v>
      </c>
      <c r="AX38" s="26">
        <v>3.3679888248443604</v>
      </c>
      <c r="AY38" s="26">
        <v>3.346193552017212</v>
      </c>
      <c r="AZ38" s="26">
        <v>3.235821485519409</v>
      </c>
      <c r="BA38" s="26">
        <v>3.150794267654419</v>
      </c>
    </row>
    <row r="39" spans="2:53" ht="12.75">
      <c r="B39" s="25">
        <v>42932</v>
      </c>
      <c r="C39" s="26">
        <v>132.83863830566406</v>
      </c>
      <c r="D39" s="26">
        <v>132.83860778808594</v>
      </c>
      <c r="E39" s="26">
        <v>364.7620849609375</v>
      </c>
      <c r="F39" s="26">
        <v>132.76419067382812</v>
      </c>
      <c r="G39" s="26">
        <v>130.6189727783203</v>
      </c>
      <c r="H39" s="26">
        <v>382.23968505859375</v>
      </c>
      <c r="I39" s="26">
        <v>130.57440185546875</v>
      </c>
      <c r="J39" s="26">
        <v>129.29591369628906</v>
      </c>
      <c r="K39" s="26">
        <v>122.94999694824219</v>
      </c>
      <c r="L39" s="26">
        <v>121.8711929321289</v>
      </c>
      <c r="M39" s="26">
        <v>120.91932678222656</v>
      </c>
      <c r="N39" s="26">
        <v>118.91771697998047</v>
      </c>
      <c r="O39" s="26">
        <v>117.7005615234375</v>
      </c>
      <c r="P39" s="26">
        <v>117.12184143066406</v>
      </c>
      <c r="Q39" s="26">
        <v>118.50363159179688</v>
      </c>
      <c r="R39" s="26">
        <v>111.81533813476562</v>
      </c>
      <c r="S39" s="26">
        <v>115.89253234863281</v>
      </c>
      <c r="T39" s="26">
        <v>0.06602692604064941</v>
      </c>
      <c r="U39" s="26">
        <v>0.06602692604064941</v>
      </c>
      <c r="V39" s="26">
        <v>0.04164697602391243</v>
      </c>
      <c r="W39" s="26">
        <v>0.06596945226192474</v>
      </c>
      <c r="X39" s="26">
        <v>0.06485912948846817</v>
      </c>
      <c r="Y39" s="26">
        <v>0.21558444201946259</v>
      </c>
      <c r="Z39" s="26">
        <v>0.06483501940965652</v>
      </c>
      <c r="AA39" s="26">
        <v>0.06414186209440231</v>
      </c>
      <c r="AB39" s="26">
        <v>0.06064002215862274</v>
      </c>
      <c r="AC39" s="26">
        <v>0.060036927461624146</v>
      </c>
      <c r="AD39" s="26">
        <v>0.059512909501791</v>
      </c>
      <c r="AE39" s="26">
        <v>0.058412760496139526</v>
      </c>
      <c r="AF39" s="26">
        <v>0.057675667107105255</v>
      </c>
      <c r="AG39" s="26">
        <v>0.05737583339214325</v>
      </c>
      <c r="AH39" s="26">
        <v>0.058242183178663254</v>
      </c>
      <c r="AI39" s="26">
        <v>0.054469093680381775</v>
      </c>
      <c r="AJ39" s="26">
        <v>0.05632371827960014</v>
      </c>
      <c r="AK39" s="26">
        <v>3.432004928588867</v>
      </c>
      <c r="AL39" s="26">
        <v>3.432004928588867</v>
      </c>
      <c r="AM39" s="26">
        <v>0.21331684291362762</v>
      </c>
      <c r="AN39" s="26">
        <v>3.4314944744110107</v>
      </c>
      <c r="AO39" s="26">
        <v>3.4301986694335938</v>
      </c>
      <c r="AP39" s="26">
        <v>3.152280330657959</v>
      </c>
      <c r="AQ39" s="26">
        <v>3.4301140308380127</v>
      </c>
      <c r="AR39" s="26">
        <v>3.4271903038024902</v>
      </c>
      <c r="AS39" s="26">
        <v>3.404193162918091</v>
      </c>
      <c r="AT39" s="26">
        <v>3.399930238723755</v>
      </c>
      <c r="AU39" s="26">
        <v>3.3961405754089355</v>
      </c>
      <c r="AV39" s="26">
        <v>3.38761830329895</v>
      </c>
      <c r="AW39" s="26">
        <v>3.3818984031677246</v>
      </c>
      <c r="AX39" s="26">
        <v>3.3776187896728516</v>
      </c>
      <c r="AY39" s="26">
        <v>3.359593629837036</v>
      </c>
      <c r="AZ39" s="26">
        <v>3.28487491607666</v>
      </c>
      <c r="BA39" s="26">
        <v>3.1681501865386963</v>
      </c>
    </row>
    <row r="40" spans="2:53" ht="12.75">
      <c r="B40" s="25">
        <v>42933</v>
      </c>
      <c r="C40" s="26">
        <v>133.4473876953125</v>
      </c>
      <c r="D40" s="26">
        <v>133.44717407226562</v>
      </c>
      <c r="E40" s="26">
        <v>364.7318115234375</v>
      </c>
      <c r="F40" s="26">
        <v>132.8267822265625</v>
      </c>
      <c r="G40" s="26">
        <v>131.69700622558594</v>
      </c>
      <c r="H40" s="26">
        <v>381.9616394042969</v>
      </c>
      <c r="I40" s="26">
        <v>131.67897033691406</v>
      </c>
      <c r="J40" s="26">
        <v>130.8599090576172</v>
      </c>
      <c r="K40" s="26">
        <v>126.60875701904297</v>
      </c>
      <c r="L40" s="26">
        <v>125.76905059814453</v>
      </c>
      <c r="M40" s="26">
        <v>124.87297058105469</v>
      </c>
      <c r="N40" s="26">
        <v>122.95299530029297</v>
      </c>
      <c r="O40" s="26">
        <v>121.52184295654297</v>
      </c>
      <c r="P40" s="26">
        <v>120.07374572753906</v>
      </c>
      <c r="Q40" s="26">
        <v>117.30088806152344</v>
      </c>
      <c r="R40" s="26">
        <v>114.4022216796875</v>
      </c>
      <c r="S40" s="26">
        <v>115.91338348388672</v>
      </c>
      <c r="T40" s="26">
        <v>0.06636295467615128</v>
      </c>
      <c r="U40" s="26">
        <v>0.06636295467615128</v>
      </c>
      <c r="V40" s="26">
        <v>0.04161904752254486</v>
      </c>
      <c r="W40" s="26">
        <v>0.06602692604064941</v>
      </c>
      <c r="X40" s="26">
        <v>0.06545232981443405</v>
      </c>
      <c r="Y40" s="26">
        <v>0.21541783213615417</v>
      </c>
      <c r="Z40" s="26">
        <v>0.06544236838817596</v>
      </c>
      <c r="AA40" s="26">
        <v>0.06499059498310089</v>
      </c>
      <c r="AB40" s="26">
        <v>0.0626596063375473</v>
      </c>
      <c r="AC40" s="26">
        <v>0.0622079037129879</v>
      </c>
      <c r="AD40" s="26">
        <v>0.06171164661645889</v>
      </c>
      <c r="AE40" s="26">
        <v>0.06064578518271446</v>
      </c>
      <c r="AF40" s="26">
        <v>0.05983715131878853</v>
      </c>
      <c r="AG40" s="26">
        <v>0.05904880166053772</v>
      </c>
      <c r="AH40" s="26">
        <v>0.057468000799417496</v>
      </c>
      <c r="AI40" s="26">
        <v>0.05588420107960701</v>
      </c>
      <c r="AJ40" s="26">
        <v>0.05638730153441429</v>
      </c>
      <c r="AK40" s="26">
        <v>3.4331226348876953</v>
      </c>
      <c r="AL40" s="26">
        <v>3.4331226348876953</v>
      </c>
      <c r="AM40" s="26">
        <v>0.2128746509552002</v>
      </c>
      <c r="AN40" s="26">
        <v>3.431968927383423</v>
      </c>
      <c r="AO40" s="26">
        <v>3.4322004318237305</v>
      </c>
      <c r="AP40" s="26">
        <v>3.1525893211364746</v>
      </c>
      <c r="AQ40" s="26">
        <v>3.4321649074554443</v>
      </c>
      <c r="AR40" s="26">
        <v>3.430645704269409</v>
      </c>
      <c r="AS40" s="26">
        <v>3.418649911880493</v>
      </c>
      <c r="AT40" s="26">
        <v>3.4155595302581787</v>
      </c>
      <c r="AU40" s="26">
        <v>3.4120166301727295</v>
      </c>
      <c r="AV40" s="26">
        <v>3.404212236404419</v>
      </c>
      <c r="AW40" s="26">
        <v>3.398545265197754</v>
      </c>
      <c r="AX40" s="26">
        <v>3.3926196098327637</v>
      </c>
      <c r="AY40" s="26">
        <v>3.3700931072235107</v>
      </c>
      <c r="AZ40" s="26">
        <v>3.320512533187866</v>
      </c>
      <c r="BA40" s="26">
        <v>3.187302350997925</v>
      </c>
    </row>
    <row r="41" spans="2:53" ht="12.75">
      <c r="B41" s="25">
        <v>42934</v>
      </c>
      <c r="C41" s="26">
        <v>135.34185791015625</v>
      </c>
      <c r="D41" s="26">
        <v>135.3412628173828</v>
      </c>
      <c r="E41" s="26">
        <v>364.7173767089844</v>
      </c>
      <c r="F41" s="26">
        <v>133.3782196044922</v>
      </c>
      <c r="G41" s="26">
        <v>132.48098754882812</v>
      </c>
      <c r="H41" s="26">
        <v>381.69091796875</v>
      </c>
      <c r="I41" s="26">
        <v>132.45849609375</v>
      </c>
      <c r="J41" s="26">
        <v>131.85098266601562</v>
      </c>
      <c r="K41" s="26">
        <v>129.0164031982422</v>
      </c>
      <c r="L41" s="26">
        <v>128.48667907714844</v>
      </c>
      <c r="M41" s="26">
        <v>127.87154388427734</v>
      </c>
      <c r="N41" s="26">
        <v>126.62484741210938</v>
      </c>
      <c r="O41" s="26">
        <v>125.42630004882812</v>
      </c>
      <c r="P41" s="26">
        <v>124.10794067382812</v>
      </c>
      <c r="Q41" s="26">
        <v>117.36796569824219</v>
      </c>
      <c r="R41" s="26">
        <v>117.337646484375</v>
      </c>
      <c r="S41" s="26">
        <v>116.17356872558594</v>
      </c>
      <c r="T41" s="26">
        <v>0.06740870326757431</v>
      </c>
      <c r="U41" s="26">
        <v>0.06740870326757431</v>
      </c>
      <c r="V41" s="26">
        <v>0.041616059839725494</v>
      </c>
      <c r="W41" s="26">
        <v>0.06636003404855728</v>
      </c>
      <c r="X41" s="26">
        <v>0.06588418781757355</v>
      </c>
      <c r="Y41" s="26">
        <v>0.21525560319423676</v>
      </c>
      <c r="Z41" s="26">
        <v>0.0658714696764946</v>
      </c>
      <c r="AA41" s="26">
        <v>0.06554002314805984</v>
      </c>
      <c r="AB41" s="26">
        <v>0.06398957222700119</v>
      </c>
      <c r="AC41" s="26">
        <v>0.06369777023792267</v>
      </c>
      <c r="AD41" s="26">
        <v>0.06336435675621033</v>
      </c>
      <c r="AE41" s="26">
        <v>0.06267637759447098</v>
      </c>
      <c r="AF41" s="26">
        <v>0.06201504170894623</v>
      </c>
      <c r="AG41" s="26">
        <v>0.06127602234482765</v>
      </c>
      <c r="AH41" s="26">
        <v>0.05746162682771683</v>
      </c>
      <c r="AI41" s="26">
        <v>0.05756252631545067</v>
      </c>
      <c r="AJ41" s="26">
        <v>0.05658596754074097</v>
      </c>
      <c r="AK41" s="26">
        <v>3.4384846687316895</v>
      </c>
      <c r="AL41" s="26">
        <v>3.4384846687316895</v>
      </c>
      <c r="AM41" s="26">
        <v>0.21250012516975403</v>
      </c>
      <c r="AN41" s="26">
        <v>3.4330458641052246</v>
      </c>
      <c r="AO41" s="26">
        <v>3.4337499141693115</v>
      </c>
      <c r="AP41" s="26">
        <v>3.15289306640625</v>
      </c>
      <c r="AQ41" s="26">
        <v>3.433704137802124</v>
      </c>
      <c r="AR41" s="26">
        <v>3.432504415512085</v>
      </c>
      <c r="AS41" s="26">
        <v>3.426448345184326</v>
      </c>
      <c r="AT41" s="26">
        <v>3.42494535446167</v>
      </c>
      <c r="AU41" s="26">
        <v>3.4229862689971924</v>
      </c>
      <c r="AV41" s="26">
        <v>3.4186880588531494</v>
      </c>
      <c r="AW41" s="26">
        <v>3.4142050743103027</v>
      </c>
      <c r="AX41" s="26">
        <v>3.408914089202881</v>
      </c>
      <c r="AY41" s="26">
        <v>3.3797338008880615</v>
      </c>
      <c r="AZ41" s="26">
        <v>3.3422374725341797</v>
      </c>
      <c r="BA41" s="26">
        <v>3.2061338424682617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31.421875" style="0" customWidth="1"/>
    <col min="2" max="2" width="13.8515625" style="0" bestFit="1" customWidth="1"/>
    <col min="3" max="3" width="74.8515625" style="14" bestFit="1" customWidth="1"/>
    <col min="4" max="4" width="24.7109375" style="0" customWidth="1"/>
    <col min="5" max="5" width="12.421875" style="0" customWidth="1"/>
    <col min="6" max="6" width="10.7109375" style="0" bestFit="1" customWidth="1"/>
    <col min="7" max="7" width="8.421875" style="0" customWidth="1"/>
    <col min="8" max="8" width="17.7109375" style="0" bestFit="1" customWidth="1"/>
    <col min="9" max="9" width="31.00390625" style="0" bestFit="1" customWidth="1"/>
  </cols>
  <sheetData>
    <row r="1" spans="1:9" ht="15.75">
      <c r="A1" s="17" t="s">
        <v>9</v>
      </c>
      <c r="B1" s="3" t="s">
        <v>2</v>
      </c>
      <c r="C1" s="10" t="s">
        <v>10</v>
      </c>
      <c r="D1" s="4" t="s">
        <v>11</v>
      </c>
      <c r="E1" s="5"/>
      <c r="F1" s="5"/>
      <c r="G1" s="5"/>
      <c r="H1" s="5" t="s">
        <v>63</v>
      </c>
      <c r="I1" s="5"/>
    </row>
    <row r="2" spans="1:8" ht="12.75">
      <c r="A2" s="28" t="s">
        <v>142</v>
      </c>
      <c r="B2" s="2" t="s">
        <v>3</v>
      </c>
      <c r="C2" s="11">
        <v>42905</v>
      </c>
      <c r="D2" s="6" t="s">
        <v>12</v>
      </c>
      <c r="E2" s="7" t="str">
        <f>A2&amp;"+FROM-ALL"</f>
        <v>20170627-21A+FROM-ALL</v>
      </c>
      <c r="F2" s="5"/>
      <c r="G2" s="1"/>
      <c r="H2" s="6" t="s">
        <v>12</v>
      </c>
    </row>
    <row r="3" spans="1:8" ht="12.75">
      <c r="A3" s="18" t="s">
        <v>143</v>
      </c>
      <c r="B3" s="2" t="s">
        <v>4</v>
      </c>
      <c r="C3" s="12">
        <v>2400</v>
      </c>
      <c r="D3" s="6" t="s">
        <v>13</v>
      </c>
      <c r="E3" t="str">
        <f>A3</f>
        <v>ca-aq-qual.dss</v>
      </c>
      <c r="F3" s="5"/>
      <c r="G3" s="5"/>
      <c r="H3" s="6" t="s">
        <v>13</v>
      </c>
    </row>
    <row r="4" spans="2:9" ht="12.75">
      <c r="B4" s="2" t="s">
        <v>6</v>
      </c>
      <c r="C4" s="13">
        <v>42933</v>
      </c>
      <c r="D4" s="5"/>
      <c r="E4" s="5"/>
      <c r="F4" s="5"/>
      <c r="G4" s="5"/>
      <c r="H4" s="5"/>
      <c r="I4" s="5"/>
    </row>
    <row r="5" spans="2:9" ht="12.75">
      <c r="B5" s="2" t="s">
        <v>7</v>
      </c>
      <c r="C5" s="12">
        <v>2400</v>
      </c>
      <c r="D5" s="5"/>
      <c r="E5" s="5"/>
      <c r="F5" s="5"/>
      <c r="G5" s="5"/>
      <c r="H5" s="5"/>
      <c r="I5" s="5"/>
    </row>
    <row r="6" spans="1:9" ht="12.75">
      <c r="A6" s="4" t="s">
        <v>14</v>
      </c>
      <c r="B6" s="2" t="s">
        <v>15</v>
      </c>
      <c r="C6" s="10" t="s">
        <v>8</v>
      </c>
      <c r="D6" s="8" t="s">
        <v>16</v>
      </c>
      <c r="E6" s="8" t="s">
        <v>17</v>
      </c>
      <c r="F6" s="8" t="s">
        <v>18</v>
      </c>
      <c r="G6" s="9" t="s">
        <v>19</v>
      </c>
      <c r="H6" s="8" t="s">
        <v>20</v>
      </c>
      <c r="I6" s="8" t="s">
        <v>21</v>
      </c>
    </row>
    <row r="7" spans="1:9" ht="12.75">
      <c r="A7" s="5" t="s">
        <v>22</v>
      </c>
      <c r="B7" s="15" t="s">
        <v>0</v>
      </c>
      <c r="C7" s="10" t="str">
        <f aca="true" t="shared" si="0" ref="C7:C56">CONCATENATE("/",D7,"/",E7,"/",F7,"/",G7,"/",H7,"/",I7,"/")</f>
        <v>/QUAL8.0.6/ck_01/EC//1DAY/20170627-21A+FROM-ALL/</v>
      </c>
      <c r="D7" s="5" t="s">
        <v>64</v>
      </c>
      <c r="E7" s="5" t="s">
        <v>44</v>
      </c>
      <c r="F7" s="5" t="str">
        <f>B7</f>
        <v>EC</v>
      </c>
      <c r="G7" s="5"/>
      <c r="H7" s="5" t="s">
        <v>5</v>
      </c>
      <c r="I7" s="5" t="str">
        <f>$E$2</f>
        <v>20170627-21A+FROM-ALL</v>
      </c>
    </row>
    <row r="8" spans="1:9" ht="12.75">
      <c r="A8" s="5" t="s">
        <v>48</v>
      </c>
      <c r="B8" s="15" t="s">
        <v>0</v>
      </c>
      <c r="C8" s="10" t="str">
        <f>CONCATENATE("/",D8,"/",E8,"/",F8,"/",G8,"/",H8,"/",I8,"/")</f>
        <v>/QUAL8.0.6/ck_02/EC//1DAY/20170627-21A+FROM-ALL/</v>
      </c>
      <c r="D8" s="5" t="s">
        <v>64</v>
      </c>
      <c r="E8" s="5" t="s">
        <v>49</v>
      </c>
      <c r="F8" s="5" t="str">
        <f>B8</f>
        <v>EC</v>
      </c>
      <c r="G8" s="5"/>
      <c r="H8" s="5" t="s">
        <v>5</v>
      </c>
      <c r="I8" s="5" t="str">
        <f aca="true" t="shared" si="1" ref="I8:I57">$E$2</f>
        <v>20170627-21A+FROM-ALL</v>
      </c>
    </row>
    <row r="9" spans="1:9" ht="12.75">
      <c r="A9" s="5" t="s">
        <v>23</v>
      </c>
      <c r="B9" s="15" t="s">
        <v>0</v>
      </c>
      <c r="C9" s="10" t="str">
        <f>CONCATENATE("/",D9,"/",E9,"/",F9,"/",G9,"/",H9,"/",I9,"/")</f>
        <v>/QUAL8.0.6/ck_613/EC//1DAY/20170627-21A+FROM-ALL/</v>
      </c>
      <c r="D9" s="5" t="s">
        <v>64</v>
      </c>
      <c r="E9" s="5" t="s">
        <v>34</v>
      </c>
      <c r="F9" s="5" t="str">
        <f>B9</f>
        <v>EC</v>
      </c>
      <c r="G9" s="5"/>
      <c r="H9" s="5" t="s">
        <v>5</v>
      </c>
      <c r="I9" s="5" t="str">
        <f t="shared" si="1"/>
        <v>20170627-21A+FROM-ALL</v>
      </c>
    </row>
    <row r="10" spans="1:9" ht="12.75">
      <c r="A10" t="s">
        <v>24</v>
      </c>
      <c r="B10" s="15" t="s">
        <v>0</v>
      </c>
      <c r="C10" s="10" t="str">
        <f>CONCATENATE("/",D10,"/",E10,"/",F10,"/",G10,"/",H10,"/",I10,"/")</f>
        <v>/QUAL8.0.6/ck_12/EC//1DAY/20170627-21A+FROM-ALL/</v>
      </c>
      <c r="D10" s="5" t="s">
        <v>64</v>
      </c>
      <c r="E10" s="19" t="s">
        <v>35</v>
      </c>
      <c r="F10" s="5" t="str">
        <f>B10</f>
        <v>EC</v>
      </c>
      <c r="G10" s="5"/>
      <c r="H10" s="5" t="s">
        <v>5</v>
      </c>
      <c r="I10" s="5" t="str">
        <f t="shared" si="1"/>
        <v>20170627-21A+FROM-ALL</v>
      </c>
    </row>
    <row r="11" spans="1:9" ht="12.75">
      <c r="A11" t="s">
        <v>25</v>
      </c>
      <c r="B11" s="15" t="s">
        <v>0</v>
      </c>
      <c r="C11" s="10" t="str">
        <f>CONCATENATE("/",D11,"/",E11,"/",F11,"/",G11,"/",H11,"/",I11,"/")</f>
        <v>/QUAL8.0.6/ONEILLR/EC//1DAY/20170627-21A+FROM-ALL/</v>
      </c>
      <c r="D11" s="5" t="s">
        <v>64</v>
      </c>
      <c r="E11" s="19" t="s">
        <v>36</v>
      </c>
      <c r="F11" s="5" t="str">
        <f>B11</f>
        <v>EC</v>
      </c>
      <c r="H11" s="5" t="s">
        <v>5</v>
      </c>
      <c r="I11" s="5" t="str">
        <f t="shared" si="1"/>
        <v>20170627-21A+FROM-ALL</v>
      </c>
    </row>
    <row r="12" spans="1:9" ht="12.75">
      <c r="A12" s="1" t="s">
        <v>26</v>
      </c>
      <c r="B12" s="15" t="s">
        <v>0</v>
      </c>
      <c r="C12" s="10" t="str">
        <f t="shared" si="0"/>
        <v>/QUAL8.0.6/SANLUISR/EC//1DAY/20170627-21A+FROM-ALL/</v>
      </c>
      <c r="D12" s="5" t="s">
        <v>64</v>
      </c>
      <c r="E12" s="5" t="s">
        <v>37</v>
      </c>
      <c r="F12" s="5" t="str">
        <f aca="true" t="shared" si="2" ref="F12:F39">B12</f>
        <v>EC</v>
      </c>
      <c r="G12" s="5"/>
      <c r="H12" s="5" t="s">
        <v>5</v>
      </c>
      <c r="I12" s="5" t="str">
        <f t="shared" si="1"/>
        <v>20170627-21A+FROM-ALL</v>
      </c>
    </row>
    <row r="13" spans="1:9" ht="12.75">
      <c r="A13" t="s">
        <v>27</v>
      </c>
      <c r="B13" s="15" t="s">
        <v>0</v>
      </c>
      <c r="C13" s="10" t="str">
        <f t="shared" si="0"/>
        <v>/QUAL8.0.6/415_100/EC//1DAY/20170627-21A+FROM-ALL/</v>
      </c>
      <c r="D13" s="5" t="s">
        <v>64</v>
      </c>
      <c r="E13" s="5" t="s">
        <v>51</v>
      </c>
      <c r="F13" s="5" t="str">
        <f t="shared" si="2"/>
        <v>EC</v>
      </c>
      <c r="G13" s="5"/>
      <c r="H13" s="5" t="s">
        <v>5</v>
      </c>
      <c r="I13" s="5" t="str">
        <f t="shared" si="1"/>
        <v>20170627-21A+FROM-ALL</v>
      </c>
    </row>
    <row r="14" spans="1:9" ht="12.75">
      <c r="A14" t="s">
        <v>50</v>
      </c>
      <c r="B14" s="15" t="s">
        <v>0</v>
      </c>
      <c r="C14" s="10" t="str">
        <f t="shared" si="0"/>
        <v>/QUAL8.0.6/ck_13/EC//1DAY/20170627-21A+FROM-ALL/</v>
      </c>
      <c r="D14" s="5" t="s">
        <v>64</v>
      </c>
      <c r="E14" s="5" t="s">
        <v>45</v>
      </c>
      <c r="F14" s="5" t="str">
        <f t="shared" si="2"/>
        <v>EC</v>
      </c>
      <c r="G14" s="5"/>
      <c r="H14" s="5" t="s">
        <v>5</v>
      </c>
      <c r="I14" s="5" t="str">
        <f t="shared" si="1"/>
        <v>20170627-21A+FROM-ALL</v>
      </c>
    </row>
    <row r="15" spans="1:9" ht="12.75">
      <c r="A15" t="s">
        <v>28</v>
      </c>
      <c r="B15" s="15" t="s">
        <v>0</v>
      </c>
      <c r="C15" s="10" t="str">
        <f t="shared" si="0"/>
        <v>/QUAL8.0.6/ck_21/EC//1DAY/20170627-21A+FROM-ALL/</v>
      </c>
      <c r="D15" s="5" t="s">
        <v>64</v>
      </c>
      <c r="E15" s="5" t="s">
        <v>38</v>
      </c>
      <c r="F15" s="5" t="str">
        <f t="shared" si="2"/>
        <v>EC</v>
      </c>
      <c r="G15" s="5"/>
      <c r="H15" s="5" t="s">
        <v>5</v>
      </c>
      <c r="I15" s="5" t="str">
        <f t="shared" si="1"/>
        <v>20170627-21A+FROM-ALL</v>
      </c>
    </row>
    <row r="16" spans="1:9" ht="12.75">
      <c r="A16" t="s">
        <v>46</v>
      </c>
      <c r="B16" s="15" t="s">
        <v>0</v>
      </c>
      <c r="C16" s="10" t="str">
        <f t="shared" si="0"/>
        <v>/QUAL8.0.6/ck_22/EC//1DAY/20170627-21A+FROM-ALL/</v>
      </c>
      <c r="D16" s="5" t="s">
        <v>64</v>
      </c>
      <c r="E16" s="5" t="s">
        <v>47</v>
      </c>
      <c r="F16" s="5" t="str">
        <f t="shared" si="2"/>
        <v>EC</v>
      </c>
      <c r="G16" s="5"/>
      <c r="H16" s="5" t="s">
        <v>5</v>
      </c>
      <c r="I16" s="5" t="str">
        <f t="shared" si="1"/>
        <v>20170627-21A+FROM-ALL</v>
      </c>
    </row>
    <row r="17" spans="1:9" ht="12.75">
      <c r="A17" t="s">
        <v>29</v>
      </c>
      <c r="B17" s="15" t="s">
        <v>0</v>
      </c>
      <c r="C17" s="10" t="str">
        <f t="shared" si="0"/>
        <v>/QUAL8.0.6/ck_23/EC//1DAY/20170627-21A+FROM-ALL/</v>
      </c>
      <c r="D17" s="5" t="s">
        <v>64</v>
      </c>
      <c r="E17" s="5" t="s">
        <v>39</v>
      </c>
      <c r="F17" s="5" t="str">
        <f t="shared" si="2"/>
        <v>EC</v>
      </c>
      <c r="G17" s="5"/>
      <c r="H17" s="5" t="s">
        <v>5</v>
      </c>
      <c r="I17" s="5" t="str">
        <f t="shared" si="1"/>
        <v>20170627-21A+FROM-ALL</v>
      </c>
    </row>
    <row r="18" spans="1:9" ht="12.75">
      <c r="A18" t="s">
        <v>30</v>
      </c>
      <c r="B18" s="15" t="s">
        <v>0</v>
      </c>
      <c r="C18" s="10" t="str">
        <f t="shared" si="0"/>
        <v>/QUAL8.0.6/ck_25/EC//1DAY/20170627-21A+FROM-ALL/</v>
      </c>
      <c r="D18" s="5" t="s">
        <v>64</v>
      </c>
      <c r="E18" s="5" t="s">
        <v>40</v>
      </c>
      <c r="F18" s="5" t="str">
        <f t="shared" si="2"/>
        <v>EC</v>
      </c>
      <c r="G18" s="5"/>
      <c r="H18" s="5" t="s">
        <v>5</v>
      </c>
      <c r="I18" s="5" t="str">
        <f t="shared" si="1"/>
        <v>20170627-21A+FROM-ALL</v>
      </c>
    </row>
    <row r="19" spans="1:9" ht="12.75">
      <c r="A19" s="1" t="s">
        <v>68</v>
      </c>
      <c r="B19" s="15" t="s">
        <v>0</v>
      </c>
      <c r="C19" s="10" t="str">
        <f t="shared" si="0"/>
        <v>/QUAL8.0.6/ck_27/EC//1DAY/20170627-21A+FROM-ALL/</v>
      </c>
      <c r="D19" s="5" t="s">
        <v>64</v>
      </c>
      <c r="E19" s="5" t="s">
        <v>69</v>
      </c>
      <c r="F19" s="5" t="str">
        <f t="shared" si="2"/>
        <v>EC</v>
      </c>
      <c r="G19" s="5"/>
      <c r="H19" s="5" t="s">
        <v>5</v>
      </c>
      <c r="I19" s="5" t="str">
        <f t="shared" si="1"/>
        <v>20170627-21A+FROM-ALL</v>
      </c>
    </row>
    <row r="20" spans="1:9" ht="12.75">
      <c r="A20" t="s">
        <v>31</v>
      </c>
      <c r="B20" s="15" t="s">
        <v>0</v>
      </c>
      <c r="C20" s="10" t="str">
        <f t="shared" si="0"/>
        <v>/QUAL8.0.6/ck_29/EC//1DAY/20170627-21A+FROM-ALL/</v>
      </c>
      <c r="D20" s="5" t="s">
        <v>64</v>
      </c>
      <c r="E20" s="5" t="s">
        <v>41</v>
      </c>
      <c r="F20" s="5" t="str">
        <f t="shared" si="2"/>
        <v>EC</v>
      </c>
      <c r="H20" s="5" t="s">
        <v>5</v>
      </c>
      <c r="I20" s="5" t="str">
        <f t="shared" si="1"/>
        <v>20170627-21A+FROM-ALL</v>
      </c>
    </row>
    <row r="21" spans="1:9" ht="12.75">
      <c r="A21" t="s">
        <v>32</v>
      </c>
      <c r="B21" s="15" t="s">
        <v>0</v>
      </c>
      <c r="C21" s="10" t="str">
        <f t="shared" si="0"/>
        <v>/QUAL8.0.6/ck_41/EC//1DAY/20170627-21A+FROM-ALL/</v>
      </c>
      <c r="D21" s="5" t="s">
        <v>64</v>
      </c>
      <c r="E21" s="5" t="s">
        <v>42</v>
      </c>
      <c r="F21" s="5" t="str">
        <f t="shared" si="2"/>
        <v>EC</v>
      </c>
      <c r="H21" s="5" t="s">
        <v>5</v>
      </c>
      <c r="I21" s="5" t="str">
        <f t="shared" si="1"/>
        <v>20170627-21A+FROM-ALL</v>
      </c>
    </row>
    <row r="22" spans="1:9" ht="12.75">
      <c r="A22" s="1" t="s">
        <v>66</v>
      </c>
      <c r="B22" s="15" t="s">
        <v>0</v>
      </c>
      <c r="C22" s="10" t="str">
        <f t="shared" si="0"/>
        <v>/QUAL8.0.6/ck_66/EC//1DAY/20170627-21A+FROM-ALL/</v>
      </c>
      <c r="D22" s="5" t="s">
        <v>64</v>
      </c>
      <c r="E22" s="5" t="s">
        <v>67</v>
      </c>
      <c r="F22" s="5" t="str">
        <f t="shared" si="2"/>
        <v>EC</v>
      </c>
      <c r="H22" s="5" t="s">
        <v>5</v>
      </c>
      <c r="I22" s="5" t="str">
        <f t="shared" si="1"/>
        <v>20170627-21A+FROM-ALL</v>
      </c>
    </row>
    <row r="23" spans="1:9" ht="12.75">
      <c r="A23" s="1" t="s">
        <v>33</v>
      </c>
      <c r="B23" s="15" t="s">
        <v>0</v>
      </c>
      <c r="C23" s="10" t="str">
        <f>CONCATENATE("/",D23,"/",E23,"/",F23,"/",G23,"/",H23,"/",I23,"/")</f>
        <v>/QUAL8.0.6/ck_705/EC//1DAY/20170627-21A+FROM-ALL/</v>
      </c>
      <c r="D23" s="5" t="s">
        <v>64</v>
      </c>
      <c r="E23" s="5" t="s">
        <v>43</v>
      </c>
      <c r="F23" s="5" t="str">
        <f t="shared" si="2"/>
        <v>EC</v>
      </c>
      <c r="H23" s="5" t="s">
        <v>5</v>
      </c>
      <c r="I23" s="5" t="str">
        <f t="shared" si="1"/>
        <v>20170627-21A+FROM-ALL</v>
      </c>
    </row>
    <row r="24" spans="1:9" ht="12.75">
      <c r="A24" s="5" t="s">
        <v>22</v>
      </c>
      <c r="B24" s="16" t="s">
        <v>1</v>
      </c>
      <c r="C24" s="10" t="str">
        <f t="shared" si="0"/>
        <v>/QUAL8.0.6/ck_01/BR//1DAY/20170627-21A+FROM-ALL/</v>
      </c>
      <c r="D24" s="5" t="s">
        <v>64</v>
      </c>
      <c r="E24" s="5" t="s">
        <v>44</v>
      </c>
      <c r="F24" s="5" t="str">
        <f t="shared" si="2"/>
        <v>BR</v>
      </c>
      <c r="G24" s="5"/>
      <c r="H24" s="5" t="s">
        <v>5</v>
      </c>
      <c r="I24" s="5" t="str">
        <f t="shared" si="1"/>
        <v>20170627-21A+FROM-ALL</v>
      </c>
    </row>
    <row r="25" spans="1:9" ht="12.75">
      <c r="A25" s="5" t="s">
        <v>48</v>
      </c>
      <c r="B25" s="16" t="s">
        <v>1</v>
      </c>
      <c r="C25" s="10" t="str">
        <f>CONCATENATE("/",D25,"/",E25,"/",F25,"/",G25,"/",H25,"/",I25,"/")</f>
        <v>/QUAL8.0.6/ck_02/BR//1DAY/20170627-21A+FROM-ALL/</v>
      </c>
      <c r="D25" s="5" t="s">
        <v>64</v>
      </c>
      <c r="E25" s="5" t="s">
        <v>49</v>
      </c>
      <c r="F25" s="5" t="str">
        <f t="shared" si="2"/>
        <v>BR</v>
      </c>
      <c r="G25" s="5"/>
      <c r="H25" s="5" t="s">
        <v>5</v>
      </c>
      <c r="I25" s="5" t="str">
        <f t="shared" si="1"/>
        <v>20170627-21A+FROM-ALL</v>
      </c>
    </row>
    <row r="26" spans="1:9" ht="12.75">
      <c r="A26" s="5" t="s">
        <v>23</v>
      </c>
      <c r="B26" s="16" t="s">
        <v>1</v>
      </c>
      <c r="C26" s="10" t="str">
        <f>CONCATENATE("/",D26,"/",E26,"/",F26,"/",G26,"/",H26,"/",I26,"/")</f>
        <v>/QUAL8.0.6/ck_613/BR//1DAY/20170627-21A+FROM-ALL/</v>
      </c>
      <c r="D26" s="5" t="s">
        <v>64</v>
      </c>
      <c r="E26" s="5" t="s">
        <v>34</v>
      </c>
      <c r="F26" s="5" t="str">
        <f t="shared" si="2"/>
        <v>BR</v>
      </c>
      <c r="G26" s="5"/>
      <c r="H26" s="5" t="s">
        <v>5</v>
      </c>
      <c r="I26" s="5" t="str">
        <f t="shared" si="1"/>
        <v>20170627-21A+FROM-ALL</v>
      </c>
    </row>
    <row r="27" spans="1:9" ht="12.75">
      <c r="A27" t="s">
        <v>24</v>
      </c>
      <c r="B27" s="16" t="s">
        <v>1</v>
      </c>
      <c r="C27" s="10" t="str">
        <f>CONCATENATE("/",D27,"/",E27,"/",F27,"/",G27,"/",H27,"/",I27,"/")</f>
        <v>/QUAL8.0.6/ck_12/BR//1DAY/20170627-21A+FROM-ALL/</v>
      </c>
      <c r="D27" s="5" t="s">
        <v>64</v>
      </c>
      <c r="E27" s="19" t="s">
        <v>35</v>
      </c>
      <c r="F27" s="5" t="str">
        <f t="shared" si="2"/>
        <v>BR</v>
      </c>
      <c r="G27" s="5"/>
      <c r="H27" s="5" t="s">
        <v>5</v>
      </c>
      <c r="I27" s="5" t="str">
        <f t="shared" si="1"/>
        <v>20170627-21A+FROM-ALL</v>
      </c>
    </row>
    <row r="28" spans="1:9" ht="12.75">
      <c r="A28" t="s">
        <v>25</v>
      </c>
      <c r="B28" s="16" t="s">
        <v>1</v>
      </c>
      <c r="C28" s="10" t="str">
        <f>CONCATENATE("/",D28,"/",E28,"/",F28,"/",G28,"/",H28,"/",I28,"/")</f>
        <v>/QUAL8.0.6/ONEILLR/BR//1DAY/20170627-21A+FROM-ALL/</v>
      </c>
      <c r="D28" s="5" t="s">
        <v>64</v>
      </c>
      <c r="E28" s="19" t="s">
        <v>36</v>
      </c>
      <c r="F28" s="5" t="str">
        <f t="shared" si="2"/>
        <v>BR</v>
      </c>
      <c r="H28" s="5" t="s">
        <v>5</v>
      </c>
      <c r="I28" s="5" t="str">
        <f t="shared" si="1"/>
        <v>20170627-21A+FROM-ALL</v>
      </c>
    </row>
    <row r="29" spans="1:9" ht="12.75">
      <c r="A29" t="s">
        <v>26</v>
      </c>
      <c r="B29" s="16" t="s">
        <v>1</v>
      </c>
      <c r="C29" s="10" t="str">
        <f t="shared" si="0"/>
        <v>/QUAL8.0.6/SANLUISR/BR//1DAY/20170627-21A+FROM-ALL/</v>
      </c>
      <c r="D29" s="5" t="s">
        <v>64</v>
      </c>
      <c r="E29" s="5" t="s">
        <v>37</v>
      </c>
      <c r="F29" s="5" t="str">
        <f t="shared" si="2"/>
        <v>BR</v>
      </c>
      <c r="G29" s="5"/>
      <c r="H29" s="5" t="s">
        <v>5</v>
      </c>
      <c r="I29" s="5" t="str">
        <f t="shared" si="1"/>
        <v>20170627-21A+FROM-ALL</v>
      </c>
    </row>
    <row r="30" spans="1:9" ht="12.75">
      <c r="A30" t="s">
        <v>27</v>
      </c>
      <c r="B30" s="16" t="s">
        <v>1</v>
      </c>
      <c r="C30" s="10" t="str">
        <f t="shared" si="0"/>
        <v>/QUAL8.0.6/415_100/BR//1DAY/20170627-21A+FROM-ALL/</v>
      </c>
      <c r="D30" s="5" t="s">
        <v>64</v>
      </c>
      <c r="E30" s="5" t="s">
        <v>51</v>
      </c>
      <c r="F30" s="5" t="str">
        <f t="shared" si="2"/>
        <v>BR</v>
      </c>
      <c r="G30" s="5"/>
      <c r="H30" s="5" t="s">
        <v>5</v>
      </c>
      <c r="I30" s="5" t="str">
        <f t="shared" si="1"/>
        <v>20170627-21A+FROM-ALL</v>
      </c>
    </row>
    <row r="31" spans="1:9" ht="12.75">
      <c r="A31" t="s">
        <v>50</v>
      </c>
      <c r="B31" s="16" t="s">
        <v>1</v>
      </c>
      <c r="C31" s="10" t="str">
        <f t="shared" si="0"/>
        <v>/QUAL8.0.6/ck_13/BR//1DAY/20170627-21A+FROM-ALL/</v>
      </c>
      <c r="D31" s="5" t="s">
        <v>64</v>
      </c>
      <c r="E31" s="5" t="s">
        <v>45</v>
      </c>
      <c r="F31" s="5" t="str">
        <f t="shared" si="2"/>
        <v>BR</v>
      </c>
      <c r="G31" s="5"/>
      <c r="H31" s="5" t="s">
        <v>5</v>
      </c>
      <c r="I31" s="5" t="str">
        <f t="shared" si="1"/>
        <v>20170627-21A+FROM-ALL</v>
      </c>
    </row>
    <row r="32" spans="1:9" ht="12.75">
      <c r="A32" t="s">
        <v>28</v>
      </c>
      <c r="B32" s="16" t="s">
        <v>1</v>
      </c>
      <c r="C32" s="10" t="str">
        <f t="shared" si="0"/>
        <v>/QUAL8.0.6/ck_21/BR//1DAY/20170627-21A+FROM-ALL/</v>
      </c>
      <c r="D32" s="5" t="s">
        <v>64</v>
      </c>
      <c r="E32" s="5" t="s">
        <v>38</v>
      </c>
      <c r="F32" s="5" t="str">
        <f t="shared" si="2"/>
        <v>BR</v>
      </c>
      <c r="G32" s="5"/>
      <c r="H32" s="5" t="s">
        <v>5</v>
      </c>
      <c r="I32" s="5" t="str">
        <f t="shared" si="1"/>
        <v>20170627-21A+FROM-ALL</v>
      </c>
    </row>
    <row r="33" spans="1:9" ht="12.75">
      <c r="A33" t="s">
        <v>46</v>
      </c>
      <c r="B33" s="16" t="s">
        <v>1</v>
      </c>
      <c r="C33" s="10" t="str">
        <f t="shared" si="0"/>
        <v>/QUAL8.0.6/ck_22/BR//1DAY/20170627-21A+FROM-ALL/</v>
      </c>
      <c r="D33" s="5" t="s">
        <v>64</v>
      </c>
      <c r="E33" s="5" t="s">
        <v>47</v>
      </c>
      <c r="F33" s="5" t="str">
        <f t="shared" si="2"/>
        <v>BR</v>
      </c>
      <c r="G33" s="5"/>
      <c r="H33" s="5" t="s">
        <v>5</v>
      </c>
      <c r="I33" s="5" t="str">
        <f t="shared" si="1"/>
        <v>20170627-21A+FROM-ALL</v>
      </c>
    </row>
    <row r="34" spans="1:9" ht="12.75">
      <c r="A34" t="s">
        <v>29</v>
      </c>
      <c r="B34" s="16" t="s">
        <v>1</v>
      </c>
      <c r="C34" s="10" t="str">
        <f t="shared" si="0"/>
        <v>/QUAL8.0.6/ck_23/BR//1DAY/20170627-21A+FROM-ALL/</v>
      </c>
      <c r="D34" s="5" t="s">
        <v>64</v>
      </c>
      <c r="E34" s="5" t="s">
        <v>39</v>
      </c>
      <c r="F34" s="5" t="str">
        <f t="shared" si="2"/>
        <v>BR</v>
      </c>
      <c r="G34" s="5"/>
      <c r="H34" s="5" t="s">
        <v>5</v>
      </c>
      <c r="I34" s="5" t="str">
        <f t="shared" si="1"/>
        <v>20170627-21A+FROM-ALL</v>
      </c>
    </row>
    <row r="35" spans="1:9" ht="12.75">
      <c r="A35" t="s">
        <v>30</v>
      </c>
      <c r="B35" s="16" t="s">
        <v>1</v>
      </c>
      <c r="C35" s="10" t="str">
        <f t="shared" si="0"/>
        <v>/QUAL8.0.6/ck_25/BR//1DAY/20170627-21A+FROM-ALL/</v>
      </c>
      <c r="D35" s="5" t="s">
        <v>64</v>
      </c>
      <c r="E35" s="5" t="s">
        <v>40</v>
      </c>
      <c r="F35" s="5" t="str">
        <f t="shared" si="2"/>
        <v>BR</v>
      </c>
      <c r="G35" s="5"/>
      <c r="H35" s="5" t="s">
        <v>5</v>
      </c>
      <c r="I35" s="5" t="str">
        <f t="shared" si="1"/>
        <v>20170627-21A+FROM-ALL</v>
      </c>
    </row>
    <row r="36" spans="1:9" ht="12.75">
      <c r="A36" s="1" t="s">
        <v>68</v>
      </c>
      <c r="B36" s="16" t="s">
        <v>1</v>
      </c>
      <c r="C36" s="10" t="str">
        <f t="shared" si="0"/>
        <v>/QUAL8.0.6/ck_27/BR//1DAY/20170627-21A+FROM-ALL/</v>
      </c>
      <c r="D36" s="5" t="s">
        <v>64</v>
      </c>
      <c r="E36" s="5" t="s">
        <v>69</v>
      </c>
      <c r="F36" s="5" t="str">
        <f t="shared" si="2"/>
        <v>BR</v>
      </c>
      <c r="G36" s="5"/>
      <c r="H36" s="5" t="s">
        <v>5</v>
      </c>
      <c r="I36" s="5" t="str">
        <f t="shared" si="1"/>
        <v>20170627-21A+FROM-ALL</v>
      </c>
    </row>
    <row r="37" spans="1:9" ht="12.75">
      <c r="A37" t="s">
        <v>31</v>
      </c>
      <c r="B37" s="16" t="s">
        <v>1</v>
      </c>
      <c r="C37" s="10" t="str">
        <f t="shared" si="0"/>
        <v>/QUAL8.0.6/ck_29/BR//1DAY/20170627-21A+FROM-ALL/</v>
      </c>
      <c r="D37" s="5" t="s">
        <v>64</v>
      </c>
      <c r="E37" s="5" t="s">
        <v>41</v>
      </c>
      <c r="F37" s="5" t="str">
        <f t="shared" si="2"/>
        <v>BR</v>
      </c>
      <c r="H37" s="5" t="s">
        <v>5</v>
      </c>
      <c r="I37" s="5" t="str">
        <f t="shared" si="1"/>
        <v>20170627-21A+FROM-ALL</v>
      </c>
    </row>
    <row r="38" spans="1:9" ht="12.75">
      <c r="A38" t="s">
        <v>32</v>
      </c>
      <c r="B38" s="16" t="s">
        <v>1</v>
      </c>
      <c r="C38" s="10" t="str">
        <f t="shared" si="0"/>
        <v>/QUAL8.0.6/ck_41/BR//1DAY/20170627-21A+FROM-ALL/</v>
      </c>
      <c r="D38" s="5" t="s">
        <v>64</v>
      </c>
      <c r="E38" s="5" t="s">
        <v>42</v>
      </c>
      <c r="F38" s="5" t="str">
        <f t="shared" si="2"/>
        <v>BR</v>
      </c>
      <c r="H38" s="5" t="s">
        <v>5</v>
      </c>
      <c r="I38" s="5" t="str">
        <f t="shared" si="1"/>
        <v>20170627-21A+FROM-ALL</v>
      </c>
    </row>
    <row r="39" spans="1:9" ht="12" customHeight="1">
      <c r="A39" s="1" t="s">
        <v>66</v>
      </c>
      <c r="B39" s="16" t="s">
        <v>1</v>
      </c>
      <c r="C39" s="10" t="str">
        <f t="shared" si="0"/>
        <v>/QUAL8.0.6/ck_66/BR//1DAY/20170627-21A+FROM-ALL/</v>
      </c>
      <c r="D39" s="5" t="s">
        <v>64</v>
      </c>
      <c r="E39" s="5" t="s">
        <v>67</v>
      </c>
      <c r="F39" s="5" t="str">
        <f t="shared" si="2"/>
        <v>BR</v>
      </c>
      <c r="H39" s="5" t="s">
        <v>5</v>
      </c>
      <c r="I39" s="5" t="str">
        <f t="shared" si="1"/>
        <v>20170627-21A+FROM-ALL</v>
      </c>
    </row>
    <row r="40" spans="1:9" ht="12" customHeight="1">
      <c r="A40" t="s">
        <v>33</v>
      </c>
      <c r="B40" s="16" t="s">
        <v>1</v>
      </c>
      <c r="C40" s="10" t="str">
        <f t="shared" si="0"/>
        <v>/QUAL8.0.6/ck_705/BR//1DAY/20170627-21A+FROM-ALL/</v>
      </c>
      <c r="D40" s="5" t="s">
        <v>64</v>
      </c>
      <c r="E40" s="5" t="s">
        <v>43</v>
      </c>
      <c r="F40" s="5" t="str">
        <f>B40</f>
        <v>BR</v>
      </c>
      <c r="H40" s="5" t="s">
        <v>5</v>
      </c>
      <c r="I40" s="5" t="str">
        <f t="shared" si="1"/>
        <v>20170627-21A+FROM-ALL</v>
      </c>
    </row>
    <row r="41" spans="1:9" ht="12.75">
      <c r="A41" s="5" t="s">
        <v>22</v>
      </c>
      <c r="B41" s="29" t="s">
        <v>65</v>
      </c>
      <c r="C41" s="10" t="str">
        <f t="shared" si="0"/>
        <v>/QUAL8.0.6/ck_01/DOC//1DAY/20170627-21A+FROM-ALL/</v>
      </c>
      <c r="D41" s="5" t="s">
        <v>64</v>
      </c>
      <c r="E41" s="5" t="s">
        <v>44</v>
      </c>
      <c r="F41" s="5" t="str">
        <f aca="true" t="shared" si="3" ref="F41:F56">B41</f>
        <v>DOC</v>
      </c>
      <c r="G41" s="5"/>
      <c r="H41" s="5" t="s">
        <v>5</v>
      </c>
      <c r="I41" s="5" t="str">
        <f t="shared" si="1"/>
        <v>20170627-21A+FROM-ALL</v>
      </c>
    </row>
    <row r="42" spans="1:9" ht="12.75">
      <c r="A42" s="5" t="s">
        <v>48</v>
      </c>
      <c r="B42" s="29" t="s">
        <v>65</v>
      </c>
      <c r="C42" s="10" t="str">
        <f t="shared" si="0"/>
        <v>/QUAL8.0.6/ck_02/DOC//1DAY/20170627-21A+FROM-ALL/</v>
      </c>
      <c r="D42" s="5" t="s">
        <v>64</v>
      </c>
      <c r="E42" s="5" t="s">
        <v>49</v>
      </c>
      <c r="F42" s="5" t="str">
        <f t="shared" si="3"/>
        <v>DOC</v>
      </c>
      <c r="G42" s="5"/>
      <c r="H42" s="5" t="s">
        <v>5</v>
      </c>
      <c r="I42" s="5" t="str">
        <f t="shared" si="1"/>
        <v>20170627-21A+FROM-ALL</v>
      </c>
    </row>
    <row r="43" spans="1:9" ht="12.75">
      <c r="A43" s="5" t="s">
        <v>23</v>
      </c>
      <c r="B43" s="29" t="s">
        <v>65</v>
      </c>
      <c r="C43" s="10" t="str">
        <f t="shared" si="0"/>
        <v>/QUAL8.0.6/ck_613/DOC//1DAY/20170627-21A+FROM-ALL/</v>
      </c>
      <c r="D43" s="5" t="s">
        <v>64</v>
      </c>
      <c r="E43" s="5" t="s">
        <v>34</v>
      </c>
      <c r="F43" s="5" t="str">
        <f t="shared" si="3"/>
        <v>DOC</v>
      </c>
      <c r="G43" s="5"/>
      <c r="H43" s="5" t="s">
        <v>5</v>
      </c>
      <c r="I43" s="5" t="str">
        <f t="shared" si="1"/>
        <v>20170627-21A+FROM-ALL</v>
      </c>
    </row>
    <row r="44" spans="1:9" ht="12.75">
      <c r="A44" t="s">
        <v>24</v>
      </c>
      <c r="B44" s="29" t="s">
        <v>65</v>
      </c>
      <c r="C44" s="10" t="str">
        <f t="shared" si="0"/>
        <v>/QUAL8.0.6/ck_12/DOC//1DAY/20170627-21A+FROM-ALL/</v>
      </c>
      <c r="D44" s="5" t="s">
        <v>64</v>
      </c>
      <c r="E44" s="19" t="s">
        <v>35</v>
      </c>
      <c r="F44" s="5" t="str">
        <f t="shared" si="3"/>
        <v>DOC</v>
      </c>
      <c r="G44" s="5"/>
      <c r="H44" s="5" t="s">
        <v>5</v>
      </c>
      <c r="I44" s="5" t="str">
        <f t="shared" si="1"/>
        <v>20170627-21A+FROM-ALL</v>
      </c>
    </row>
    <row r="45" spans="1:9" ht="12.75">
      <c r="A45" t="s">
        <v>25</v>
      </c>
      <c r="B45" s="29" t="s">
        <v>65</v>
      </c>
      <c r="C45" s="10" t="str">
        <f t="shared" si="0"/>
        <v>/QUAL8.0.6/ONEILLR/DOC//1DAY/20170627-21A+FROM-ALL/</v>
      </c>
      <c r="D45" s="5" t="s">
        <v>64</v>
      </c>
      <c r="E45" s="19" t="s">
        <v>36</v>
      </c>
      <c r="F45" s="5" t="str">
        <f t="shared" si="3"/>
        <v>DOC</v>
      </c>
      <c r="H45" s="5" t="s">
        <v>5</v>
      </c>
      <c r="I45" s="5" t="str">
        <f t="shared" si="1"/>
        <v>20170627-21A+FROM-ALL</v>
      </c>
    </row>
    <row r="46" spans="1:9" ht="12.75">
      <c r="A46" t="s">
        <v>26</v>
      </c>
      <c r="B46" s="29" t="s">
        <v>65</v>
      </c>
      <c r="C46" s="10" t="str">
        <f t="shared" si="0"/>
        <v>/QUAL8.0.6/SANLUISR/DOC//1DAY/20170627-21A+FROM-ALL/</v>
      </c>
      <c r="D46" s="5" t="s">
        <v>64</v>
      </c>
      <c r="E46" s="5" t="s">
        <v>37</v>
      </c>
      <c r="F46" s="5" t="str">
        <f t="shared" si="3"/>
        <v>DOC</v>
      </c>
      <c r="G46" s="5"/>
      <c r="H46" s="5" t="s">
        <v>5</v>
      </c>
      <c r="I46" s="5" t="str">
        <f t="shared" si="1"/>
        <v>20170627-21A+FROM-ALL</v>
      </c>
    </row>
    <row r="47" spans="1:9" ht="12.75">
      <c r="A47" t="s">
        <v>27</v>
      </c>
      <c r="B47" s="29" t="s">
        <v>65</v>
      </c>
      <c r="C47" s="10" t="str">
        <f t="shared" si="0"/>
        <v>/QUAL8.0.6/415_100/DOC//1DAY/20170627-21A+FROM-ALL/</v>
      </c>
      <c r="D47" s="5" t="s">
        <v>64</v>
      </c>
      <c r="E47" s="5" t="s">
        <v>51</v>
      </c>
      <c r="F47" s="5" t="str">
        <f t="shared" si="3"/>
        <v>DOC</v>
      </c>
      <c r="G47" s="5"/>
      <c r="H47" s="5" t="s">
        <v>5</v>
      </c>
      <c r="I47" s="5" t="str">
        <f t="shared" si="1"/>
        <v>20170627-21A+FROM-ALL</v>
      </c>
    </row>
    <row r="48" spans="1:9" ht="12.75">
      <c r="A48" t="s">
        <v>50</v>
      </c>
      <c r="B48" s="29" t="s">
        <v>65</v>
      </c>
      <c r="C48" s="10" t="str">
        <f t="shared" si="0"/>
        <v>/QUAL8.0.6/ck_13/DOC//1DAY/20170627-21A+FROM-ALL/</v>
      </c>
      <c r="D48" s="5" t="s">
        <v>64</v>
      </c>
      <c r="E48" s="5" t="s">
        <v>45</v>
      </c>
      <c r="F48" s="5" t="str">
        <f t="shared" si="3"/>
        <v>DOC</v>
      </c>
      <c r="G48" s="5"/>
      <c r="H48" s="5" t="s">
        <v>5</v>
      </c>
      <c r="I48" s="5" t="str">
        <f t="shared" si="1"/>
        <v>20170627-21A+FROM-ALL</v>
      </c>
    </row>
    <row r="49" spans="1:9" ht="12.75">
      <c r="A49" t="s">
        <v>28</v>
      </c>
      <c r="B49" s="29" t="s">
        <v>65</v>
      </c>
      <c r="C49" s="10" t="str">
        <f t="shared" si="0"/>
        <v>/QUAL8.0.6/ck_21/DOC//1DAY/20170627-21A+FROM-ALL/</v>
      </c>
      <c r="D49" s="5" t="s">
        <v>64</v>
      </c>
      <c r="E49" s="5" t="s">
        <v>38</v>
      </c>
      <c r="F49" s="5" t="str">
        <f t="shared" si="3"/>
        <v>DOC</v>
      </c>
      <c r="G49" s="5"/>
      <c r="H49" s="5" t="s">
        <v>5</v>
      </c>
      <c r="I49" s="5" t="str">
        <f t="shared" si="1"/>
        <v>20170627-21A+FROM-ALL</v>
      </c>
    </row>
    <row r="50" spans="1:9" ht="12.75">
      <c r="A50" t="s">
        <v>46</v>
      </c>
      <c r="B50" s="29" t="s">
        <v>65</v>
      </c>
      <c r="C50" s="10" t="str">
        <f t="shared" si="0"/>
        <v>/QUAL8.0.6/ck_22/DOC//1DAY/20170627-21A+FROM-ALL/</v>
      </c>
      <c r="D50" s="5" t="s">
        <v>64</v>
      </c>
      <c r="E50" s="5" t="s">
        <v>47</v>
      </c>
      <c r="F50" s="5" t="str">
        <f t="shared" si="3"/>
        <v>DOC</v>
      </c>
      <c r="G50" s="5"/>
      <c r="H50" s="5" t="s">
        <v>5</v>
      </c>
      <c r="I50" s="5" t="str">
        <f t="shared" si="1"/>
        <v>20170627-21A+FROM-ALL</v>
      </c>
    </row>
    <row r="51" spans="1:9" ht="12.75">
      <c r="A51" t="s">
        <v>29</v>
      </c>
      <c r="B51" s="29" t="s">
        <v>65</v>
      </c>
      <c r="C51" s="10" t="str">
        <f t="shared" si="0"/>
        <v>/QUAL8.0.6/ck_23/DOC//1DAY/20170627-21A+FROM-ALL/</v>
      </c>
      <c r="D51" s="5" t="s">
        <v>64</v>
      </c>
      <c r="E51" s="5" t="s">
        <v>39</v>
      </c>
      <c r="F51" s="5" t="str">
        <f t="shared" si="3"/>
        <v>DOC</v>
      </c>
      <c r="G51" s="5"/>
      <c r="H51" s="5" t="s">
        <v>5</v>
      </c>
      <c r="I51" s="5" t="str">
        <f t="shared" si="1"/>
        <v>20170627-21A+FROM-ALL</v>
      </c>
    </row>
    <row r="52" spans="1:9" ht="12.75">
      <c r="A52" t="s">
        <v>30</v>
      </c>
      <c r="B52" s="29" t="s">
        <v>65</v>
      </c>
      <c r="C52" s="10" t="str">
        <f t="shared" si="0"/>
        <v>/QUAL8.0.6/ck_25/DOC//1DAY/20170627-21A+FROM-ALL/</v>
      </c>
      <c r="D52" s="5" t="s">
        <v>64</v>
      </c>
      <c r="E52" s="5" t="s">
        <v>40</v>
      </c>
      <c r="F52" s="5" t="str">
        <f t="shared" si="3"/>
        <v>DOC</v>
      </c>
      <c r="G52" s="5"/>
      <c r="H52" s="5" t="s">
        <v>5</v>
      </c>
      <c r="I52" s="5" t="str">
        <f t="shared" si="1"/>
        <v>20170627-21A+FROM-ALL</v>
      </c>
    </row>
    <row r="53" spans="1:9" ht="12.75">
      <c r="A53" s="1" t="s">
        <v>68</v>
      </c>
      <c r="B53" s="29" t="s">
        <v>65</v>
      </c>
      <c r="C53" s="10" t="str">
        <f t="shared" si="0"/>
        <v>/QUAL8.0.6/ck_27/DOC//1DAY/20170627-21A+FROM-ALL/</v>
      </c>
      <c r="D53" s="5" t="s">
        <v>64</v>
      </c>
      <c r="E53" s="5" t="s">
        <v>69</v>
      </c>
      <c r="F53" s="5" t="str">
        <f t="shared" si="3"/>
        <v>DOC</v>
      </c>
      <c r="G53" s="5"/>
      <c r="H53" s="5" t="s">
        <v>5</v>
      </c>
      <c r="I53" s="5" t="str">
        <f t="shared" si="1"/>
        <v>20170627-21A+FROM-ALL</v>
      </c>
    </row>
    <row r="54" spans="1:9" ht="12.75">
      <c r="A54" t="s">
        <v>31</v>
      </c>
      <c r="B54" s="29" t="s">
        <v>65</v>
      </c>
      <c r="C54" s="10" t="str">
        <f t="shared" si="0"/>
        <v>/QUAL8.0.6/ck_29/DOC//1DAY/20170627-21A+FROM-ALL/</v>
      </c>
      <c r="D54" s="5" t="s">
        <v>64</v>
      </c>
      <c r="E54" s="5" t="s">
        <v>41</v>
      </c>
      <c r="F54" s="5" t="str">
        <f t="shared" si="3"/>
        <v>DOC</v>
      </c>
      <c r="H54" s="5" t="s">
        <v>5</v>
      </c>
      <c r="I54" s="5" t="str">
        <f t="shared" si="1"/>
        <v>20170627-21A+FROM-ALL</v>
      </c>
    </row>
    <row r="55" spans="1:9" ht="12.75">
      <c r="A55" t="s">
        <v>32</v>
      </c>
      <c r="B55" s="29" t="s">
        <v>65</v>
      </c>
      <c r="C55" s="10" t="str">
        <f t="shared" si="0"/>
        <v>/QUAL8.0.6/ck_41/DOC//1DAY/20170627-21A+FROM-ALL/</v>
      </c>
      <c r="D55" s="5" t="s">
        <v>64</v>
      </c>
      <c r="E55" s="5" t="s">
        <v>42</v>
      </c>
      <c r="F55" s="5" t="str">
        <f t="shared" si="3"/>
        <v>DOC</v>
      </c>
      <c r="H55" s="5" t="s">
        <v>5</v>
      </c>
      <c r="I55" s="5" t="str">
        <f t="shared" si="1"/>
        <v>20170627-21A+FROM-ALL</v>
      </c>
    </row>
    <row r="56" spans="1:9" ht="12.75">
      <c r="A56" s="1" t="s">
        <v>66</v>
      </c>
      <c r="B56" s="29" t="s">
        <v>65</v>
      </c>
      <c r="C56" s="10" t="str">
        <f t="shared" si="0"/>
        <v>/QUAL8.0.6/ck_66/DOC//1DAY/20170627-21A+FROM-ALL/</v>
      </c>
      <c r="D56" s="5" t="s">
        <v>64</v>
      </c>
      <c r="E56" s="5" t="s">
        <v>67</v>
      </c>
      <c r="F56" s="5" t="str">
        <f t="shared" si="3"/>
        <v>DOC</v>
      </c>
      <c r="H56" s="5" t="s">
        <v>5</v>
      </c>
      <c r="I56" s="5" t="str">
        <f t="shared" si="1"/>
        <v>20170627-21A+FROM-ALL</v>
      </c>
    </row>
    <row r="57" spans="1:9" ht="12.75">
      <c r="A57" t="s">
        <v>33</v>
      </c>
      <c r="B57" s="29" t="s">
        <v>65</v>
      </c>
      <c r="C57" s="10" t="str">
        <f>CONCATENATE("/",D57,"/",E57,"/",F57,"/",G57,"/",H57,"/",I57,"/")</f>
        <v>/QUAL8.0.6/ck_705/DOC//1DAY/20170627-21A+FROM-ALL/</v>
      </c>
      <c r="D57" s="5" t="s">
        <v>64</v>
      </c>
      <c r="E57" s="5" t="s">
        <v>43</v>
      </c>
      <c r="F57" s="5" t="str">
        <f>B57</f>
        <v>DOC</v>
      </c>
      <c r="H57" s="5" t="s">
        <v>5</v>
      </c>
      <c r="I57" s="5" t="str">
        <f t="shared" si="1"/>
        <v>20170627-21A+FROM-ALL</v>
      </c>
    </row>
    <row r="58" spans="1:9" ht="12.75">
      <c r="A58" s="5"/>
      <c r="C58" s="10"/>
      <c r="D58" s="5"/>
      <c r="E58" s="5"/>
      <c r="F58" s="5"/>
      <c r="H58" s="5"/>
      <c r="I58" s="5"/>
    </row>
    <row r="59" spans="1:9" ht="12.75">
      <c r="A59" s="5"/>
      <c r="C59" s="10"/>
      <c r="D59" s="5"/>
      <c r="E59" s="5"/>
      <c r="F59" s="5"/>
      <c r="H59" s="5"/>
      <c r="I59" s="5"/>
    </row>
    <row r="60" spans="1:9" ht="12.75">
      <c r="A60" s="5"/>
      <c r="C60" s="10"/>
      <c r="D60" s="5"/>
      <c r="E60" s="5"/>
      <c r="F60" s="5"/>
      <c r="G60" s="5"/>
      <c r="H60" s="5"/>
      <c r="I60" s="5"/>
    </row>
    <row r="61" spans="1:9" ht="12.75">
      <c r="A61" s="5"/>
      <c r="C61" s="10"/>
      <c r="D61" s="5"/>
      <c r="E61" s="5"/>
      <c r="F61" s="5"/>
      <c r="G61" s="5"/>
      <c r="H61" s="5"/>
      <c r="I61" s="5"/>
    </row>
    <row r="62" spans="1:9" ht="12.75">
      <c r="A62" s="5"/>
      <c r="C62" s="10"/>
      <c r="D62" s="5"/>
      <c r="E62" s="5"/>
      <c r="F62" s="5"/>
      <c r="G62" s="5"/>
      <c r="H62" s="5"/>
      <c r="I62" s="5"/>
    </row>
    <row r="63" spans="1:9" ht="12.75">
      <c r="A63" s="5"/>
      <c r="C63" s="10"/>
      <c r="D63" s="5"/>
      <c r="E63" s="5"/>
      <c r="F63" s="5"/>
      <c r="G63" s="5"/>
      <c r="H63" s="5"/>
      <c r="I63" s="5"/>
    </row>
    <row r="64" spans="1:9" ht="12.75">
      <c r="A64" s="5"/>
      <c r="C64" s="10"/>
      <c r="D64" s="5"/>
      <c r="E64" s="5"/>
      <c r="F64" s="5"/>
      <c r="G64" s="5"/>
      <c r="H64" s="5"/>
      <c r="I64" s="5"/>
    </row>
    <row r="65" spans="1:9" ht="12.75">
      <c r="A65" s="5"/>
      <c r="C65" s="10"/>
      <c r="D65" s="5"/>
      <c r="E65" s="5"/>
      <c r="F65" s="5"/>
      <c r="G65" s="5"/>
      <c r="H65" s="5"/>
      <c r="I65" s="5"/>
    </row>
    <row r="66" spans="1:9" ht="12.75">
      <c r="A66" s="5"/>
      <c r="C66" s="10"/>
      <c r="D66" s="5"/>
      <c r="E66" s="5"/>
      <c r="F66" s="5"/>
      <c r="G66" s="5"/>
      <c r="H66" s="5"/>
      <c r="I66" s="5"/>
    </row>
    <row r="67" spans="1:9" ht="12.75">
      <c r="A67" s="5"/>
      <c r="C67" s="10"/>
      <c r="D67" s="5"/>
      <c r="E67" s="5"/>
      <c r="F67" s="5"/>
      <c r="G67" s="5"/>
      <c r="H67" s="5"/>
      <c r="I67" s="5"/>
    </row>
    <row r="68" spans="1:9" ht="12.75">
      <c r="A68" s="5"/>
      <c r="C68" s="10"/>
      <c r="D68" s="5"/>
      <c r="E68" s="5"/>
      <c r="F68" s="5"/>
      <c r="G68" s="5"/>
      <c r="H68" s="5"/>
      <c r="I68" s="5"/>
    </row>
    <row r="69" spans="1:9" ht="12.75">
      <c r="A69" s="5"/>
      <c r="C69" s="10"/>
      <c r="D69" s="5"/>
      <c r="E69" s="5"/>
      <c r="F69" s="5"/>
      <c r="G69" s="5"/>
      <c r="H69" s="5"/>
      <c r="I69" s="5"/>
    </row>
    <row r="70" spans="1:9" ht="12.75">
      <c r="A70" s="5"/>
      <c r="B70" s="5"/>
      <c r="C70" s="10"/>
      <c r="D70" s="5"/>
      <c r="E70" s="5"/>
      <c r="F70" s="5"/>
      <c r="G70" s="5"/>
      <c r="H70" s="5"/>
      <c r="I70" s="5"/>
    </row>
    <row r="71" spans="1:9" ht="12.75">
      <c r="A71" s="5"/>
      <c r="B71" s="5"/>
      <c r="C71" s="10"/>
      <c r="D71" s="5"/>
      <c r="E71" s="5"/>
      <c r="F71" s="5"/>
      <c r="G71" s="5"/>
      <c r="H71" s="5"/>
      <c r="I71" s="5"/>
    </row>
    <row r="72" spans="1:9" ht="12.75">
      <c r="A72" s="5"/>
      <c r="B72" s="5"/>
      <c r="C72" s="10"/>
      <c r="D72" s="5"/>
      <c r="E72" s="5"/>
      <c r="F72" s="5"/>
      <c r="G72" s="5"/>
      <c r="H72" s="5"/>
      <c r="I72" s="5"/>
    </row>
    <row r="73" spans="1:9" ht="12.75">
      <c r="A73" s="5"/>
      <c r="B73" s="5"/>
      <c r="C73" s="10"/>
      <c r="D73" s="5"/>
      <c r="E73" s="5"/>
      <c r="F73" s="5"/>
      <c r="H73" s="5"/>
      <c r="I73" s="5"/>
    </row>
    <row r="74" spans="1:9" ht="12.75">
      <c r="A74" s="5"/>
      <c r="B74" s="5"/>
      <c r="C74" s="10"/>
      <c r="D74" s="5"/>
      <c r="E74" s="5"/>
      <c r="F74" s="5"/>
      <c r="H74" s="5"/>
      <c r="I74" s="5"/>
    </row>
    <row r="75" spans="1:9" ht="12.75">
      <c r="A75" s="5"/>
      <c r="B75" s="5"/>
      <c r="C75" s="10"/>
      <c r="D75" s="5"/>
      <c r="E75" s="5"/>
      <c r="F75" s="5"/>
      <c r="H75" s="5"/>
      <c r="I75" s="5"/>
    </row>
    <row r="76" spans="1:9" ht="12.75">
      <c r="A76" s="5"/>
      <c r="C76" s="10"/>
      <c r="D76" s="5"/>
      <c r="E76" s="5"/>
      <c r="F76" s="5"/>
      <c r="G76" s="5"/>
      <c r="H76" s="5"/>
      <c r="I76" s="5"/>
    </row>
    <row r="77" spans="1:9" ht="12.75">
      <c r="A77" s="5"/>
      <c r="C77" s="10"/>
      <c r="D77" s="5"/>
      <c r="E77" s="5"/>
      <c r="F77" s="5"/>
      <c r="H77" s="5"/>
      <c r="I77" s="5"/>
    </row>
    <row r="78" spans="1:9" ht="12.75">
      <c r="A78" s="5"/>
      <c r="C78" s="10"/>
      <c r="D78" s="5"/>
      <c r="E78" s="5"/>
      <c r="F78" s="5"/>
      <c r="H78" s="5"/>
      <c r="I78" s="5"/>
    </row>
    <row r="79" spans="1:9" ht="12.75">
      <c r="A79" s="5"/>
      <c r="C79" s="10"/>
      <c r="D79" s="5"/>
      <c r="E79" s="5"/>
      <c r="F79" s="5"/>
      <c r="G79" s="5"/>
      <c r="H79" s="5"/>
      <c r="I79" s="5"/>
    </row>
    <row r="80" spans="1:9" ht="12.75">
      <c r="A80" s="5"/>
      <c r="C80" s="10"/>
      <c r="D80" s="5"/>
      <c r="E80" s="5"/>
      <c r="F80" s="5"/>
      <c r="G80" s="5"/>
      <c r="H80" s="5"/>
      <c r="I80" s="5"/>
    </row>
    <row r="81" spans="1:9" ht="12.75">
      <c r="A81" s="5"/>
      <c r="C81" s="10"/>
      <c r="D81" s="5"/>
      <c r="E81" s="5"/>
      <c r="F81" s="5"/>
      <c r="G81" s="5"/>
      <c r="H81" s="5"/>
      <c r="I81" s="5"/>
    </row>
    <row r="82" spans="1:9" ht="12.75">
      <c r="A82" s="5"/>
      <c r="C82" s="10"/>
      <c r="D82" s="5"/>
      <c r="E82" s="5"/>
      <c r="F82" s="5"/>
      <c r="G82" s="5"/>
      <c r="H82" s="5"/>
      <c r="I82" s="5"/>
    </row>
    <row r="83" spans="1:9" ht="12.75">
      <c r="A83" s="5"/>
      <c r="C83" s="10"/>
      <c r="D83" s="5"/>
      <c r="E83" s="5"/>
      <c r="F83" s="5"/>
      <c r="G83" s="5"/>
      <c r="H83" s="5"/>
      <c r="I83" s="5"/>
    </row>
    <row r="84" spans="1:9" ht="12.75">
      <c r="A84" s="5"/>
      <c r="C84" s="10"/>
      <c r="D84" s="5"/>
      <c r="E84" s="5"/>
      <c r="F84" s="5"/>
      <c r="G84" s="5"/>
      <c r="H84" s="5"/>
      <c r="I84" s="5"/>
    </row>
    <row r="85" spans="1:9" ht="12.75">
      <c r="A85" s="5"/>
      <c r="C85" s="10"/>
      <c r="D85" s="5"/>
      <c r="E85" s="5"/>
      <c r="F85" s="5"/>
      <c r="G85" s="5"/>
      <c r="H85" s="5"/>
      <c r="I85" s="5"/>
    </row>
    <row r="86" spans="1:9" ht="12.75">
      <c r="A86" s="5"/>
      <c r="C86" s="10"/>
      <c r="D86" s="5"/>
      <c r="E86" s="5"/>
      <c r="F86" s="5"/>
      <c r="G86" s="5"/>
      <c r="H86" s="5"/>
      <c r="I86" s="5"/>
    </row>
    <row r="87" spans="1:9" ht="12.75">
      <c r="A87" s="5"/>
      <c r="C87" s="10"/>
      <c r="D87" s="5"/>
      <c r="E87" s="5"/>
      <c r="F87" s="5"/>
      <c r="G87" s="5"/>
      <c r="H87" s="5"/>
      <c r="I87" s="5"/>
    </row>
    <row r="88" spans="1:9" ht="12.75">
      <c r="A88" s="5"/>
      <c r="C88" s="10"/>
      <c r="D88" s="5"/>
      <c r="E88" s="5"/>
      <c r="F88" s="5"/>
      <c r="G88" s="5"/>
      <c r="H88" s="5"/>
      <c r="I88" s="5"/>
    </row>
    <row r="89" spans="1:9" ht="12.75">
      <c r="A89" s="5"/>
      <c r="B89" s="5"/>
      <c r="C89" s="10"/>
      <c r="D89" s="5"/>
      <c r="E89" s="5"/>
      <c r="F89" s="5"/>
      <c r="G89" s="5"/>
      <c r="H89" s="5"/>
      <c r="I89" s="5"/>
    </row>
    <row r="90" spans="1:9" ht="12.75">
      <c r="A90" s="5"/>
      <c r="B90" s="5"/>
      <c r="C90" s="10"/>
      <c r="D90" s="5"/>
      <c r="E90" s="5"/>
      <c r="F90" s="5"/>
      <c r="G90" s="5"/>
      <c r="H90" s="5"/>
      <c r="I90" s="5"/>
    </row>
    <row r="91" spans="1:9" ht="12.75">
      <c r="A91" s="5"/>
      <c r="B91" s="5"/>
      <c r="C91" s="10"/>
      <c r="D91" s="5"/>
      <c r="E91" s="5"/>
      <c r="F91" s="5"/>
      <c r="G91" s="5"/>
      <c r="H91" s="5"/>
      <c r="I91" s="5"/>
    </row>
    <row r="92" spans="1:9" ht="12.75">
      <c r="A92" s="5"/>
      <c r="B92" s="5"/>
      <c r="C92" s="10"/>
      <c r="D92" s="5"/>
      <c r="E92" s="5"/>
      <c r="F92" s="5"/>
      <c r="H92" s="5"/>
      <c r="I92" s="5"/>
    </row>
    <row r="93" spans="1:9" ht="12.75">
      <c r="A93" s="5"/>
      <c r="B93" s="5"/>
      <c r="C93" s="10"/>
      <c r="D93" s="5"/>
      <c r="E93" s="5"/>
      <c r="F93" s="5"/>
      <c r="H93" s="5"/>
      <c r="I93" s="5"/>
    </row>
    <row r="94" spans="1:9" ht="12.75">
      <c r="A94" s="5"/>
      <c r="B94" s="5"/>
      <c r="C94" s="10"/>
      <c r="D94" s="5"/>
      <c r="E94" s="5"/>
      <c r="F94" s="5"/>
      <c r="H94" s="5"/>
      <c r="I94" s="5"/>
    </row>
    <row r="95" spans="1:9" ht="12.75">
      <c r="A95" s="5"/>
      <c r="C95" s="10"/>
      <c r="D95" s="5"/>
      <c r="E95" s="5"/>
      <c r="F95" s="5"/>
      <c r="G95" s="5"/>
      <c r="H95" s="5"/>
      <c r="I95" s="5"/>
    </row>
    <row r="96" spans="1:9" ht="12.75">
      <c r="A96" s="5"/>
      <c r="C96" s="10"/>
      <c r="D96" s="5"/>
      <c r="E96" s="5"/>
      <c r="F96" s="5"/>
      <c r="H96" s="5"/>
      <c r="I96" s="5"/>
    </row>
    <row r="97" spans="1:9" ht="12.75">
      <c r="A97" s="5"/>
      <c r="C97" s="10"/>
      <c r="D97" s="5"/>
      <c r="E97" s="5"/>
      <c r="F97" s="5"/>
      <c r="H97" s="5"/>
      <c r="I97" s="5"/>
    </row>
    <row r="98" spans="1:9" ht="12.75">
      <c r="A98" s="5"/>
      <c r="C98" s="10"/>
      <c r="D98" s="5"/>
      <c r="E98" s="5"/>
      <c r="F98" s="5"/>
      <c r="G98" s="5"/>
      <c r="H98" s="5"/>
      <c r="I98" s="5"/>
    </row>
    <row r="99" spans="1:9" ht="12.75">
      <c r="A99" s="5"/>
      <c r="C99" s="10"/>
      <c r="D99" s="5"/>
      <c r="E99" s="5"/>
      <c r="F99" s="5"/>
      <c r="G99" s="5"/>
      <c r="H99" s="5"/>
      <c r="I99" s="5"/>
    </row>
    <row r="100" spans="1:9" ht="12.75">
      <c r="A100" s="5"/>
      <c r="C100" s="10"/>
      <c r="D100" s="5"/>
      <c r="E100" s="5"/>
      <c r="F100" s="5"/>
      <c r="G100" s="5"/>
      <c r="H100" s="5"/>
      <c r="I100" s="5"/>
    </row>
    <row r="101" spans="1:9" ht="12.75">
      <c r="A101" s="5"/>
      <c r="C101" s="10"/>
      <c r="D101" s="5"/>
      <c r="E101" s="5"/>
      <c r="F101" s="5"/>
      <c r="G101" s="5"/>
      <c r="H101" s="5"/>
      <c r="I101" s="5"/>
    </row>
    <row r="102" spans="1:9" ht="12.75">
      <c r="A102" s="5"/>
      <c r="C102" s="10"/>
      <c r="D102" s="5"/>
      <c r="E102" s="5"/>
      <c r="F102" s="5"/>
      <c r="G102" s="5"/>
      <c r="H102" s="5"/>
      <c r="I102" s="5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6:E38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25.28125" style="0" customWidth="1"/>
    <col min="2" max="2" width="32.28125" style="0" customWidth="1"/>
  </cols>
  <sheetData>
    <row r="6" spans="1:2" ht="12.75">
      <c r="A6" s="1" t="s">
        <v>71</v>
      </c>
      <c r="B6" s="30">
        <f>DataGroups!C2</f>
        <v>42905</v>
      </c>
    </row>
    <row r="7" spans="1:2" ht="12.75">
      <c r="A7" s="1" t="s">
        <v>70</v>
      </c>
      <c r="B7" s="30">
        <f>DataGroups!C4</f>
        <v>42933</v>
      </c>
    </row>
    <row r="8" spans="1:3" ht="12.75">
      <c r="A8" s="1" t="s">
        <v>72</v>
      </c>
      <c r="B8" s="27" t="s">
        <v>73</v>
      </c>
      <c r="C8" s="1" t="s">
        <v>76</v>
      </c>
    </row>
    <row r="9" spans="1:3" ht="12.75">
      <c r="A9" s="1" t="s">
        <v>72</v>
      </c>
      <c r="B9" s="27"/>
      <c r="C9" s="1" t="s">
        <v>77</v>
      </c>
    </row>
    <row r="10" spans="1:3" ht="12.75">
      <c r="A10" s="1" t="s">
        <v>72</v>
      </c>
      <c r="B10" s="27"/>
      <c r="C10" s="1" t="s">
        <v>78</v>
      </c>
    </row>
    <row r="11" spans="1:3" ht="12.75">
      <c r="A11" s="1" t="s">
        <v>72</v>
      </c>
      <c r="B11" s="27"/>
      <c r="C11" s="1" t="s">
        <v>79</v>
      </c>
    </row>
    <row r="14" spans="1:5" ht="12.75">
      <c r="A14" t="s">
        <v>62</v>
      </c>
      <c r="B14" s="1" t="s">
        <v>80</v>
      </c>
      <c r="C14" s="1" t="s">
        <v>96</v>
      </c>
      <c r="D14" s="1" t="s">
        <v>97</v>
      </c>
      <c r="E14" s="1" t="s">
        <v>98</v>
      </c>
    </row>
    <row r="15" spans="1:5" ht="12.75">
      <c r="A15">
        <v>1</v>
      </c>
      <c r="B15" s="1" t="s">
        <v>81</v>
      </c>
      <c r="C15" s="1" t="s">
        <v>74</v>
      </c>
      <c r="D15" s="1" t="s">
        <v>99</v>
      </c>
      <c r="E15" s="1" t="s">
        <v>100</v>
      </c>
    </row>
    <row r="16" spans="1:5" ht="12.75">
      <c r="A16">
        <v>2</v>
      </c>
      <c r="B16" s="1" t="s">
        <v>82</v>
      </c>
      <c r="C16" s="1" t="s">
        <v>75</v>
      </c>
      <c r="D16" s="1" t="s">
        <v>101</v>
      </c>
      <c r="E16" s="1" t="s">
        <v>102</v>
      </c>
    </row>
    <row r="17" spans="1:5" ht="12.75">
      <c r="A17">
        <v>3</v>
      </c>
      <c r="B17" s="1" t="s">
        <v>83</v>
      </c>
      <c r="C17" s="1" t="s">
        <v>103</v>
      </c>
      <c r="D17" s="1" t="s">
        <v>104</v>
      </c>
      <c r="E17" s="1" t="s">
        <v>105</v>
      </c>
    </row>
    <row r="18" spans="1:5" ht="12.75">
      <c r="A18">
        <v>4</v>
      </c>
      <c r="B18" s="1" t="s">
        <v>84</v>
      </c>
      <c r="C18" s="1" t="s">
        <v>106</v>
      </c>
      <c r="D18" s="1" t="s">
        <v>107</v>
      </c>
      <c r="E18" s="1" t="s">
        <v>108</v>
      </c>
    </row>
    <row r="19" spans="1:5" ht="12.75">
      <c r="A19">
        <v>5</v>
      </c>
      <c r="B19" s="1" t="s">
        <v>85</v>
      </c>
      <c r="C19" s="1" t="s">
        <v>109</v>
      </c>
      <c r="D19" s="1" t="s">
        <v>110</v>
      </c>
      <c r="E19" s="1" t="s">
        <v>111</v>
      </c>
    </row>
    <row r="20" spans="1:5" ht="12.75">
      <c r="A20">
        <v>6</v>
      </c>
      <c r="B20" s="1" t="s">
        <v>86</v>
      </c>
      <c r="C20" s="1" t="s">
        <v>112</v>
      </c>
      <c r="D20" s="1" t="s">
        <v>113</v>
      </c>
      <c r="E20" s="1" t="s">
        <v>114</v>
      </c>
    </row>
    <row r="21" spans="1:5" ht="12.75">
      <c r="A21">
        <v>7</v>
      </c>
      <c r="B21" s="1" t="s">
        <v>87</v>
      </c>
      <c r="C21" s="1" t="s">
        <v>115</v>
      </c>
      <c r="D21" s="1" t="s">
        <v>116</v>
      </c>
      <c r="E21" s="1" t="s">
        <v>117</v>
      </c>
    </row>
    <row r="22" spans="1:5" ht="12.75">
      <c r="A22">
        <v>8</v>
      </c>
      <c r="B22" s="1" t="s">
        <v>88</v>
      </c>
      <c r="C22" s="1" t="s">
        <v>118</v>
      </c>
      <c r="D22" s="1" t="s">
        <v>119</v>
      </c>
      <c r="E22" s="1" t="s">
        <v>120</v>
      </c>
    </row>
    <row r="23" spans="1:5" ht="12.75">
      <c r="A23">
        <v>9</v>
      </c>
      <c r="B23" s="1" t="s">
        <v>89</v>
      </c>
      <c r="C23" s="1" t="s">
        <v>121</v>
      </c>
      <c r="D23" s="1" t="s">
        <v>122</v>
      </c>
      <c r="E23" s="1" t="s">
        <v>123</v>
      </c>
    </row>
    <row r="24" spans="1:5" ht="12.75">
      <c r="A24">
        <v>10</v>
      </c>
      <c r="B24" s="1" t="s">
        <v>90</v>
      </c>
      <c r="C24" s="1" t="s">
        <v>124</v>
      </c>
      <c r="D24" s="1" t="s">
        <v>125</v>
      </c>
      <c r="E24" s="1" t="s">
        <v>126</v>
      </c>
    </row>
    <row r="25" spans="1:5" ht="12.75">
      <c r="A25">
        <v>11</v>
      </c>
      <c r="B25" s="1" t="s">
        <v>91</v>
      </c>
      <c r="C25" s="1" t="s">
        <v>127</v>
      </c>
      <c r="D25" s="1" t="s">
        <v>128</v>
      </c>
      <c r="E25" s="1" t="s">
        <v>129</v>
      </c>
    </row>
    <row r="26" spans="1:5" ht="12.75">
      <c r="A26">
        <v>12</v>
      </c>
      <c r="B26" s="1" t="s">
        <v>92</v>
      </c>
      <c r="C26" s="1" t="s">
        <v>130</v>
      </c>
      <c r="D26" s="1" t="s">
        <v>131</v>
      </c>
      <c r="E26" s="1" t="s">
        <v>132</v>
      </c>
    </row>
    <row r="27" spans="1:5" ht="12.75">
      <c r="A27">
        <v>13</v>
      </c>
      <c r="B27" s="1" t="s">
        <v>93</v>
      </c>
      <c r="C27" s="1" t="s">
        <v>133</v>
      </c>
      <c r="D27" s="1" t="s">
        <v>134</v>
      </c>
      <c r="E27" s="1" t="s">
        <v>135</v>
      </c>
    </row>
    <row r="28" spans="1:5" ht="12.75">
      <c r="A28">
        <v>14</v>
      </c>
      <c r="B28" s="1" t="s">
        <v>94</v>
      </c>
      <c r="C28" s="1" t="s">
        <v>136</v>
      </c>
      <c r="D28" s="1" t="s">
        <v>137</v>
      </c>
      <c r="E28" s="1" t="s">
        <v>138</v>
      </c>
    </row>
    <row r="29" spans="1:5" ht="12.75">
      <c r="A29">
        <v>15</v>
      </c>
      <c r="B29" s="1" t="s">
        <v>95</v>
      </c>
      <c r="C29" s="1" t="s">
        <v>139</v>
      </c>
      <c r="D29" s="1" t="s">
        <v>140</v>
      </c>
      <c r="E29" s="1" t="s">
        <v>141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42905</v>
      </c>
      <c r="D7" s="23">
        <v>42905</v>
      </c>
      <c r="E7" s="23">
        <v>42905</v>
      </c>
      <c r="F7" s="23">
        <v>42905</v>
      </c>
      <c r="G7" s="23">
        <v>42905</v>
      </c>
      <c r="H7" s="23">
        <v>42905</v>
      </c>
      <c r="I7" s="23">
        <v>42905</v>
      </c>
      <c r="J7" s="23">
        <v>42905</v>
      </c>
      <c r="K7" s="23">
        <v>42905</v>
      </c>
      <c r="L7" s="23">
        <v>42905</v>
      </c>
      <c r="M7" s="23">
        <v>42905</v>
      </c>
      <c r="N7" s="23">
        <v>42905</v>
      </c>
      <c r="O7" s="23">
        <v>42905</v>
      </c>
      <c r="P7" s="23">
        <v>42905</v>
      </c>
      <c r="Q7" s="23">
        <v>42905</v>
      </c>
      <c r="R7" s="23">
        <v>42905</v>
      </c>
      <c r="S7" s="23">
        <v>42905</v>
      </c>
      <c r="T7" s="23">
        <v>42905</v>
      </c>
      <c r="U7" s="23">
        <v>42905</v>
      </c>
      <c r="V7" s="23">
        <v>42905</v>
      </c>
      <c r="W7" s="23">
        <v>42905</v>
      </c>
      <c r="X7" s="23">
        <v>42905</v>
      </c>
      <c r="Y7" s="23">
        <v>42905</v>
      </c>
      <c r="Z7" s="23">
        <v>42905</v>
      </c>
      <c r="AA7" s="23">
        <v>42905</v>
      </c>
      <c r="AB7" s="23">
        <v>42905</v>
      </c>
      <c r="AC7" s="23">
        <v>42905</v>
      </c>
      <c r="AD7" s="23">
        <v>42905</v>
      </c>
      <c r="AE7" s="23">
        <v>42905</v>
      </c>
      <c r="AF7" s="23">
        <v>42905</v>
      </c>
      <c r="AG7" s="23">
        <v>42905</v>
      </c>
      <c r="AH7" s="23">
        <v>42905</v>
      </c>
      <c r="AI7" s="23">
        <v>42905</v>
      </c>
      <c r="AJ7" s="23">
        <v>42905</v>
      </c>
      <c r="AK7" s="23">
        <v>42905</v>
      </c>
      <c r="AL7" s="23">
        <v>42905</v>
      </c>
      <c r="AM7" s="23">
        <v>42905</v>
      </c>
      <c r="AN7" s="23">
        <v>42905</v>
      </c>
      <c r="AO7" s="23">
        <v>42905</v>
      </c>
      <c r="AP7" s="23">
        <v>42905</v>
      </c>
      <c r="AQ7" s="23">
        <v>42905</v>
      </c>
      <c r="AR7" s="23">
        <v>42905</v>
      </c>
      <c r="AS7" s="23">
        <v>42905</v>
      </c>
      <c r="AT7" s="23">
        <v>42905</v>
      </c>
      <c r="AU7" s="23">
        <v>42905</v>
      </c>
      <c r="AV7" s="23">
        <v>42905</v>
      </c>
      <c r="AW7" s="23">
        <v>42905</v>
      </c>
      <c r="AX7" s="23">
        <v>42905</v>
      </c>
      <c r="AY7" s="23">
        <v>42905</v>
      </c>
      <c r="AZ7" s="23">
        <v>42905</v>
      </c>
      <c r="BA7" s="23">
        <v>42905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42933</v>
      </c>
      <c r="D9" s="23">
        <v>42933</v>
      </c>
      <c r="E9" s="23">
        <v>42933</v>
      </c>
      <c r="F9" s="23">
        <v>42933</v>
      </c>
      <c r="G9" s="23">
        <v>42933</v>
      </c>
      <c r="H9" s="23">
        <v>42933</v>
      </c>
      <c r="I9" s="23">
        <v>42933</v>
      </c>
      <c r="J9" s="23">
        <v>42933</v>
      </c>
      <c r="K9" s="23">
        <v>42933</v>
      </c>
      <c r="L9" s="23">
        <v>42933</v>
      </c>
      <c r="M9" s="23">
        <v>42933</v>
      </c>
      <c r="N9" s="23">
        <v>42933</v>
      </c>
      <c r="O9" s="23">
        <v>42933</v>
      </c>
      <c r="P9" s="23">
        <v>42933</v>
      </c>
      <c r="Q9" s="23">
        <v>42933</v>
      </c>
      <c r="R9" s="23">
        <v>42933</v>
      </c>
      <c r="S9" s="23">
        <v>42933</v>
      </c>
      <c r="T9" s="23">
        <v>42933</v>
      </c>
      <c r="U9" s="23">
        <v>42933</v>
      </c>
      <c r="V9" s="23">
        <v>42933</v>
      </c>
      <c r="W9" s="23">
        <v>42933</v>
      </c>
      <c r="X9" s="23">
        <v>42933</v>
      </c>
      <c r="Y9" s="23">
        <v>42933</v>
      </c>
      <c r="Z9" s="23">
        <v>42933</v>
      </c>
      <c r="AA9" s="23">
        <v>42933</v>
      </c>
      <c r="AB9" s="23">
        <v>42933</v>
      </c>
      <c r="AC9" s="23">
        <v>42933</v>
      </c>
      <c r="AD9" s="23">
        <v>42933</v>
      </c>
      <c r="AE9" s="23">
        <v>42933</v>
      </c>
      <c r="AF9" s="23">
        <v>42933</v>
      </c>
      <c r="AG9" s="23">
        <v>42933</v>
      </c>
      <c r="AH9" s="23">
        <v>42933</v>
      </c>
      <c r="AI9" s="23">
        <v>42933</v>
      </c>
      <c r="AJ9" s="23">
        <v>42933</v>
      </c>
      <c r="AK9" s="23">
        <v>42933</v>
      </c>
      <c r="AL9" s="23">
        <v>42933</v>
      </c>
      <c r="AM9" s="23">
        <v>42933</v>
      </c>
      <c r="AN9" s="23">
        <v>42933</v>
      </c>
      <c r="AO9" s="23">
        <v>42933</v>
      </c>
      <c r="AP9" s="23">
        <v>42933</v>
      </c>
      <c r="AQ9" s="23">
        <v>42933</v>
      </c>
      <c r="AR9" s="23">
        <v>42933</v>
      </c>
      <c r="AS9" s="23">
        <v>42933</v>
      </c>
      <c r="AT9" s="23">
        <v>42933</v>
      </c>
      <c r="AU9" s="23">
        <v>42933</v>
      </c>
      <c r="AV9" s="23">
        <v>42933</v>
      </c>
      <c r="AW9" s="23">
        <v>42933</v>
      </c>
      <c r="AX9" s="23">
        <v>42933</v>
      </c>
      <c r="AY9" s="23">
        <v>42933</v>
      </c>
      <c r="AZ9" s="23">
        <v>42933</v>
      </c>
      <c r="BA9" s="23">
        <v>42933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42905</v>
      </c>
      <c r="C13" s="26">
        <v>105</v>
      </c>
      <c r="D13" s="26">
        <v>105</v>
      </c>
      <c r="E13" s="26">
        <v>167</v>
      </c>
      <c r="F13" s="26">
        <v>104</v>
      </c>
      <c r="G13" s="26">
        <v>118</v>
      </c>
      <c r="H13" s="26">
        <v>393</v>
      </c>
      <c r="I13" s="26">
        <v>120</v>
      </c>
      <c r="J13" s="26">
        <v>120</v>
      </c>
      <c r="K13" s="26">
        <v>128</v>
      </c>
      <c r="L13" s="26">
        <v>129</v>
      </c>
      <c r="M13" s="26">
        <v>129</v>
      </c>
      <c r="N13" s="26">
        <v>129</v>
      </c>
      <c r="O13" s="26">
        <v>128</v>
      </c>
      <c r="P13" s="26">
        <v>127</v>
      </c>
      <c r="Q13" s="26">
        <v>148</v>
      </c>
      <c r="R13" s="26">
        <v>138</v>
      </c>
      <c r="S13" s="26">
        <v>147</v>
      </c>
      <c r="T13" s="26">
        <v>0.0507499985396862</v>
      </c>
      <c r="U13" s="26">
        <v>0.05065999925136566</v>
      </c>
      <c r="V13" s="26">
        <v>0.048909999430179596</v>
      </c>
      <c r="W13" s="26">
        <v>0.050050001591444016</v>
      </c>
      <c r="X13" s="26">
        <v>0.058010000735521317</v>
      </c>
      <c r="Y13" s="26">
        <v>0.22200000286102295</v>
      </c>
      <c r="Z13" s="26">
        <v>0.058729998767375946</v>
      </c>
      <c r="AA13" s="26">
        <v>0.058729998767375946</v>
      </c>
      <c r="AB13" s="26">
        <v>0.0635799989104271</v>
      </c>
      <c r="AC13" s="26">
        <v>0.06391999870538712</v>
      </c>
      <c r="AD13" s="26">
        <v>0.06420999765396118</v>
      </c>
      <c r="AE13" s="26">
        <v>0.06407999992370605</v>
      </c>
      <c r="AF13" s="26">
        <v>0.06375999748706818</v>
      </c>
      <c r="AG13" s="26">
        <v>0.06299000233411789</v>
      </c>
      <c r="AH13" s="26">
        <v>0.07015000283718109</v>
      </c>
      <c r="AI13" s="26">
        <v>0.06645999848842621</v>
      </c>
      <c r="AJ13" s="26">
        <v>0.0717099979519844</v>
      </c>
      <c r="AK13" s="26">
        <v>2.9600000381469727</v>
      </c>
      <c r="AL13" s="26">
        <v>2.950000047683716</v>
      </c>
      <c r="AM13" s="26">
        <v>2.2899999618530273</v>
      </c>
      <c r="AN13" s="26">
        <v>2.940000057220459</v>
      </c>
      <c r="AO13" s="26">
        <v>3.319999933242798</v>
      </c>
      <c r="AP13" s="26">
        <v>3.1500000953674316</v>
      </c>
      <c r="AQ13" s="26">
        <v>3.369999885559082</v>
      </c>
      <c r="AR13" s="26">
        <v>3.369999885559082</v>
      </c>
      <c r="AS13" s="26">
        <v>3.759999990463257</v>
      </c>
      <c r="AT13" s="26">
        <v>3.799999952316284</v>
      </c>
      <c r="AU13" s="26">
        <v>3.8399999141693115</v>
      </c>
      <c r="AV13" s="26">
        <v>3.9000000953674316</v>
      </c>
      <c r="AW13" s="26">
        <v>3.940000057220459</v>
      </c>
      <c r="AX13" s="26">
        <v>3.9700000286102295</v>
      </c>
      <c r="AY13" s="26">
        <v>3.819999933242798</v>
      </c>
      <c r="AZ13" s="26">
        <v>3.9200000762939453</v>
      </c>
      <c r="BA13" s="26">
        <v>3.9600000381469727</v>
      </c>
    </row>
    <row r="14" spans="2:53" ht="12.75">
      <c r="B14" s="25">
        <v>42906</v>
      </c>
      <c r="C14" s="26">
        <v>116.76041412353516</v>
      </c>
      <c r="D14" s="26">
        <v>116.75968170166016</v>
      </c>
      <c r="E14" s="26">
        <v>176.98329162597656</v>
      </c>
      <c r="F14" s="26">
        <v>104.99649047851562</v>
      </c>
      <c r="G14" s="26">
        <v>115.13572692871094</v>
      </c>
      <c r="H14" s="26">
        <v>392.5378723144531</v>
      </c>
      <c r="I14" s="26">
        <v>115.185546875</v>
      </c>
      <c r="J14" s="26">
        <v>116.957763671875</v>
      </c>
      <c r="K14" s="26">
        <v>125.32614135742188</v>
      </c>
      <c r="L14" s="26">
        <v>126.3914794921875</v>
      </c>
      <c r="M14" s="26">
        <v>127.44060516357422</v>
      </c>
      <c r="N14" s="26">
        <v>128.91665649414062</v>
      </c>
      <c r="O14" s="26">
        <v>129</v>
      </c>
      <c r="P14" s="26">
        <v>129.1427459716797</v>
      </c>
      <c r="Q14" s="26">
        <v>123.24900817871094</v>
      </c>
      <c r="R14" s="26">
        <v>140.6851348876953</v>
      </c>
      <c r="S14" s="26">
        <v>147.00599670410156</v>
      </c>
      <c r="T14" s="26">
        <v>0.05715174973011017</v>
      </c>
      <c r="U14" s="26">
        <v>0.05715174973011017</v>
      </c>
      <c r="V14" s="26">
        <v>0.047488462179899216</v>
      </c>
      <c r="W14" s="26">
        <v>0.050653185695409775</v>
      </c>
      <c r="X14" s="26">
        <v>0.05638395994901657</v>
      </c>
      <c r="Y14" s="26">
        <v>0.2217244803905487</v>
      </c>
      <c r="Z14" s="26">
        <v>0.05641169100999832</v>
      </c>
      <c r="AA14" s="26">
        <v>0.05740891024470329</v>
      </c>
      <c r="AB14" s="26">
        <v>0.06186029687523842</v>
      </c>
      <c r="AC14" s="26">
        <v>0.06254670768976212</v>
      </c>
      <c r="AD14" s="26">
        <v>0.06307946890592575</v>
      </c>
      <c r="AE14" s="26">
        <v>0.06391175836324692</v>
      </c>
      <c r="AF14" s="26">
        <v>0.06420828402042389</v>
      </c>
      <c r="AG14" s="26">
        <v>0.06413666158914566</v>
      </c>
      <c r="AH14" s="26">
        <v>0.06050387769937515</v>
      </c>
      <c r="AI14" s="26">
        <v>0.06746741384267807</v>
      </c>
      <c r="AJ14" s="26">
        <v>0.07143080979585648</v>
      </c>
      <c r="AK14" s="26">
        <v>2.9555013179779053</v>
      </c>
      <c r="AL14" s="26">
        <v>2.9555013179779053</v>
      </c>
      <c r="AM14" s="26">
        <v>2.1572322845458984</v>
      </c>
      <c r="AN14" s="26">
        <v>2.949978828430176</v>
      </c>
      <c r="AO14" s="26">
        <v>3.2250592708587646</v>
      </c>
      <c r="AP14" s="26">
        <v>3.150200366973877</v>
      </c>
      <c r="AQ14" s="26">
        <v>3.226691246032715</v>
      </c>
      <c r="AR14" s="26">
        <v>3.284950017929077</v>
      </c>
      <c r="AS14" s="26">
        <v>3.5836105346679688</v>
      </c>
      <c r="AT14" s="26">
        <v>3.6435139179229736</v>
      </c>
      <c r="AU14" s="26">
        <v>3.698070764541626</v>
      </c>
      <c r="AV14" s="26">
        <v>3.7986199855804443</v>
      </c>
      <c r="AW14" s="26">
        <v>3.8529648780822754</v>
      </c>
      <c r="AX14" s="26">
        <v>3.8994925022125244</v>
      </c>
      <c r="AY14" s="26">
        <v>4.00752592086792</v>
      </c>
      <c r="AZ14" s="26">
        <v>3.9031500816345215</v>
      </c>
      <c r="BA14" s="26">
        <v>3.948817729949951</v>
      </c>
    </row>
    <row r="15" spans="2:53" ht="12.75">
      <c r="B15" s="25">
        <v>42907</v>
      </c>
      <c r="C15" s="26">
        <v>134.90086364746094</v>
      </c>
      <c r="D15" s="26">
        <v>134.90029907226562</v>
      </c>
      <c r="E15" s="26">
        <v>146.63272094726562</v>
      </c>
      <c r="F15" s="26">
        <v>116.10201263427734</v>
      </c>
      <c r="G15" s="26">
        <v>113.71054077148438</v>
      </c>
      <c r="H15" s="26">
        <v>392.0762939453125</v>
      </c>
      <c r="I15" s="26">
        <v>113.69799041748047</v>
      </c>
      <c r="J15" s="26">
        <v>114.31306457519531</v>
      </c>
      <c r="K15" s="26">
        <v>127.18766784667969</v>
      </c>
      <c r="L15" s="26">
        <v>129.0237579345703</v>
      </c>
      <c r="M15" s="26">
        <v>126.34793090820312</v>
      </c>
      <c r="N15" s="26">
        <v>126.75273132324219</v>
      </c>
      <c r="O15" s="26">
        <v>128.2189483642578</v>
      </c>
      <c r="P15" s="26">
        <v>129.3065643310547</v>
      </c>
      <c r="Q15" s="26">
        <v>165.31857299804688</v>
      </c>
      <c r="R15" s="26">
        <v>146.00161743164062</v>
      </c>
      <c r="S15" s="26">
        <v>147.06593322753906</v>
      </c>
      <c r="T15" s="26">
        <v>0.06716527789831161</v>
      </c>
      <c r="U15" s="26">
        <v>0.06716527789831161</v>
      </c>
      <c r="V15" s="26">
        <v>0.04897531494498253</v>
      </c>
      <c r="W15" s="26">
        <v>0.05685655400156975</v>
      </c>
      <c r="X15" s="26">
        <v>0.05560418963432312</v>
      </c>
      <c r="Y15" s="26">
        <v>0.22144944965839386</v>
      </c>
      <c r="Z15" s="26">
        <v>0.055597271770238876</v>
      </c>
      <c r="AA15" s="26">
        <v>0.05592561513185501</v>
      </c>
      <c r="AB15" s="26">
        <v>0.06091299280524254</v>
      </c>
      <c r="AC15" s="26">
        <v>0.06172364950180054</v>
      </c>
      <c r="AD15" s="26">
        <v>0.061748236417770386</v>
      </c>
      <c r="AE15" s="26">
        <v>0.06278066337108612</v>
      </c>
      <c r="AF15" s="26">
        <v>0.063593789935112</v>
      </c>
      <c r="AG15" s="26">
        <v>0.06417078524827957</v>
      </c>
      <c r="AH15" s="26">
        <v>0.07832032442092896</v>
      </c>
      <c r="AI15" s="26">
        <v>0.06949674338102341</v>
      </c>
      <c r="AJ15" s="26">
        <v>0.07116181403398514</v>
      </c>
      <c r="AK15" s="26">
        <v>3.0314159393310547</v>
      </c>
      <c r="AL15" s="26">
        <v>3.0314157009124756</v>
      </c>
      <c r="AM15" s="26">
        <v>2.50498104095459</v>
      </c>
      <c r="AN15" s="26">
        <v>2.955686092376709</v>
      </c>
      <c r="AO15" s="26">
        <v>3.1552560329437256</v>
      </c>
      <c r="AP15" s="26">
        <v>3.1502633094787598</v>
      </c>
      <c r="AQ15" s="26">
        <v>3.155888795852661</v>
      </c>
      <c r="AR15" s="26">
        <v>3.1962852478027344</v>
      </c>
      <c r="AS15" s="26">
        <v>3.441404104232788</v>
      </c>
      <c r="AT15" s="26">
        <v>3.4977922439575195</v>
      </c>
      <c r="AU15" s="26">
        <v>3.5563015937805176</v>
      </c>
      <c r="AV15" s="26">
        <v>3.664426565170288</v>
      </c>
      <c r="AW15" s="26">
        <v>3.7607421875</v>
      </c>
      <c r="AX15" s="26">
        <v>3.815840244293213</v>
      </c>
      <c r="AY15" s="26">
        <v>3.6389033794403076</v>
      </c>
      <c r="AZ15" s="26">
        <v>3.859999895095825</v>
      </c>
      <c r="BA15" s="26">
        <v>3.9301645755767822</v>
      </c>
    </row>
    <row r="16" spans="2:53" ht="12.75">
      <c r="B16" s="25">
        <v>42908</v>
      </c>
      <c r="C16" s="26">
        <v>116.19041442871094</v>
      </c>
      <c r="D16" s="26">
        <v>116.19100952148438</v>
      </c>
      <c r="E16" s="26">
        <v>148.3834686279297</v>
      </c>
      <c r="F16" s="26">
        <v>134.42794799804688</v>
      </c>
      <c r="G16" s="26">
        <v>116.4030532836914</v>
      </c>
      <c r="H16" s="26">
        <v>391.6175231933594</v>
      </c>
      <c r="I16" s="26">
        <v>116.33267974853516</v>
      </c>
      <c r="J16" s="26">
        <v>114.3994140625</v>
      </c>
      <c r="K16" s="26">
        <v>120.28837585449219</v>
      </c>
      <c r="L16" s="26">
        <v>122.65809631347656</v>
      </c>
      <c r="M16" s="26">
        <v>124.31332397460938</v>
      </c>
      <c r="N16" s="26">
        <v>126.96764373779297</v>
      </c>
      <c r="O16" s="26">
        <v>128.44940185546875</v>
      </c>
      <c r="P16" s="26">
        <v>125.8965072631836</v>
      </c>
      <c r="Q16" s="26">
        <v>159.18649291992188</v>
      </c>
      <c r="R16" s="26">
        <v>146.95501708984375</v>
      </c>
      <c r="S16" s="26">
        <v>145.30616760253906</v>
      </c>
      <c r="T16" s="26">
        <v>0.05683710798621178</v>
      </c>
      <c r="U16" s="26">
        <v>0.05683710798621178</v>
      </c>
      <c r="V16" s="26">
        <v>0.05511798337101936</v>
      </c>
      <c r="W16" s="26">
        <v>0.06697553396224976</v>
      </c>
      <c r="X16" s="26">
        <v>0.057097554206848145</v>
      </c>
      <c r="Y16" s="26">
        <v>0.22117607295513153</v>
      </c>
      <c r="Z16" s="26">
        <v>0.05705849081277847</v>
      </c>
      <c r="AA16" s="26">
        <v>0.055987510830163956</v>
      </c>
      <c r="AB16" s="26">
        <v>0.05771396681666374</v>
      </c>
      <c r="AC16" s="26">
        <v>0.05843178555369377</v>
      </c>
      <c r="AD16" s="26">
        <v>0.05919594690203667</v>
      </c>
      <c r="AE16" s="26">
        <v>0.06073003634810448</v>
      </c>
      <c r="AF16" s="26">
        <v>0.06181729957461357</v>
      </c>
      <c r="AG16" s="26">
        <v>0.06215628236532211</v>
      </c>
      <c r="AH16" s="26">
        <v>0.07605893164873123</v>
      </c>
      <c r="AI16" s="26">
        <v>0.06966844946146011</v>
      </c>
      <c r="AJ16" s="26">
        <v>0.07036536186933517</v>
      </c>
      <c r="AK16" s="26">
        <v>3.0627596378326416</v>
      </c>
      <c r="AL16" s="26">
        <v>3.0627596378326416</v>
      </c>
      <c r="AM16" s="26">
        <v>2.6015424728393555</v>
      </c>
      <c r="AN16" s="26">
        <v>3.029489517211914</v>
      </c>
      <c r="AO16" s="26">
        <v>3.1068007946014404</v>
      </c>
      <c r="AP16" s="26">
        <v>3.15022611618042</v>
      </c>
      <c r="AQ16" s="26">
        <v>3.107057809829712</v>
      </c>
      <c r="AR16" s="26">
        <v>3.1303396224975586</v>
      </c>
      <c r="AS16" s="26">
        <v>3.259430170059204</v>
      </c>
      <c r="AT16" s="26">
        <v>3.2890915870666504</v>
      </c>
      <c r="AU16" s="26">
        <v>3.333644390106201</v>
      </c>
      <c r="AV16" s="26">
        <v>3.429049491882324</v>
      </c>
      <c r="AW16" s="26">
        <v>3.5149002075195312</v>
      </c>
      <c r="AX16" s="26">
        <v>3.6014208793640137</v>
      </c>
      <c r="AY16" s="26">
        <v>3.6464788913726807</v>
      </c>
      <c r="AZ16" s="26">
        <v>3.8447837829589844</v>
      </c>
      <c r="BA16" s="26">
        <v>3.9275360107421875</v>
      </c>
    </row>
    <row r="17" spans="2:53" ht="12.75">
      <c r="B17" s="25">
        <v>42909</v>
      </c>
      <c r="C17" s="26">
        <v>114.46136474609375</v>
      </c>
      <c r="D17" s="26">
        <v>114.46141052246094</v>
      </c>
      <c r="E17" s="26">
        <v>175.54629516601562</v>
      </c>
      <c r="F17" s="26">
        <v>116.6463623046875</v>
      </c>
      <c r="G17" s="26">
        <v>120.86892700195312</v>
      </c>
      <c r="H17" s="26">
        <v>391.59698486328125</v>
      </c>
      <c r="I17" s="26">
        <v>120.8577880859375</v>
      </c>
      <c r="J17" s="26">
        <v>118.72795867919922</v>
      </c>
      <c r="K17" s="26">
        <v>113.955810546875</v>
      </c>
      <c r="L17" s="26">
        <v>114.44112396240234</v>
      </c>
      <c r="M17" s="26">
        <v>114.93331909179688</v>
      </c>
      <c r="N17" s="26">
        <v>117.78044891357422</v>
      </c>
      <c r="O17" s="26">
        <v>122.3354721069336</v>
      </c>
      <c r="P17" s="26">
        <v>124.48478698730469</v>
      </c>
      <c r="Q17" s="26">
        <v>142.21803283691406</v>
      </c>
      <c r="R17" s="26">
        <v>147.57371520996094</v>
      </c>
      <c r="S17" s="26">
        <v>145.03208923339844</v>
      </c>
      <c r="T17" s="26">
        <v>0.05588267371058464</v>
      </c>
      <c r="U17" s="26">
        <v>0.05588267371058464</v>
      </c>
      <c r="V17" s="26">
        <v>0.0626726895570755</v>
      </c>
      <c r="W17" s="26">
        <v>0.05704556033015251</v>
      </c>
      <c r="X17" s="26">
        <v>0.05952654406428337</v>
      </c>
      <c r="Y17" s="26">
        <v>0.2211638242006302</v>
      </c>
      <c r="Z17" s="26">
        <v>0.059521306306123734</v>
      </c>
      <c r="AA17" s="26">
        <v>0.05837852880358696</v>
      </c>
      <c r="AB17" s="26">
        <v>0.0557117685675621</v>
      </c>
      <c r="AC17" s="26">
        <v>0.055991288274526596</v>
      </c>
      <c r="AD17" s="26">
        <v>0.056259069591760635</v>
      </c>
      <c r="AE17" s="26">
        <v>0.05714326724410057</v>
      </c>
      <c r="AF17" s="26">
        <v>0.05830987170338631</v>
      </c>
      <c r="AG17" s="26">
        <v>0.05926992744207382</v>
      </c>
      <c r="AH17" s="26">
        <v>0.0690428614616394</v>
      </c>
      <c r="AI17" s="26">
        <v>0.07024043053388596</v>
      </c>
      <c r="AJ17" s="26">
        <v>0.07027126103639603</v>
      </c>
      <c r="AK17" s="26">
        <v>3.0195281505584717</v>
      </c>
      <c r="AL17" s="26">
        <v>3.0195281505584717</v>
      </c>
      <c r="AM17" s="26">
        <v>2.528461217880249</v>
      </c>
      <c r="AN17" s="26">
        <v>3.062025308609009</v>
      </c>
      <c r="AO17" s="26">
        <v>3.09008526802063</v>
      </c>
      <c r="AP17" s="26">
        <v>3.150222063064575</v>
      </c>
      <c r="AQ17" s="26">
        <v>3.0901896953582764</v>
      </c>
      <c r="AR17" s="26">
        <v>3.0986552238464355</v>
      </c>
      <c r="AS17" s="26">
        <v>3.183039426803589</v>
      </c>
      <c r="AT17" s="26">
        <v>3.2007172107696533</v>
      </c>
      <c r="AU17" s="26">
        <v>3.217724561691284</v>
      </c>
      <c r="AV17" s="26">
        <v>3.2531001567840576</v>
      </c>
      <c r="AW17" s="26">
        <v>3.2820210456848145</v>
      </c>
      <c r="AX17" s="26">
        <v>3.3348233699798584</v>
      </c>
      <c r="AY17" s="26">
        <v>3.5989296436309814</v>
      </c>
      <c r="AZ17" s="26">
        <v>3.8135104179382324</v>
      </c>
      <c r="BA17" s="26">
        <v>3.9122023582458496</v>
      </c>
    </row>
    <row r="18" spans="2:53" ht="12.75">
      <c r="B18" s="25">
        <v>42910</v>
      </c>
      <c r="C18" s="26">
        <v>110.83792114257812</v>
      </c>
      <c r="D18" s="26">
        <v>110.83821105957031</v>
      </c>
      <c r="E18" s="26">
        <v>210.90293884277344</v>
      </c>
      <c r="F18" s="26">
        <v>114.53229522705078</v>
      </c>
      <c r="G18" s="26">
        <v>121.04059600830078</v>
      </c>
      <c r="H18" s="26">
        <v>391.596923828125</v>
      </c>
      <c r="I18" s="26">
        <v>121.04853057861328</v>
      </c>
      <c r="J18" s="26">
        <v>121.00588989257812</v>
      </c>
      <c r="K18" s="26">
        <v>114.57601165771484</v>
      </c>
      <c r="L18" s="26">
        <v>114.20460510253906</v>
      </c>
      <c r="M18" s="26">
        <v>113.87236785888672</v>
      </c>
      <c r="N18" s="26">
        <v>113.84033203125</v>
      </c>
      <c r="O18" s="26">
        <v>114.36183166503906</v>
      </c>
      <c r="P18" s="26">
        <v>115.57542419433594</v>
      </c>
      <c r="Q18" s="26">
        <v>136.66270446777344</v>
      </c>
      <c r="R18" s="26">
        <v>131.38555908203125</v>
      </c>
      <c r="S18" s="26">
        <v>148.43516540527344</v>
      </c>
      <c r="T18" s="26">
        <v>0.05388253182172775</v>
      </c>
      <c r="U18" s="26">
        <v>0.05388253182172775</v>
      </c>
      <c r="V18" s="26">
        <v>0.052360158413648605</v>
      </c>
      <c r="W18" s="26">
        <v>0.05588570237159729</v>
      </c>
      <c r="X18" s="26">
        <v>0.05959102138876915</v>
      </c>
      <c r="Y18" s="26">
        <v>0.2211637794971466</v>
      </c>
      <c r="Z18" s="26">
        <v>0.05959572270512581</v>
      </c>
      <c r="AA18" s="26">
        <v>0.05959128588438034</v>
      </c>
      <c r="AB18" s="26">
        <v>0.05607370659708977</v>
      </c>
      <c r="AC18" s="26">
        <v>0.05588530749082565</v>
      </c>
      <c r="AD18" s="26">
        <v>0.05568884685635567</v>
      </c>
      <c r="AE18" s="26">
        <v>0.055628661066293716</v>
      </c>
      <c r="AF18" s="26">
        <v>0.05594462901353836</v>
      </c>
      <c r="AG18" s="26">
        <v>0.05652559921145439</v>
      </c>
      <c r="AH18" s="26">
        <v>0.06431775540113449</v>
      </c>
      <c r="AI18" s="26">
        <v>0.0643293485045433</v>
      </c>
      <c r="AJ18" s="26">
        <v>0.07164142280817032</v>
      </c>
      <c r="AK18" s="26">
        <v>2.964629888534546</v>
      </c>
      <c r="AL18" s="26">
        <v>2.964629888534546</v>
      </c>
      <c r="AM18" s="26">
        <v>1.9885313510894775</v>
      </c>
      <c r="AN18" s="26">
        <v>3.0212783813476562</v>
      </c>
      <c r="AO18" s="26">
        <v>3.0845494270324707</v>
      </c>
      <c r="AP18" s="26">
        <v>3.150222063064575</v>
      </c>
      <c r="AQ18" s="26">
        <v>3.0846681594848633</v>
      </c>
      <c r="AR18" s="26">
        <v>3.088721990585327</v>
      </c>
      <c r="AS18" s="26">
        <v>3.1255476474761963</v>
      </c>
      <c r="AT18" s="26">
        <v>3.137357234954834</v>
      </c>
      <c r="AU18" s="26">
        <v>3.150786876678467</v>
      </c>
      <c r="AV18" s="26">
        <v>3.1769609451293945</v>
      </c>
      <c r="AW18" s="26">
        <v>3.1979076862335205</v>
      </c>
      <c r="AX18" s="26">
        <v>3.2164063453674316</v>
      </c>
      <c r="AY18" s="26">
        <v>3.311350107192993</v>
      </c>
      <c r="AZ18" s="26">
        <v>3.933854103088379</v>
      </c>
      <c r="BA18" s="26">
        <v>3.85917592048645</v>
      </c>
    </row>
    <row r="19" spans="2:53" ht="12.75">
      <c r="B19" s="25">
        <v>42911</v>
      </c>
      <c r="C19" s="26">
        <v>104.5827407836914</v>
      </c>
      <c r="D19" s="26">
        <v>104.58325958251953</v>
      </c>
      <c r="E19" s="26">
        <v>282.57196044921875</v>
      </c>
      <c r="F19" s="26">
        <v>111.17938232421875</v>
      </c>
      <c r="G19" s="26">
        <v>120.1434555053711</v>
      </c>
      <c r="H19" s="26">
        <v>391.147216796875</v>
      </c>
      <c r="I19" s="26">
        <v>120.176513671875</v>
      </c>
      <c r="J19" s="26">
        <v>120.8343734741211</v>
      </c>
      <c r="K19" s="26">
        <v>118.75650024414062</v>
      </c>
      <c r="L19" s="26">
        <v>117.5172348022461</v>
      </c>
      <c r="M19" s="26">
        <v>116.22565460205078</v>
      </c>
      <c r="N19" s="26">
        <v>114.6511001586914</v>
      </c>
      <c r="O19" s="26">
        <v>114.18657684326172</v>
      </c>
      <c r="P19" s="26">
        <v>114.83648681640625</v>
      </c>
      <c r="Q19" s="26">
        <v>127.04243469238281</v>
      </c>
      <c r="R19" s="26">
        <v>175.7064971923828</v>
      </c>
      <c r="S19" s="26">
        <v>148.49703979492188</v>
      </c>
      <c r="T19" s="26">
        <v>0.05042967200279236</v>
      </c>
      <c r="U19" s="26">
        <v>0.05042967200279236</v>
      </c>
      <c r="V19" s="26">
        <v>0.04621182009577751</v>
      </c>
      <c r="W19" s="26">
        <v>0.05400795489549637</v>
      </c>
      <c r="X19" s="26">
        <v>0.05907557159662247</v>
      </c>
      <c r="Y19" s="26">
        <v>0.22089523077011108</v>
      </c>
      <c r="Z19" s="26">
        <v>0.059094421565532684</v>
      </c>
      <c r="AA19" s="26">
        <v>0.05946987122297287</v>
      </c>
      <c r="AB19" s="26">
        <v>0.05838437378406525</v>
      </c>
      <c r="AC19" s="26">
        <v>0.05771476402878761</v>
      </c>
      <c r="AD19" s="26">
        <v>0.056981395930051804</v>
      </c>
      <c r="AE19" s="26">
        <v>0.056109920144081116</v>
      </c>
      <c r="AF19" s="26">
        <v>0.05587831512093544</v>
      </c>
      <c r="AG19" s="26">
        <v>0.05605800822377205</v>
      </c>
      <c r="AH19" s="26">
        <v>0.06111382693052292</v>
      </c>
      <c r="AI19" s="26">
        <v>0.0827002003788948</v>
      </c>
      <c r="AJ19" s="26">
        <v>0.07161895185709</v>
      </c>
      <c r="AK19" s="26">
        <v>2.9244894981384277</v>
      </c>
      <c r="AL19" s="26">
        <v>2.9244894981384277</v>
      </c>
      <c r="AM19" s="26">
        <v>1.1311999559402466</v>
      </c>
      <c r="AN19" s="26">
        <v>2.969801187515259</v>
      </c>
      <c r="AO19" s="26">
        <v>3.071505069732666</v>
      </c>
      <c r="AP19" s="26">
        <v>3.1501035690307617</v>
      </c>
      <c r="AQ19" s="26">
        <v>3.07200026512146</v>
      </c>
      <c r="AR19" s="26">
        <v>3.0815603733062744</v>
      </c>
      <c r="AS19" s="26">
        <v>3.098567008972168</v>
      </c>
      <c r="AT19" s="26">
        <v>3.102935314178467</v>
      </c>
      <c r="AU19" s="26">
        <v>3.108288049697876</v>
      </c>
      <c r="AV19" s="26">
        <v>3.124126434326172</v>
      </c>
      <c r="AW19" s="26">
        <v>3.1381266117095947</v>
      </c>
      <c r="AX19" s="26">
        <v>3.1476657390594482</v>
      </c>
      <c r="AY19" s="26">
        <v>3.1684184074401855</v>
      </c>
      <c r="AZ19" s="26">
        <v>3.4395155906677246</v>
      </c>
      <c r="BA19" s="26">
        <v>3.802075147628784</v>
      </c>
    </row>
    <row r="20" spans="2:53" ht="12.75">
      <c r="B20" s="25">
        <v>42912</v>
      </c>
      <c r="C20" s="26">
        <v>101.8640365600586</v>
      </c>
      <c r="D20" s="26">
        <v>101.86429595947266</v>
      </c>
      <c r="E20" s="26">
        <v>287.6173095703125</v>
      </c>
      <c r="F20" s="26">
        <v>105.1893310546875</v>
      </c>
      <c r="G20" s="26">
        <v>118.31072998046875</v>
      </c>
      <c r="H20" s="26">
        <v>390.9001770019531</v>
      </c>
      <c r="I20" s="26">
        <v>118.48526000976562</v>
      </c>
      <c r="J20" s="26">
        <v>119.69900512695312</v>
      </c>
      <c r="K20" s="26">
        <v>120.97123718261719</v>
      </c>
      <c r="L20" s="26">
        <v>120.83020782470703</v>
      </c>
      <c r="M20" s="26">
        <v>120.4580078125</v>
      </c>
      <c r="N20" s="26">
        <v>118.82306671142578</v>
      </c>
      <c r="O20" s="26">
        <v>117.19294738769531</v>
      </c>
      <c r="P20" s="26">
        <v>116.81458282470703</v>
      </c>
      <c r="Q20" s="26">
        <v>128.02908325195312</v>
      </c>
      <c r="R20" s="26">
        <v>138.9081268310547</v>
      </c>
      <c r="S20" s="26">
        <v>146.1198272705078</v>
      </c>
      <c r="T20" s="26">
        <v>0.04892894998192787</v>
      </c>
      <c r="U20" s="26">
        <v>0.04892894998192787</v>
      </c>
      <c r="V20" s="26">
        <v>0.045741595327854156</v>
      </c>
      <c r="W20" s="26">
        <v>0.05070466175675392</v>
      </c>
      <c r="X20" s="26">
        <v>0.058048587292432785</v>
      </c>
      <c r="Y20" s="26">
        <v>0.22074775397777557</v>
      </c>
      <c r="Z20" s="26">
        <v>0.058146506547927856</v>
      </c>
      <c r="AA20" s="26">
        <v>0.05882326513528824</v>
      </c>
      <c r="AB20" s="26">
        <v>0.059572767466306686</v>
      </c>
      <c r="AC20" s="26">
        <v>0.059526942670345306</v>
      </c>
      <c r="AD20" s="26">
        <v>0.05937810614705086</v>
      </c>
      <c r="AE20" s="26">
        <v>0.058425597846508026</v>
      </c>
      <c r="AF20" s="26">
        <v>0.05753468722105026</v>
      </c>
      <c r="AG20" s="26">
        <v>0.057108134031295776</v>
      </c>
      <c r="AH20" s="26">
        <v>0.06132057309150696</v>
      </c>
      <c r="AI20" s="26">
        <v>0.0658702403306961</v>
      </c>
      <c r="AJ20" s="26">
        <v>0.07023478299379349</v>
      </c>
      <c r="AK20" s="26">
        <v>2.8983170986175537</v>
      </c>
      <c r="AL20" s="26">
        <v>2.8983170986175537</v>
      </c>
      <c r="AM20" s="26">
        <v>1.0631169080734253</v>
      </c>
      <c r="AN20" s="26">
        <v>2.928380250930786</v>
      </c>
      <c r="AO20" s="26">
        <v>3.0463902950286865</v>
      </c>
      <c r="AP20" s="26">
        <v>3.1500210762023926</v>
      </c>
      <c r="AQ20" s="26">
        <v>3.0482912063598633</v>
      </c>
      <c r="AR20" s="26">
        <v>3.0648128986358643</v>
      </c>
      <c r="AS20" s="26">
        <v>3.0890653133392334</v>
      </c>
      <c r="AT20" s="26">
        <v>3.0901710987091064</v>
      </c>
      <c r="AU20" s="26">
        <v>3.092148542404175</v>
      </c>
      <c r="AV20" s="26">
        <v>3.0983195304870605</v>
      </c>
      <c r="AW20" s="26">
        <v>3.1041738986968994</v>
      </c>
      <c r="AX20" s="26">
        <v>3.105011463165283</v>
      </c>
      <c r="AY20" s="26">
        <v>3.079711675643921</v>
      </c>
      <c r="AZ20" s="26">
        <v>3.388134241104126</v>
      </c>
      <c r="BA20" s="26">
        <v>3.706474781036377</v>
      </c>
    </row>
    <row r="21" spans="2:53" ht="12.75">
      <c r="B21" s="25">
        <v>42913</v>
      </c>
      <c r="C21" s="26">
        <v>91.95394134521484</v>
      </c>
      <c r="D21" s="26">
        <v>91.95474243164062</v>
      </c>
      <c r="E21" s="26">
        <v>304.5566101074219</v>
      </c>
      <c r="F21" s="26">
        <v>102.10735321044922</v>
      </c>
      <c r="G21" s="26">
        <v>115.52069091796875</v>
      </c>
      <c r="H21" s="26">
        <v>390.4421691894531</v>
      </c>
      <c r="I21" s="26">
        <v>115.54893493652344</v>
      </c>
      <c r="J21" s="26">
        <v>117.94306945800781</v>
      </c>
      <c r="K21" s="26">
        <v>120.91075134277344</v>
      </c>
      <c r="L21" s="26">
        <v>121.0596923828125</v>
      </c>
      <c r="M21" s="26">
        <v>121.10243225097656</v>
      </c>
      <c r="N21" s="26">
        <v>120.98604583740234</v>
      </c>
      <c r="O21" s="26">
        <v>120.80464935302734</v>
      </c>
      <c r="P21" s="26">
        <v>120.31575012207031</v>
      </c>
      <c r="Q21" s="26">
        <v>130.03628540039062</v>
      </c>
      <c r="R21" s="26">
        <v>129.58651733398438</v>
      </c>
      <c r="S21" s="26">
        <v>143.5598907470703</v>
      </c>
      <c r="T21" s="26">
        <v>0.043458569794893265</v>
      </c>
      <c r="U21" s="26">
        <v>0.04345857724547386</v>
      </c>
      <c r="V21" s="26">
        <v>0.04446994140744209</v>
      </c>
      <c r="W21" s="26">
        <v>0.04901109263300896</v>
      </c>
      <c r="X21" s="26">
        <v>0.056498415768146515</v>
      </c>
      <c r="Y21" s="26">
        <v>0.2204744666814804</v>
      </c>
      <c r="Z21" s="26">
        <v>0.0565141998231411</v>
      </c>
      <c r="AA21" s="26">
        <v>0.057846855372190475</v>
      </c>
      <c r="AB21" s="26">
        <v>0.05950974300503731</v>
      </c>
      <c r="AC21" s="26">
        <v>0.0596185103058815</v>
      </c>
      <c r="AD21" s="26">
        <v>0.05965206027030945</v>
      </c>
      <c r="AE21" s="26">
        <v>0.05958106741309166</v>
      </c>
      <c r="AF21" s="26">
        <v>0.05952112749218941</v>
      </c>
      <c r="AG21" s="26">
        <v>0.059300798922777176</v>
      </c>
      <c r="AH21" s="26">
        <v>0.0623166598379612</v>
      </c>
      <c r="AI21" s="26">
        <v>0.06187279522418976</v>
      </c>
      <c r="AJ21" s="26">
        <v>0.06894253194332123</v>
      </c>
      <c r="AK21" s="26">
        <v>2.8479182720184326</v>
      </c>
      <c r="AL21" s="26">
        <v>2.847918748855591</v>
      </c>
      <c r="AM21" s="26">
        <v>0.8558877110481262</v>
      </c>
      <c r="AN21" s="26">
        <v>2.9006495475769043</v>
      </c>
      <c r="AO21" s="26">
        <v>3.0190913677215576</v>
      </c>
      <c r="AP21" s="26">
        <v>3.149824380874634</v>
      </c>
      <c r="AQ21" s="26">
        <v>3.019364595413208</v>
      </c>
      <c r="AR21" s="26">
        <v>3.0428247451782227</v>
      </c>
      <c r="AS21" s="26">
        <v>3.0827341079711914</v>
      </c>
      <c r="AT21" s="26">
        <v>3.0852911472320557</v>
      </c>
      <c r="AU21" s="26">
        <v>3.087066173553467</v>
      </c>
      <c r="AV21" s="26">
        <v>3.088902235031128</v>
      </c>
      <c r="AW21" s="26">
        <v>3.09029221534729</v>
      </c>
      <c r="AX21" s="26">
        <v>3.092705726623535</v>
      </c>
      <c r="AY21" s="26">
        <v>3.0315937995910645</v>
      </c>
      <c r="AZ21" s="26">
        <v>3.1829328536987305</v>
      </c>
      <c r="BA21" s="26">
        <v>3.6217103004455566</v>
      </c>
    </row>
    <row r="22" spans="2:53" ht="12.75">
      <c r="B22" s="25">
        <v>42914</v>
      </c>
      <c r="C22" s="26">
        <v>86.9561996459961</v>
      </c>
      <c r="D22" s="26">
        <v>86.95647430419922</v>
      </c>
      <c r="E22" s="26">
        <v>309.9986572265625</v>
      </c>
      <c r="F22" s="26">
        <v>92.63738250732422</v>
      </c>
      <c r="G22" s="26">
        <v>112.79496765136719</v>
      </c>
      <c r="H22" s="26">
        <v>389.9815368652344</v>
      </c>
      <c r="I22" s="26">
        <v>112.83605194091797</v>
      </c>
      <c r="J22" s="26">
        <v>114.8954086303711</v>
      </c>
      <c r="K22" s="26">
        <v>119.99995422363281</v>
      </c>
      <c r="L22" s="26">
        <v>120.3554916381836</v>
      </c>
      <c r="M22" s="26">
        <v>120.58726501464844</v>
      </c>
      <c r="N22" s="26">
        <v>120.89604187011719</v>
      </c>
      <c r="O22" s="26">
        <v>121.06563568115234</v>
      </c>
      <c r="P22" s="26">
        <v>121.0916748046875</v>
      </c>
      <c r="Q22" s="26">
        <v>118.70780944824219</v>
      </c>
      <c r="R22" s="26">
        <v>128.31007385253906</v>
      </c>
      <c r="S22" s="26">
        <v>143.03099060058594</v>
      </c>
      <c r="T22" s="26">
        <v>0.04069982096552849</v>
      </c>
      <c r="U22" s="26">
        <v>0.04069982096552849</v>
      </c>
      <c r="V22" s="26">
        <v>0.04353376105427742</v>
      </c>
      <c r="W22" s="26">
        <v>0.04376580938696861</v>
      </c>
      <c r="X22" s="26">
        <v>0.054992735385894775</v>
      </c>
      <c r="Y22" s="26">
        <v>0.2201998233795166</v>
      </c>
      <c r="Z22" s="26">
        <v>0.05501556769013405</v>
      </c>
      <c r="AA22" s="26">
        <v>0.056154269725084305</v>
      </c>
      <c r="AB22" s="26">
        <v>0.05899134650826454</v>
      </c>
      <c r="AC22" s="26">
        <v>0.05920879542827606</v>
      </c>
      <c r="AD22" s="26">
        <v>0.059329837560653687</v>
      </c>
      <c r="AE22" s="26">
        <v>0.059502679854631424</v>
      </c>
      <c r="AF22" s="26">
        <v>0.05962642654776573</v>
      </c>
      <c r="AG22" s="26">
        <v>0.05964403226971626</v>
      </c>
      <c r="AH22" s="26">
        <v>0.058351386338472366</v>
      </c>
      <c r="AI22" s="26">
        <v>0.06149793416261673</v>
      </c>
      <c r="AJ22" s="26">
        <v>0.0688786432147026</v>
      </c>
      <c r="AK22" s="26">
        <v>2.7988975048065186</v>
      </c>
      <c r="AL22" s="26">
        <v>2.7988975048065186</v>
      </c>
      <c r="AM22" s="26">
        <v>0.7691887617111206</v>
      </c>
      <c r="AN22" s="26">
        <v>2.8513872623443604</v>
      </c>
      <c r="AO22" s="26">
        <v>2.9936299324035645</v>
      </c>
      <c r="AP22" s="26">
        <v>3.149585247039795</v>
      </c>
      <c r="AQ22" s="26">
        <v>2.9939467906951904</v>
      </c>
      <c r="AR22" s="26">
        <v>3.0128114223480225</v>
      </c>
      <c r="AS22" s="26">
        <v>3.069343090057373</v>
      </c>
      <c r="AT22" s="26">
        <v>3.0746583938598633</v>
      </c>
      <c r="AU22" s="26">
        <v>3.0780575275421143</v>
      </c>
      <c r="AV22" s="26">
        <v>3.082538366317749</v>
      </c>
      <c r="AW22" s="26">
        <v>3.0855305194854736</v>
      </c>
      <c r="AX22" s="26">
        <v>3.087474822998047</v>
      </c>
      <c r="AY22" s="26">
        <v>3.098698616027832</v>
      </c>
      <c r="AZ22" s="26">
        <v>3.093827486038208</v>
      </c>
      <c r="BA22" s="26">
        <v>3.5583739280700684</v>
      </c>
    </row>
    <row r="23" spans="2:53" ht="12.75">
      <c r="B23" s="25">
        <v>42915</v>
      </c>
      <c r="C23" s="26">
        <v>110.0765151977539</v>
      </c>
      <c r="D23" s="26">
        <v>110.07536315917969</v>
      </c>
      <c r="E23" s="26">
        <v>306.7917175292969</v>
      </c>
      <c r="F23" s="26">
        <v>87.17156982421875</v>
      </c>
      <c r="G23" s="26">
        <v>108.76095581054688</v>
      </c>
      <c r="H23" s="26">
        <v>389.49761962890625</v>
      </c>
      <c r="I23" s="26">
        <v>108.85405731201172</v>
      </c>
      <c r="J23" s="26">
        <v>111.72187042236328</v>
      </c>
      <c r="K23" s="26">
        <v>118.24655151367188</v>
      </c>
      <c r="L23" s="26">
        <v>118.88225555419922</v>
      </c>
      <c r="M23" s="26">
        <v>119.3027114868164</v>
      </c>
      <c r="N23" s="26">
        <v>119.91339874267578</v>
      </c>
      <c r="O23" s="26">
        <v>120.34073638916016</v>
      </c>
      <c r="P23" s="26">
        <v>120.6086196899414</v>
      </c>
      <c r="Q23" s="26">
        <v>120.94264221191406</v>
      </c>
      <c r="R23" s="26">
        <v>128.96578979492188</v>
      </c>
      <c r="S23" s="26">
        <v>141.71839904785156</v>
      </c>
      <c r="T23" s="26">
        <v>0.05346223711967468</v>
      </c>
      <c r="U23" s="26">
        <v>0.05346223711967468</v>
      </c>
      <c r="V23" s="26">
        <v>0.042753636837005615</v>
      </c>
      <c r="W23" s="26">
        <v>0.04075995087623596</v>
      </c>
      <c r="X23" s="26">
        <v>0.05276757851243019</v>
      </c>
      <c r="Y23" s="26">
        <v>0.21991156041622162</v>
      </c>
      <c r="Z23" s="26">
        <v>0.0528191477060318</v>
      </c>
      <c r="AA23" s="26">
        <v>0.05441860854625702</v>
      </c>
      <c r="AB23" s="26">
        <v>0.05803658068180084</v>
      </c>
      <c r="AC23" s="26">
        <v>0.058385781943798065</v>
      </c>
      <c r="AD23" s="26">
        <v>0.05858945474028587</v>
      </c>
      <c r="AE23" s="26">
        <v>0.05893167853355408</v>
      </c>
      <c r="AF23" s="26">
        <v>0.05919911712408066</v>
      </c>
      <c r="AG23" s="26">
        <v>0.059338826686143875</v>
      </c>
      <c r="AH23" s="26">
        <v>0.05956606566905975</v>
      </c>
      <c r="AI23" s="26">
        <v>0.061840739101171494</v>
      </c>
      <c r="AJ23" s="26">
        <v>0.06824307888746262</v>
      </c>
      <c r="AK23" s="26">
        <v>3.137134313583374</v>
      </c>
      <c r="AL23" s="26">
        <v>3.13712739944458</v>
      </c>
      <c r="AM23" s="26">
        <v>0.7766373753547668</v>
      </c>
      <c r="AN23" s="26">
        <v>2.8009846210479736</v>
      </c>
      <c r="AO23" s="26">
        <v>2.962498903274536</v>
      </c>
      <c r="AP23" s="26">
        <v>3.1492886543273926</v>
      </c>
      <c r="AQ23" s="26">
        <v>2.9632396697998047</v>
      </c>
      <c r="AR23" s="26">
        <v>2.9853713512420654</v>
      </c>
      <c r="AS23" s="26">
        <v>3.0460550785064697</v>
      </c>
      <c r="AT23" s="26">
        <v>3.0532877445220947</v>
      </c>
      <c r="AU23" s="26">
        <v>3.0589334964752197</v>
      </c>
      <c r="AV23" s="26">
        <v>3.068019390106201</v>
      </c>
      <c r="AW23" s="26">
        <v>3.0744645595550537</v>
      </c>
      <c r="AX23" s="26">
        <v>3.0783815383911133</v>
      </c>
      <c r="AY23" s="26">
        <v>3.0892951488494873</v>
      </c>
      <c r="AZ23" s="26">
        <v>3.0507071018218994</v>
      </c>
      <c r="BA23" s="26">
        <v>3.501736879348755</v>
      </c>
    </row>
    <row r="24" spans="2:53" ht="12.75">
      <c r="B24" s="25">
        <v>42916</v>
      </c>
      <c r="C24" s="26">
        <v>109.7182388305664</v>
      </c>
      <c r="D24" s="26">
        <v>109.71824645996094</v>
      </c>
      <c r="E24" s="26">
        <v>305.8691101074219</v>
      </c>
      <c r="F24" s="26">
        <v>109.18917083740234</v>
      </c>
      <c r="G24" s="26">
        <v>105.65303039550781</v>
      </c>
      <c r="H24" s="26">
        <v>389.396240234375</v>
      </c>
      <c r="I24" s="26">
        <v>105.6434555053711</v>
      </c>
      <c r="J24" s="26">
        <v>107.63446044921875</v>
      </c>
      <c r="K24" s="26">
        <v>115.15785217285156</v>
      </c>
      <c r="L24" s="26">
        <v>115.90580749511719</v>
      </c>
      <c r="M24" s="26">
        <v>116.6579360961914</v>
      </c>
      <c r="N24" s="26">
        <v>118.0439224243164</v>
      </c>
      <c r="O24" s="26">
        <v>118.83625793457031</v>
      </c>
      <c r="P24" s="26">
        <v>119.33008575439453</v>
      </c>
      <c r="Q24" s="26">
        <v>120.94627380371094</v>
      </c>
      <c r="R24" s="26">
        <v>124.17021942138672</v>
      </c>
      <c r="S24" s="26">
        <v>139.59976196289062</v>
      </c>
      <c r="T24" s="26">
        <v>0.053264468908309937</v>
      </c>
      <c r="U24" s="26">
        <v>0.053264468908309937</v>
      </c>
      <c r="V24" s="26">
        <v>0.04225236177444458</v>
      </c>
      <c r="W24" s="26">
        <v>0.05304741859436035</v>
      </c>
      <c r="X24" s="26">
        <v>0.05105730891227722</v>
      </c>
      <c r="Y24" s="26">
        <v>0.21985122561454773</v>
      </c>
      <c r="Z24" s="26">
        <v>0.05105174705386162</v>
      </c>
      <c r="AA24" s="26">
        <v>0.05212748423218727</v>
      </c>
      <c r="AB24" s="26">
        <v>0.05628356337547302</v>
      </c>
      <c r="AC24" s="26">
        <v>0.056706544011831284</v>
      </c>
      <c r="AD24" s="26">
        <v>0.05712536349892616</v>
      </c>
      <c r="AE24" s="26">
        <v>0.057918138802051544</v>
      </c>
      <c r="AF24" s="26">
        <v>0.05836138501763344</v>
      </c>
      <c r="AG24" s="26">
        <v>0.05860577151179314</v>
      </c>
      <c r="AH24" s="26">
        <v>0.0595359280705452</v>
      </c>
      <c r="AI24" s="26">
        <v>0.060092125087976456</v>
      </c>
      <c r="AJ24" s="26">
        <v>0.06727787107229233</v>
      </c>
      <c r="AK24" s="26">
        <v>3.3779549598693848</v>
      </c>
      <c r="AL24" s="26">
        <v>3.3779499530792236</v>
      </c>
      <c r="AM24" s="26">
        <v>0.7687133550643921</v>
      </c>
      <c r="AN24" s="26">
        <v>3.124154806137085</v>
      </c>
      <c r="AO24" s="26">
        <v>2.945159435272217</v>
      </c>
      <c r="AP24" s="26">
        <v>3.149216413497925</v>
      </c>
      <c r="AQ24" s="26">
        <v>2.944756031036377</v>
      </c>
      <c r="AR24" s="26">
        <v>2.953671455383301</v>
      </c>
      <c r="AS24" s="26">
        <v>3.0154192447662354</v>
      </c>
      <c r="AT24" s="26">
        <v>3.022813081741333</v>
      </c>
      <c r="AU24" s="26">
        <v>3.03017258644104</v>
      </c>
      <c r="AV24" s="26">
        <v>3.043987274169922</v>
      </c>
      <c r="AW24" s="26">
        <v>3.0527968406677246</v>
      </c>
      <c r="AX24" s="26">
        <v>3.059358835220337</v>
      </c>
      <c r="AY24" s="26">
        <v>3.08337664604187</v>
      </c>
      <c r="AZ24" s="26">
        <v>3.061933755874634</v>
      </c>
      <c r="BA24" s="26">
        <v>3.4520678520202637</v>
      </c>
    </row>
    <row r="25" spans="2:53" ht="12.75">
      <c r="B25" s="25">
        <v>42917</v>
      </c>
      <c r="C25" s="26">
        <v>108.99259948730469</v>
      </c>
      <c r="D25" s="26">
        <v>108.99282836914062</v>
      </c>
      <c r="E25" s="26">
        <v>303.42816162109375</v>
      </c>
      <c r="F25" s="26">
        <v>109.74494171142578</v>
      </c>
      <c r="G25" s="26">
        <v>106.92781829833984</v>
      </c>
      <c r="H25" s="26">
        <v>389.1023864746094</v>
      </c>
      <c r="I25" s="26">
        <v>106.91386413574219</v>
      </c>
      <c r="J25" s="26">
        <v>105.90705108642578</v>
      </c>
      <c r="K25" s="26">
        <v>112.24794006347656</v>
      </c>
      <c r="L25" s="26">
        <v>113.2094497680664</v>
      </c>
      <c r="M25" s="26">
        <v>113.91706085205078</v>
      </c>
      <c r="N25" s="26">
        <v>115.02264404296875</v>
      </c>
      <c r="O25" s="26">
        <v>115.91191864013672</v>
      </c>
      <c r="P25" s="26">
        <v>116.81025695800781</v>
      </c>
      <c r="Q25" s="26">
        <v>119.91891479492188</v>
      </c>
      <c r="R25" s="26">
        <v>119.58055114746094</v>
      </c>
      <c r="S25" s="26">
        <v>137.30929565429688</v>
      </c>
      <c r="T25" s="26">
        <v>0.052863914519548416</v>
      </c>
      <c r="U25" s="26">
        <v>0.052863914519548416</v>
      </c>
      <c r="V25" s="26">
        <v>0.040893420577049255</v>
      </c>
      <c r="W25" s="26">
        <v>0.053264472633600235</v>
      </c>
      <c r="X25" s="26">
        <v>0.05178693309426308</v>
      </c>
      <c r="Y25" s="26">
        <v>0.2196764051914215</v>
      </c>
      <c r="Z25" s="26">
        <v>0.05177896469831467</v>
      </c>
      <c r="AA25" s="26">
        <v>0.05119737237691879</v>
      </c>
      <c r="AB25" s="26">
        <v>0.05469202622771263</v>
      </c>
      <c r="AC25" s="26">
        <v>0.05523129552602768</v>
      </c>
      <c r="AD25" s="26">
        <v>0.05563300848007202</v>
      </c>
      <c r="AE25" s="26">
        <v>0.05621430277824402</v>
      </c>
      <c r="AF25" s="26">
        <v>0.05671984329819679</v>
      </c>
      <c r="AG25" s="26">
        <v>0.05721141770482063</v>
      </c>
      <c r="AH25" s="26">
        <v>0.05895281583070755</v>
      </c>
      <c r="AI25" s="26">
        <v>0.05884873494505882</v>
      </c>
      <c r="AJ25" s="26">
        <v>0.06632090359926224</v>
      </c>
      <c r="AK25" s="26">
        <v>3.39125919342041</v>
      </c>
      <c r="AL25" s="26">
        <v>3.39125919342041</v>
      </c>
      <c r="AM25" s="26">
        <v>0.7555012106895447</v>
      </c>
      <c r="AN25" s="26">
        <v>3.3600072860717773</v>
      </c>
      <c r="AO25" s="26">
        <v>2.9916927814483643</v>
      </c>
      <c r="AP25" s="26">
        <v>3.1490259170532227</v>
      </c>
      <c r="AQ25" s="26">
        <v>2.990851879119873</v>
      </c>
      <c r="AR25" s="26">
        <v>2.9536356925964355</v>
      </c>
      <c r="AS25" s="26">
        <v>2.98946475982666</v>
      </c>
      <c r="AT25" s="26">
        <v>2.9971413612365723</v>
      </c>
      <c r="AU25" s="26">
        <v>3.0032830238342285</v>
      </c>
      <c r="AV25" s="26">
        <v>3.014054775238037</v>
      </c>
      <c r="AW25" s="26">
        <v>3.0228805541992188</v>
      </c>
      <c r="AX25" s="26">
        <v>3.0316851139068604</v>
      </c>
      <c r="AY25" s="26">
        <v>3.0681211948394775</v>
      </c>
      <c r="AZ25" s="26">
        <v>3.095473527908325</v>
      </c>
      <c r="BA25" s="26">
        <v>3.4101622104644775</v>
      </c>
    </row>
    <row r="26" spans="2:53" ht="12.75">
      <c r="B26" s="25">
        <v>42918</v>
      </c>
      <c r="C26" s="26">
        <v>109.85557556152344</v>
      </c>
      <c r="D26" s="26">
        <v>109.85525512695312</v>
      </c>
      <c r="E26" s="26">
        <v>302.8471984863281</v>
      </c>
      <c r="F26" s="26">
        <v>109.12382507324219</v>
      </c>
      <c r="G26" s="26">
        <v>108.39529418945312</v>
      </c>
      <c r="H26" s="26">
        <v>388.3521423339844</v>
      </c>
      <c r="I26" s="26">
        <v>108.3622817993164</v>
      </c>
      <c r="J26" s="26">
        <v>107.01669311523438</v>
      </c>
      <c r="K26" s="26">
        <v>108.64971160888672</v>
      </c>
      <c r="L26" s="26">
        <v>109.71537017822266</v>
      </c>
      <c r="M26" s="26">
        <v>110.66583251953125</v>
      </c>
      <c r="N26" s="26">
        <v>112.16544342041016</v>
      </c>
      <c r="O26" s="26">
        <v>113.31720733642578</v>
      </c>
      <c r="P26" s="26">
        <v>114.13023376464844</v>
      </c>
      <c r="Q26" s="26">
        <v>117.99937438964844</v>
      </c>
      <c r="R26" s="26">
        <v>121.02123260498047</v>
      </c>
      <c r="S26" s="26">
        <v>135.43077087402344</v>
      </c>
      <c r="T26" s="26">
        <v>0.053340278565883636</v>
      </c>
      <c r="U26" s="26">
        <v>0.053340278565883636</v>
      </c>
      <c r="V26" s="26">
        <v>0.04052091762423515</v>
      </c>
      <c r="W26" s="26">
        <v>0.052901964634656906</v>
      </c>
      <c r="X26" s="26">
        <v>0.05260339379310608</v>
      </c>
      <c r="Y26" s="26">
        <v>0.21922995150089264</v>
      </c>
      <c r="Z26" s="26">
        <v>0.052585262805223465</v>
      </c>
      <c r="AA26" s="26">
        <v>0.05182158946990967</v>
      </c>
      <c r="AB26" s="26">
        <v>0.052708979696035385</v>
      </c>
      <c r="AC26" s="26">
        <v>0.053302716463804245</v>
      </c>
      <c r="AD26" s="26">
        <v>0.053821444511413574</v>
      </c>
      <c r="AE26" s="26">
        <v>0.05464492365717888</v>
      </c>
      <c r="AF26" s="26">
        <v>0.05530953034758568</v>
      </c>
      <c r="AG26" s="26">
        <v>0.05573803558945656</v>
      </c>
      <c r="AH26" s="26">
        <v>0.0579022653400898</v>
      </c>
      <c r="AI26" s="26">
        <v>0.05960375815629959</v>
      </c>
      <c r="AJ26" s="26">
        <v>0.06555010378360748</v>
      </c>
      <c r="AK26" s="26">
        <v>3.393641710281372</v>
      </c>
      <c r="AL26" s="26">
        <v>3.393641710281372</v>
      </c>
      <c r="AM26" s="26">
        <v>0.7532985210418701</v>
      </c>
      <c r="AN26" s="26">
        <v>3.3889708518981934</v>
      </c>
      <c r="AO26" s="26">
        <v>3.07743763923645</v>
      </c>
      <c r="AP26" s="26">
        <v>3.148719072341919</v>
      </c>
      <c r="AQ26" s="26">
        <v>3.0749359130859375</v>
      </c>
      <c r="AR26" s="26">
        <v>2.996138334274292</v>
      </c>
      <c r="AS26" s="26">
        <v>2.9616291522979736</v>
      </c>
      <c r="AT26" s="26">
        <v>2.969964027404785</v>
      </c>
      <c r="AU26" s="26">
        <v>2.977280378341675</v>
      </c>
      <c r="AV26" s="26">
        <v>2.9888181686401367</v>
      </c>
      <c r="AW26" s="26">
        <v>2.998081684112549</v>
      </c>
      <c r="AX26" s="26">
        <v>3.0053141117095947</v>
      </c>
      <c r="AY26" s="26">
        <v>3.0436160564422607</v>
      </c>
      <c r="AZ26" s="26">
        <v>3.0885448455810547</v>
      </c>
      <c r="BA26" s="26">
        <v>3.372896671295166</v>
      </c>
    </row>
    <row r="27" spans="2:53" ht="12.75">
      <c r="B27" s="25">
        <v>42919</v>
      </c>
      <c r="C27" s="26">
        <v>112.09644317626953</v>
      </c>
      <c r="D27" s="26">
        <v>112.09561920166016</v>
      </c>
      <c r="E27" s="26">
        <v>308.1239929199219</v>
      </c>
      <c r="F27" s="26">
        <v>109.69783782958984</v>
      </c>
      <c r="G27" s="26">
        <v>109.09780883789062</v>
      </c>
      <c r="H27" s="26">
        <v>387.7460632324219</v>
      </c>
      <c r="I27" s="26">
        <v>109.09100341796875</v>
      </c>
      <c r="J27" s="26">
        <v>108.35950469970703</v>
      </c>
      <c r="K27" s="26">
        <v>105.86000061035156</v>
      </c>
      <c r="L27" s="26">
        <v>106.45077514648438</v>
      </c>
      <c r="M27" s="26">
        <v>107.32123565673828</v>
      </c>
      <c r="N27" s="26">
        <v>108.97461700439453</v>
      </c>
      <c r="O27" s="26">
        <v>110.28495025634766</v>
      </c>
      <c r="P27" s="26">
        <v>111.306396484375</v>
      </c>
      <c r="Q27" s="26">
        <v>115.28369140625</v>
      </c>
      <c r="R27" s="26">
        <v>120.66573333740234</v>
      </c>
      <c r="S27" s="26">
        <v>133.7181396484375</v>
      </c>
      <c r="T27" s="26">
        <v>0.054577235132455826</v>
      </c>
      <c r="U27" s="26">
        <v>0.054577235132455826</v>
      </c>
      <c r="V27" s="26">
        <v>0.043513376265764236</v>
      </c>
      <c r="W27" s="26">
        <v>0.053281355649232864</v>
      </c>
      <c r="X27" s="26">
        <v>0.05297435447573662</v>
      </c>
      <c r="Y27" s="26">
        <v>0.2188691645860672</v>
      </c>
      <c r="Z27" s="26">
        <v>0.052970658987760544</v>
      </c>
      <c r="AA27" s="26">
        <v>0.05259092152118683</v>
      </c>
      <c r="AB27" s="26">
        <v>0.05108662694692612</v>
      </c>
      <c r="AC27" s="26">
        <v>0.051468752324581146</v>
      </c>
      <c r="AD27" s="26">
        <v>0.05196590721607208</v>
      </c>
      <c r="AE27" s="26">
        <v>0.05289176478981972</v>
      </c>
      <c r="AF27" s="26">
        <v>0.05361892655491829</v>
      </c>
      <c r="AG27" s="26">
        <v>0.05417246371507645</v>
      </c>
      <c r="AH27" s="26">
        <v>0.05635326728224754</v>
      </c>
      <c r="AI27" s="26">
        <v>0.059363529086112976</v>
      </c>
      <c r="AJ27" s="26">
        <v>0.06483243405818939</v>
      </c>
      <c r="AK27" s="26">
        <v>3.3945443630218506</v>
      </c>
      <c r="AL27" s="26">
        <v>3.3945443630218506</v>
      </c>
      <c r="AM27" s="26">
        <v>0.8384820222854614</v>
      </c>
      <c r="AN27" s="26">
        <v>3.393282413482666</v>
      </c>
      <c r="AO27" s="26">
        <v>3.1578545570373535</v>
      </c>
      <c r="AP27" s="26">
        <v>3.148656129837036</v>
      </c>
      <c r="AQ27" s="26">
        <v>3.1571171283721924</v>
      </c>
      <c r="AR27" s="26">
        <v>3.0765976905822754</v>
      </c>
      <c r="AS27" s="26">
        <v>2.942117214202881</v>
      </c>
      <c r="AT27" s="26">
        <v>2.9447948932647705</v>
      </c>
      <c r="AU27" s="26">
        <v>2.951232433319092</v>
      </c>
      <c r="AV27" s="26">
        <v>2.964177370071411</v>
      </c>
      <c r="AW27" s="26">
        <v>2.974342107772827</v>
      </c>
      <c r="AX27" s="26">
        <v>2.982208013534546</v>
      </c>
      <c r="AY27" s="26">
        <v>3.0166571140289307</v>
      </c>
      <c r="AZ27" s="26">
        <v>3.07924222946167</v>
      </c>
      <c r="BA27" s="26">
        <v>3.3388705253601074</v>
      </c>
    </row>
    <row r="28" spans="2:53" ht="12.75">
      <c r="B28" s="25">
        <v>42920</v>
      </c>
      <c r="C28" s="26">
        <v>115.22590637207031</v>
      </c>
      <c r="D28" s="26">
        <v>115.2248764038086</v>
      </c>
      <c r="E28" s="26">
        <v>308.1923522949219</v>
      </c>
      <c r="F28" s="26">
        <v>111.68618774414062</v>
      </c>
      <c r="G28" s="26">
        <v>109.89908599853516</v>
      </c>
      <c r="H28" s="26">
        <v>387.1430358886719</v>
      </c>
      <c r="I28" s="26">
        <v>109.8882827758789</v>
      </c>
      <c r="J28" s="26">
        <v>109.14279174804688</v>
      </c>
      <c r="K28" s="26">
        <v>106.34272766113281</v>
      </c>
      <c r="L28" s="26">
        <v>106.04059600830078</v>
      </c>
      <c r="M28" s="26">
        <v>105.81627655029297</v>
      </c>
      <c r="N28" s="26">
        <v>106.02180480957031</v>
      </c>
      <c r="O28" s="26">
        <v>107.06757354736328</v>
      </c>
      <c r="P28" s="26">
        <v>108.27626037597656</v>
      </c>
      <c r="Q28" s="26">
        <v>113.46224212646484</v>
      </c>
      <c r="R28" s="26">
        <v>119.28968811035156</v>
      </c>
      <c r="S28" s="26">
        <v>132.0225372314453</v>
      </c>
      <c r="T28" s="26">
        <v>0.056304704397916794</v>
      </c>
      <c r="U28" s="26">
        <v>0.056304704397916794</v>
      </c>
      <c r="V28" s="26">
        <v>0.04352337494492531</v>
      </c>
      <c r="W28" s="26">
        <v>0.05440765991806984</v>
      </c>
      <c r="X28" s="26">
        <v>0.05341577157378197</v>
      </c>
      <c r="Y28" s="26">
        <v>0.21851010620594025</v>
      </c>
      <c r="Z28" s="26">
        <v>0.053409673273563385</v>
      </c>
      <c r="AA28" s="26">
        <v>0.05299725756049156</v>
      </c>
      <c r="AB28" s="26">
        <v>0.05144546553492546</v>
      </c>
      <c r="AC28" s="26">
        <v>0.051278889179229736</v>
      </c>
      <c r="AD28" s="26">
        <v>0.05112779885530472</v>
      </c>
      <c r="AE28" s="26">
        <v>0.051179591566324234</v>
      </c>
      <c r="AF28" s="26">
        <v>0.05182012543082237</v>
      </c>
      <c r="AG28" s="26">
        <v>0.05250508338212967</v>
      </c>
      <c r="AH28" s="26">
        <v>0.055378664284944534</v>
      </c>
      <c r="AI28" s="26">
        <v>0.05860393866896629</v>
      </c>
      <c r="AJ28" s="26">
        <v>0.06409381330013275</v>
      </c>
      <c r="AK28" s="26">
        <v>3.3911983966827393</v>
      </c>
      <c r="AL28" s="26">
        <v>3.3911983966827393</v>
      </c>
      <c r="AM28" s="26">
        <v>0.8954541683197021</v>
      </c>
      <c r="AN28" s="26">
        <v>3.3944175243377686</v>
      </c>
      <c r="AO28" s="26">
        <v>3.219996213912964</v>
      </c>
      <c r="AP28" s="26">
        <v>3.148746967315674</v>
      </c>
      <c r="AQ28" s="26">
        <v>3.219428777694702</v>
      </c>
      <c r="AR28" s="26">
        <v>3.160741090774536</v>
      </c>
      <c r="AS28" s="26">
        <v>2.967357635498047</v>
      </c>
      <c r="AT28" s="26">
        <v>2.9577348232269287</v>
      </c>
      <c r="AU28" s="26">
        <v>2.9495558738708496</v>
      </c>
      <c r="AV28" s="26">
        <v>2.942659854888916</v>
      </c>
      <c r="AW28" s="26">
        <v>2.949284076690674</v>
      </c>
      <c r="AX28" s="26">
        <v>2.9586997032165527</v>
      </c>
      <c r="AY28" s="26">
        <v>2.9993467330932617</v>
      </c>
      <c r="AZ28" s="26">
        <v>3.0589330196380615</v>
      </c>
      <c r="BA28" s="26">
        <v>3.3061106204986572</v>
      </c>
    </row>
    <row r="29" spans="2:53" ht="12.75">
      <c r="B29" s="25">
        <v>42921</v>
      </c>
      <c r="C29" s="26">
        <v>118.88484191894531</v>
      </c>
      <c r="D29" s="26">
        <v>118.88353729248047</v>
      </c>
      <c r="E29" s="26">
        <v>308.4364929199219</v>
      </c>
      <c r="F29" s="26">
        <v>114.67903137207031</v>
      </c>
      <c r="G29" s="26">
        <v>111.02579498291016</v>
      </c>
      <c r="H29" s="26">
        <v>386.52349853515625</v>
      </c>
      <c r="I29" s="26">
        <v>110.98281860351562</v>
      </c>
      <c r="J29" s="26">
        <v>109.94746398925781</v>
      </c>
      <c r="K29" s="26">
        <v>107.67664337158203</v>
      </c>
      <c r="L29" s="26">
        <v>107.24085235595703</v>
      </c>
      <c r="M29" s="26">
        <v>106.84843444824219</v>
      </c>
      <c r="N29" s="26">
        <v>106.28810119628906</v>
      </c>
      <c r="O29" s="26">
        <v>105.90921783447266</v>
      </c>
      <c r="P29" s="26">
        <v>105.77497100830078</v>
      </c>
      <c r="Q29" s="26">
        <v>110.75552368164062</v>
      </c>
      <c r="R29" s="26">
        <v>117.54501342773438</v>
      </c>
      <c r="S29" s="26">
        <v>130.2915802001953</v>
      </c>
      <c r="T29" s="26">
        <v>0.058324433863162994</v>
      </c>
      <c r="U29" s="26">
        <v>0.058324433863162994</v>
      </c>
      <c r="V29" s="26">
        <v>0.04342427849769592</v>
      </c>
      <c r="W29" s="26">
        <v>0.05607040971517563</v>
      </c>
      <c r="X29" s="26">
        <v>0.05403997376561165</v>
      </c>
      <c r="Y29" s="26">
        <v>0.2181411236524582</v>
      </c>
      <c r="Z29" s="26">
        <v>0.054015740752220154</v>
      </c>
      <c r="AA29" s="26">
        <v>0.053440116345882416</v>
      </c>
      <c r="AB29" s="26">
        <v>0.05220252275466919</v>
      </c>
      <c r="AC29" s="26">
        <v>0.05195368453860283</v>
      </c>
      <c r="AD29" s="26">
        <v>0.051732320338487625</v>
      </c>
      <c r="AE29" s="26">
        <v>0.05142369121313095</v>
      </c>
      <c r="AF29" s="26">
        <v>0.05119788646697998</v>
      </c>
      <c r="AG29" s="26">
        <v>0.0510336309671402</v>
      </c>
      <c r="AH29" s="26">
        <v>0.05388764292001724</v>
      </c>
      <c r="AI29" s="26">
        <v>0.0576537661254406</v>
      </c>
      <c r="AJ29" s="26">
        <v>0.0633135735988617</v>
      </c>
      <c r="AK29" s="26">
        <v>3.389514207839966</v>
      </c>
      <c r="AL29" s="26">
        <v>3.389514207839966</v>
      </c>
      <c r="AM29" s="26">
        <v>0.895728349685669</v>
      </c>
      <c r="AN29" s="26">
        <v>3.3916878700256348</v>
      </c>
      <c r="AO29" s="26">
        <v>3.2673139572143555</v>
      </c>
      <c r="AP29" s="26">
        <v>3.1489627361297607</v>
      </c>
      <c r="AQ29" s="26">
        <v>3.2661337852478027</v>
      </c>
      <c r="AR29" s="26">
        <v>3.2217915058135986</v>
      </c>
      <c r="AS29" s="26">
        <v>3.0314316749572754</v>
      </c>
      <c r="AT29" s="26">
        <v>3.007890224456787</v>
      </c>
      <c r="AU29" s="26">
        <v>2.9880945682525635</v>
      </c>
      <c r="AV29" s="26">
        <v>2.9656267166137695</v>
      </c>
      <c r="AW29" s="26">
        <v>2.9531197547912598</v>
      </c>
      <c r="AX29" s="26">
        <v>2.944409132003784</v>
      </c>
      <c r="AY29" s="26">
        <v>2.9780056476593018</v>
      </c>
      <c r="AZ29" s="26">
        <v>3.0389883518218994</v>
      </c>
      <c r="BA29" s="26">
        <v>3.274906873703003</v>
      </c>
    </row>
    <row r="30" spans="2:53" ht="12.75">
      <c r="B30" s="25">
        <v>42922</v>
      </c>
      <c r="C30" s="26">
        <v>125.44391632080078</v>
      </c>
      <c r="D30" s="26">
        <v>125.44325256347656</v>
      </c>
      <c r="E30" s="26">
        <v>314.6667175292969</v>
      </c>
      <c r="F30" s="26">
        <v>118.5023422241211</v>
      </c>
      <c r="G30" s="26">
        <v>112.75574493408203</v>
      </c>
      <c r="H30" s="26">
        <v>385.8974914550781</v>
      </c>
      <c r="I30" s="26">
        <v>112.68819427490234</v>
      </c>
      <c r="J30" s="26">
        <v>111.14529418945312</v>
      </c>
      <c r="K30" s="26">
        <v>108.80943298339844</v>
      </c>
      <c r="L30" s="26">
        <v>108.58126831054688</v>
      </c>
      <c r="M30" s="26">
        <v>108.27461242675781</v>
      </c>
      <c r="N30" s="26">
        <v>107.61760711669922</v>
      </c>
      <c r="O30" s="26">
        <v>107.03800201416016</v>
      </c>
      <c r="P30" s="26">
        <v>106.57869720458984</v>
      </c>
      <c r="Q30" s="26">
        <v>107.27643585205078</v>
      </c>
      <c r="R30" s="26">
        <v>115.74398803710938</v>
      </c>
      <c r="S30" s="26">
        <v>128.45016479492188</v>
      </c>
      <c r="T30" s="26">
        <v>0.06194504350423813</v>
      </c>
      <c r="U30" s="26">
        <v>0.06194504350423813</v>
      </c>
      <c r="V30" s="26">
        <v>0.043237920850515366</v>
      </c>
      <c r="W30" s="26">
        <v>0.058179862797260284</v>
      </c>
      <c r="X30" s="26">
        <v>0.05499844253063202</v>
      </c>
      <c r="Y30" s="26">
        <v>0.21776817739009857</v>
      </c>
      <c r="Z30" s="26">
        <v>0.05496064946055412</v>
      </c>
      <c r="AA30" s="26">
        <v>0.054102566093206406</v>
      </c>
      <c r="AB30" s="26">
        <v>0.05283261463046074</v>
      </c>
      <c r="AC30" s="26">
        <v>0.05271786078810692</v>
      </c>
      <c r="AD30" s="26">
        <v>0.05256185680627823</v>
      </c>
      <c r="AE30" s="26">
        <v>0.05217809975147247</v>
      </c>
      <c r="AF30" s="26">
        <v>0.05183828994631767</v>
      </c>
      <c r="AG30" s="26">
        <v>0.051591817289590836</v>
      </c>
      <c r="AH30" s="26">
        <v>0.05194244533777237</v>
      </c>
      <c r="AI30" s="26">
        <v>0.05661829560995102</v>
      </c>
      <c r="AJ30" s="26">
        <v>0.062443118542432785</v>
      </c>
      <c r="AK30" s="26">
        <v>3.387078046798706</v>
      </c>
      <c r="AL30" s="26">
        <v>3.387078046798706</v>
      </c>
      <c r="AM30" s="26">
        <v>0.8211541175842285</v>
      </c>
      <c r="AN30" s="26">
        <v>3.389632225036621</v>
      </c>
      <c r="AO30" s="26">
        <v>3.3030025959014893</v>
      </c>
      <c r="AP30" s="26">
        <v>3.149275064468384</v>
      </c>
      <c r="AQ30" s="26">
        <v>3.302081346511841</v>
      </c>
      <c r="AR30" s="26">
        <v>3.269742727279663</v>
      </c>
      <c r="AS30" s="26">
        <v>3.123607873916626</v>
      </c>
      <c r="AT30" s="26">
        <v>3.098818063735962</v>
      </c>
      <c r="AU30" s="26">
        <v>3.0712528228759766</v>
      </c>
      <c r="AV30" s="26">
        <v>3.028245210647583</v>
      </c>
      <c r="AW30" s="26">
        <v>2.9975063800811768</v>
      </c>
      <c r="AX30" s="26">
        <v>2.976241111755371</v>
      </c>
      <c r="AY30" s="26">
        <v>2.950900077819824</v>
      </c>
      <c r="AZ30" s="26">
        <v>3.021179676055908</v>
      </c>
      <c r="BA30" s="26">
        <v>3.243849277496338</v>
      </c>
    </row>
    <row r="31" spans="2:53" ht="12.75">
      <c r="B31" s="25">
        <v>42923</v>
      </c>
      <c r="C31" s="26">
        <v>118.3148193359375</v>
      </c>
      <c r="D31" s="26">
        <v>118.3154067993164</v>
      </c>
      <c r="E31" s="26">
        <v>315.21466064453125</v>
      </c>
      <c r="F31" s="26">
        <v>125.1107406616211</v>
      </c>
      <c r="G31" s="26">
        <v>115.43517303466797</v>
      </c>
      <c r="H31" s="26">
        <v>385.19976806640625</v>
      </c>
      <c r="I31" s="26">
        <v>115.2947006225586</v>
      </c>
      <c r="J31" s="26">
        <v>113.12379455566406</v>
      </c>
      <c r="K31" s="26">
        <v>109.61006927490234</v>
      </c>
      <c r="L31" s="26">
        <v>109.3825454711914</v>
      </c>
      <c r="M31" s="26">
        <v>109.1624755859375</v>
      </c>
      <c r="N31" s="26">
        <v>108.79827880859375</v>
      </c>
      <c r="O31" s="26">
        <v>108.47116088867188</v>
      </c>
      <c r="P31" s="26">
        <v>108.0518569946289</v>
      </c>
      <c r="Q31" s="26">
        <v>105.94255828857422</v>
      </c>
      <c r="R31" s="26">
        <v>113.97586822509766</v>
      </c>
      <c r="S31" s="26">
        <v>126.63742065429688</v>
      </c>
      <c r="T31" s="26">
        <v>0.05800978094339371</v>
      </c>
      <c r="U31" s="26">
        <v>0.058009784668684006</v>
      </c>
      <c r="V31" s="26">
        <v>0.043536413460969925</v>
      </c>
      <c r="W31" s="26">
        <v>0.06182531639933586</v>
      </c>
      <c r="X31" s="26">
        <v>0.05649307370185852</v>
      </c>
      <c r="Y31" s="26">
        <v>0.2173522561788559</v>
      </c>
      <c r="Z31" s="26">
        <v>0.05641435086727142</v>
      </c>
      <c r="AA31" s="26">
        <v>0.05518731847405434</v>
      </c>
      <c r="AB31" s="26">
        <v>0.053264882415533066</v>
      </c>
      <c r="AC31" s="26">
        <v>0.053137362003326416</v>
      </c>
      <c r="AD31" s="26">
        <v>0.05301837623119354</v>
      </c>
      <c r="AE31" s="26">
        <v>0.05283458158373833</v>
      </c>
      <c r="AF31" s="26">
        <v>0.05266786366701126</v>
      </c>
      <c r="AG31" s="26">
        <v>0.052443258464336395</v>
      </c>
      <c r="AH31" s="26">
        <v>0.05121631920337677</v>
      </c>
      <c r="AI31" s="26">
        <v>0.05567532032728195</v>
      </c>
      <c r="AJ31" s="26">
        <v>0.06156846135854721</v>
      </c>
      <c r="AK31" s="26">
        <v>3.3848447799682617</v>
      </c>
      <c r="AL31" s="26">
        <v>3.3848447799682617</v>
      </c>
      <c r="AM31" s="26">
        <v>0.821225643157959</v>
      </c>
      <c r="AN31" s="26">
        <v>3.387143611907959</v>
      </c>
      <c r="AO31" s="26">
        <v>3.3293750286102295</v>
      </c>
      <c r="AP31" s="26">
        <v>3.149705648422241</v>
      </c>
      <c r="AQ31" s="26">
        <v>3.328502893447876</v>
      </c>
      <c r="AR31" s="26">
        <v>3.3071835041046143</v>
      </c>
      <c r="AS31" s="26">
        <v>3.1997621059417725</v>
      </c>
      <c r="AT31" s="26">
        <v>3.1814467906951904</v>
      </c>
      <c r="AU31" s="26">
        <v>3.1617345809936523</v>
      </c>
      <c r="AV31" s="26">
        <v>3.1223695278167725</v>
      </c>
      <c r="AW31" s="26">
        <v>3.088489055633545</v>
      </c>
      <c r="AX31" s="26">
        <v>3.05519700050354</v>
      </c>
      <c r="AY31" s="26">
        <v>2.9540746212005615</v>
      </c>
      <c r="AZ31" s="26">
        <v>3.0039350986480713</v>
      </c>
      <c r="BA31" s="26">
        <v>3.2152328491210938</v>
      </c>
    </row>
    <row r="32" spans="2:53" ht="12.75">
      <c r="B32" s="25">
        <v>42924</v>
      </c>
      <c r="C32" s="26">
        <v>110.31484985351562</v>
      </c>
      <c r="D32" s="26">
        <v>110.31501007080078</v>
      </c>
      <c r="E32" s="26">
        <v>315.96771240234375</v>
      </c>
      <c r="F32" s="26">
        <v>118.43812561035156</v>
      </c>
      <c r="G32" s="26">
        <v>118.11636352539062</v>
      </c>
      <c r="H32" s="26">
        <v>384.5929260253906</v>
      </c>
      <c r="I32" s="26">
        <v>118.09728240966797</v>
      </c>
      <c r="J32" s="26">
        <v>115.92819213867188</v>
      </c>
      <c r="K32" s="26">
        <v>110.73064422607422</v>
      </c>
      <c r="L32" s="26">
        <v>110.38428497314453</v>
      </c>
      <c r="M32" s="26">
        <v>110.1041259765625</v>
      </c>
      <c r="N32" s="26">
        <v>109.61872863769531</v>
      </c>
      <c r="O32" s="26">
        <v>109.32703399658203</v>
      </c>
      <c r="P32" s="26">
        <v>109.05657958984375</v>
      </c>
      <c r="Q32" s="26">
        <v>107.1501235961914</v>
      </c>
      <c r="R32" s="26">
        <v>111.11526489257812</v>
      </c>
      <c r="S32" s="26">
        <v>124.63346862792969</v>
      </c>
      <c r="T32" s="26">
        <v>0.053593795746564865</v>
      </c>
      <c r="U32" s="26">
        <v>0.053593795746564865</v>
      </c>
      <c r="V32" s="26">
        <v>0.043953098356723785</v>
      </c>
      <c r="W32" s="26">
        <v>0.05802799016237259</v>
      </c>
      <c r="X32" s="26">
        <v>0.057971589267253876</v>
      </c>
      <c r="Y32" s="26">
        <v>0.21699024736881256</v>
      </c>
      <c r="Z32" s="26">
        <v>0.057961590588092804</v>
      </c>
      <c r="AA32" s="26">
        <v>0.056779470294713974</v>
      </c>
      <c r="AB32" s="26">
        <v>0.053876496851444244</v>
      </c>
      <c r="AC32" s="26">
        <v>0.053695160895586014</v>
      </c>
      <c r="AD32" s="26">
        <v>0.053536251187324524</v>
      </c>
      <c r="AE32" s="26">
        <v>0.05327380448579788</v>
      </c>
      <c r="AF32" s="26">
        <v>0.05311228707432747</v>
      </c>
      <c r="AG32" s="26">
        <v>0.052963122725486755</v>
      </c>
      <c r="AH32" s="26">
        <v>0.05191503465175629</v>
      </c>
      <c r="AI32" s="26">
        <v>0.054100602865219116</v>
      </c>
      <c r="AJ32" s="26">
        <v>0.06060127168893814</v>
      </c>
      <c r="AK32" s="26">
        <v>3.3825225830078125</v>
      </c>
      <c r="AL32" s="26">
        <v>3.3825225830078125</v>
      </c>
      <c r="AM32" s="26">
        <v>0.820461630821228</v>
      </c>
      <c r="AN32" s="26">
        <v>3.38484787940979</v>
      </c>
      <c r="AO32" s="26">
        <v>3.3492488861083984</v>
      </c>
      <c r="AP32" s="26">
        <v>3.1501359939575195</v>
      </c>
      <c r="AQ32" s="26">
        <v>3.348881244659424</v>
      </c>
      <c r="AR32" s="26">
        <v>3.332388162612915</v>
      </c>
      <c r="AS32" s="26">
        <v>3.25667405128479</v>
      </c>
      <c r="AT32" s="26">
        <v>3.2425007820129395</v>
      </c>
      <c r="AU32" s="26">
        <v>3.229238510131836</v>
      </c>
      <c r="AV32" s="26">
        <v>3.200209856033325</v>
      </c>
      <c r="AW32" s="26">
        <v>3.1765944957733154</v>
      </c>
      <c r="AX32" s="26">
        <v>3.1510629653930664</v>
      </c>
      <c r="AY32" s="26">
        <v>3.0033323764801025</v>
      </c>
      <c r="AZ32" s="26">
        <v>2.9807863235473633</v>
      </c>
      <c r="BA32" s="26">
        <v>3.1863937377929688</v>
      </c>
    </row>
    <row r="33" spans="2:53" ht="12.75">
      <c r="B33" s="25">
        <v>42925</v>
      </c>
      <c r="C33" s="26">
        <v>115.15157318115234</v>
      </c>
      <c r="D33" s="26">
        <v>115.15138244628906</v>
      </c>
      <c r="E33" s="26">
        <v>316.94757080078125</v>
      </c>
      <c r="F33" s="26">
        <v>110.38631439208984</v>
      </c>
      <c r="G33" s="26">
        <v>118.38603210449219</v>
      </c>
      <c r="H33" s="26">
        <v>383.9997253417969</v>
      </c>
      <c r="I33" s="26">
        <v>118.39889526367188</v>
      </c>
      <c r="J33" s="26">
        <v>118.3013916015625</v>
      </c>
      <c r="K33" s="26">
        <v>112.54940795898438</v>
      </c>
      <c r="L33" s="26">
        <v>111.97383117675781</v>
      </c>
      <c r="M33" s="26">
        <v>111.50953674316406</v>
      </c>
      <c r="N33" s="26">
        <v>110.77485656738281</v>
      </c>
      <c r="O33" s="26">
        <v>110.34375</v>
      </c>
      <c r="P33" s="26">
        <v>109.98297119140625</v>
      </c>
      <c r="Q33" s="26">
        <v>108.6031723022461</v>
      </c>
      <c r="R33" s="26">
        <v>107.15108489990234</v>
      </c>
      <c r="S33" s="26">
        <v>122.46975708007812</v>
      </c>
      <c r="T33" s="26">
        <v>0.05626366659998894</v>
      </c>
      <c r="U33" s="26">
        <v>0.05626366659998894</v>
      </c>
      <c r="V33" s="26">
        <v>0.04449499770998955</v>
      </c>
      <c r="W33" s="26">
        <v>0.05359666049480438</v>
      </c>
      <c r="X33" s="26">
        <v>0.058129794895648956</v>
      </c>
      <c r="Y33" s="26">
        <v>0.21663624048233032</v>
      </c>
      <c r="Z33" s="26">
        <v>0.058136869221925735</v>
      </c>
      <c r="AA33" s="26">
        <v>0.05807873606681824</v>
      </c>
      <c r="AB33" s="26">
        <v>0.05487043783068657</v>
      </c>
      <c r="AC33" s="26">
        <v>0.054579656571149826</v>
      </c>
      <c r="AD33" s="26">
        <v>0.0543220117688179</v>
      </c>
      <c r="AE33" s="26">
        <v>0.053901463747024536</v>
      </c>
      <c r="AF33" s="26">
        <v>0.053671594709157944</v>
      </c>
      <c r="AG33" s="26">
        <v>0.053465235978364944</v>
      </c>
      <c r="AH33" s="26">
        <v>0.0527382493019104</v>
      </c>
      <c r="AI33" s="26">
        <v>0.0518767349421978</v>
      </c>
      <c r="AJ33" s="26">
        <v>0.05952368676662445</v>
      </c>
      <c r="AK33" s="26">
        <v>3.3948333263397217</v>
      </c>
      <c r="AL33" s="26">
        <v>3.3948333263397217</v>
      </c>
      <c r="AM33" s="26">
        <v>0.8200070261955261</v>
      </c>
      <c r="AN33" s="26">
        <v>3.3825225830078125</v>
      </c>
      <c r="AO33" s="26">
        <v>3.3622255325317383</v>
      </c>
      <c r="AP33" s="26">
        <v>3.1505956649780273</v>
      </c>
      <c r="AQ33" s="26">
        <v>3.362119436264038</v>
      </c>
      <c r="AR33" s="26">
        <v>3.3522329330444336</v>
      </c>
      <c r="AS33" s="26">
        <v>3.299152135848999</v>
      </c>
      <c r="AT33" s="26">
        <v>3.2888715267181396</v>
      </c>
      <c r="AU33" s="26">
        <v>3.2784788608551025</v>
      </c>
      <c r="AV33" s="26">
        <v>3.2580020427703857</v>
      </c>
      <c r="AW33" s="26">
        <v>3.24059796333313</v>
      </c>
      <c r="AX33" s="26">
        <v>3.2228610515594482</v>
      </c>
      <c r="AY33" s="26">
        <v>3.1017367839813232</v>
      </c>
      <c r="AZ33" s="26">
        <v>2.949982166290283</v>
      </c>
      <c r="BA33" s="26">
        <v>3.1580746173858643</v>
      </c>
    </row>
    <row r="34" spans="2:53" ht="12.75">
      <c r="B34" s="25">
        <v>42926</v>
      </c>
      <c r="C34" s="26">
        <v>131.39846801757812</v>
      </c>
      <c r="D34" s="26">
        <v>131.39767456054688</v>
      </c>
      <c r="E34" s="26">
        <v>318.2126770019531</v>
      </c>
      <c r="F34" s="26">
        <v>115.06456756591797</v>
      </c>
      <c r="G34" s="26">
        <v>117.04098510742188</v>
      </c>
      <c r="H34" s="26">
        <v>383.69830322265625</v>
      </c>
      <c r="I34" s="26">
        <v>117.04934692382812</v>
      </c>
      <c r="J34" s="26">
        <v>118.08085632324219</v>
      </c>
      <c r="K34" s="26">
        <v>115.40632629394531</v>
      </c>
      <c r="L34" s="26">
        <v>114.54338836669922</v>
      </c>
      <c r="M34" s="26">
        <v>113.82669830322266</v>
      </c>
      <c r="N34" s="26">
        <v>112.56793212890625</v>
      </c>
      <c r="O34" s="26">
        <v>111.82918548583984</v>
      </c>
      <c r="P34" s="26">
        <v>111.25389862060547</v>
      </c>
      <c r="Q34" s="26">
        <v>109.4709701538086</v>
      </c>
      <c r="R34" s="26">
        <v>106.02295684814453</v>
      </c>
      <c r="S34" s="26">
        <v>120.56278991699219</v>
      </c>
      <c r="T34" s="26">
        <v>0.06523195654153824</v>
      </c>
      <c r="U34" s="26">
        <v>0.06523195654153824</v>
      </c>
      <c r="V34" s="26">
        <v>0.045228227972984314</v>
      </c>
      <c r="W34" s="26">
        <v>0.0562608540058136</v>
      </c>
      <c r="X34" s="26">
        <v>0.057362012565135956</v>
      </c>
      <c r="Y34" s="26">
        <v>0.21645638346672058</v>
      </c>
      <c r="Z34" s="26">
        <v>0.057366661727428436</v>
      </c>
      <c r="AA34" s="26">
        <v>0.05795729532837868</v>
      </c>
      <c r="AB34" s="26">
        <v>0.05646568164229393</v>
      </c>
      <c r="AC34" s="26">
        <v>0.05596833676099777</v>
      </c>
      <c r="AD34" s="26">
        <v>0.0556027889251709</v>
      </c>
      <c r="AE34" s="26">
        <v>0.0548822358250618</v>
      </c>
      <c r="AF34" s="26">
        <v>0.054506320506334305</v>
      </c>
      <c r="AG34" s="26">
        <v>0.05418029800057411</v>
      </c>
      <c r="AH34" s="26">
        <v>0.053188297897577286</v>
      </c>
      <c r="AI34" s="26">
        <v>0.051269859075546265</v>
      </c>
      <c r="AJ34" s="26">
        <v>0.05857417359948158</v>
      </c>
      <c r="AK34" s="26">
        <v>3.439868211746216</v>
      </c>
      <c r="AL34" s="26">
        <v>3.439868211746216</v>
      </c>
      <c r="AM34" s="26">
        <v>0.8194371461868286</v>
      </c>
      <c r="AN34" s="26">
        <v>3.394691228866577</v>
      </c>
      <c r="AO34" s="26">
        <v>3.3730506896972656</v>
      </c>
      <c r="AP34" s="26">
        <v>3.150841236114502</v>
      </c>
      <c r="AQ34" s="26">
        <v>3.3728139400482178</v>
      </c>
      <c r="AR34" s="26">
        <v>3.3642189502716064</v>
      </c>
      <c r="AS34" s="26">
        <v>3.328916311264038</v>
      </c>
      <c r="AT34" s="26">
        <v>3.3222968578338623</v>
      </c>
      <c r="AU34" s="26">
        <v>3.315194845199585</v>
      </c>
      <c r="AV34" s="26">
        <v>3.299285411834717</v>
      </c>
      <c r="AW34" s="26">
        <v>3.2857160568237305</v>
      </c>
      <c r="AX34" s="26">
        <v>3.272066831588745</v>
      </c>
      <c r="AY34" s="26">
        <v>3.188575029373169</v>
      </c>
      <c r="AZ34" s="26">
        <v>2.9566872119903564</v>
      </c>
      <c r="BA34" s="26">
        <v>3.1360085010528564</v>
      </c>
    </row>
    <row r="35" spans="2:53" ht="12.75">
      <c r="B35" s="25">
        <v>42927</v>
      </c>
      <c r="C35" s="26">
        <v>134.14572143554688</v>
      </c>
      <c r="D35" s="26">
        <v>134.14559936523438</v>
      </c>
      <c r="E35" s="26">
        <v>316.5957946777344</v>
      </c>
      <c r="F35" s="26">
        <v>131.09442138671875</v>
      </c>
      <c r="G35" s="26">
        <v>118.43843841552734</v>
      </c>
      <c r="H35" s="26">
        <v>383.3946533203125</v>
      </c>
      <c r="I35" s="26">
        <v>118.29591369628906</v>
      </c>
      <c r="J35" s="26">
        <v>117.04888153076172</v>
      </c>
      <c r="K35" s="26">
        <v>118.16429138183594</v>
      </c>
      <c r="L35" s="26">
        <v>117.78485870361328</v>
      </c>
      <c r="M35" s="26">
        <v>117.12588500976562</v>
      </c>
      <c r="N35" s="26">
        <v>115.44266510009766</v>
      </c>
      <c r="O35" s="26">
        <v>114.2901840209961</v>
      </c>
      <c r="P35" s="26">
        <v>113.2819595336914</v>
      </c>
      <c r="Q35" s="26">
        <v>110.26420593261719</v>
      </c>
      <c r="R35" s="26">
        <v>107.35176849365234</v>
      </c>
      <c r="S35" s="26">
        <v>119.1312484741211</v>
      </c>
      <c r="T35" s="26">
        <v>0.06674844026565552</v>
      </c>
      <c r="U35" s="26">
        <v>0.06674844026565552</v>
      </c>
      <c r="V35" s="26">
        <v>0.04430852085351944</v>
      </c>
      <c r="W35" s="26">
        <v>0.06514426320791245</v>
      </c>
      <c r="X35" s="26">
        <v>0.0581425204873085</v>
      </c>
      <c r="Y35" s="26">
        <v>0.2162752002477646</v>
      </c>
      <c r="Z35" s="26">
        <v>0.05806277319788933</v>
      </c>
      <c r="AA35" s="26">
        <v>0.05736899375915527</v>
      </c>
      <c r="AB35" s="26">
        <v>0.0580182820558548</v>
      </c>
      <c r="AC35" s="26">
        <v>0.057842887938022614</v>
      </c>
      <c r="AD35" s="26">
        <v>0.057448841631412506</v>
      </c>
      <c r="AE35" s="26">
        <v>0.0564802885055542</v>
      </c>
      <c r="AF35" s="26">
        <v>0.05584122985601425</v>
      </c>
      <c r="AG35" s="26">
        <v>0.05529136210680008</v>
      </c>
      <c r="AH35" s="26">
        <v>0.05363265797495842</v>
      </c>
      <c r="AI35" s="26">
        <v>0.05203857272863388</v>
      </c>
      <c r="AJ35" s="26">
        <v>0.05785740539431572</v>
      </c>
      <c r="AK35" s="26">
        <v>3.44856595993042</v>
      </c>
      <c r="AL35" s="26">
        <v>3.44856595993042</v>
      </c>
      <c r="AM35" s="26">
        <v>0.8188928961753845</v>
      </c>
      <c r="AN35" s="26">
        <v>3.4391069412231445</v>
      </c>
      <c r="AO35" s="26">
        <v>3.385483503341675</v>
      </c>
      <c r="AP35" s="26">
        <v>3.1511006355285645</v>
      </c>
      <c r="AQ35" s="26">
        <v>3.3848819732666016</v>
      </c>
      <c r="AR35" s="26">
        <v>3.3757259845733643</v>
      </c>
      <c r="AS35" s="26">
        <v>3.350167751312256</v>
      </c>
      <c r="AT35" s="26">
        <v>3.345552682876587</v>
      </c>
      <c r="AU35" s="26">
        <v>3.340221643447876</v>
      </c>
      <c r="AV35" s="26">
        <v>3.3291027545928955</v>
      </c>
      <c r="AW35" s="26">
        <v>3.3198633193969727</v>
      </c>
      <c r="AX35" s="26">
        <v>3.308856248855591</v>
      </c>
      <c r="AY35" s="26">
        <v>3.2368059158325195</v>
      </c>
      <c r="AZ35" s="26">
        <v>3.014115810394287</v>
      </c>
      <c r="BA35" s="26">
        <v>3.1257710456848145</v>
      </c>
    </row>
    <row r="36" spans="2:53" ht="12.75">
      <c r="B36" s="25">
        <v>42928</v>
      </c>
      <c r="C36" s="26">
        <v>133.06883239746094</v>
      </c>
      <c r="D36" s="26">
        <v>133.06918334960938</v>
      </c>
      <c r="E36" s="26">
        <v>317.20806884765625</v>
      </c>
      <c r="F36" s="26">
        <v>134.0442657470703</v>
      </c>
      <c r="G36" s="26">
        <v>122.79473876953125</v>
      </c>
      <c r="H36" s="26">
        <v>383.096923828125</v>
      </c>
      <c r="I36" s="26">
        <v>122.66352844238281</v>
      </c>
      <c r="J36" s="26">
        <v>119.46988677978516</v>
      </c>
      <c r="K36" s="26">
        <v>118.08784484863281</v>
      </c>
      <c r="L36" s="26">
        <v>118.44359588623047</v>
      </c>
      <c r="M36" s="26">
        <v>118.56930541992188</v>
      </c>
      <c r="N36" s="26">
        <v>118.2299575805664</v>
      </c>
      <c r="O36" s="26">
        <v>117.75690460205078</v>
      </c>
      <c r="P36" s="26">
        <v>116.79951477050781</v>
      </c>
      <c r="Q36" s="26">
        <v>111.69384002685547</v>
      </c>
      <c r="R36" s="26">
        <v>108.65802001953125</v>
      </c>
      <c r="S36" s="26">
        <v>117.96326446533203</v>
      </c>
      <c r="T36" s="26">
        <v>0.06615399569272995</v>
      </c>
      <c r="U36" s="26">
        <v>0.06615399569272995</v>
      </c>
      <c r="V36" s="26">
        <v>0.0432644747197628</v>
      </c>
      <c r="W36" s="26">
        <v>0.066738560795784</v>
      </c>
      <c r="X36" s="26">
        <v>0.060553956776857376</v>
      </c>
      <c r="Y36" s="26">
        <v>0.2160974144935608</v>
      </c>
      <c r="Z36" s="26">
        <v>0.06048071011900902</v>
      </c>
      <c r="AA36" s="26">
        <v>0.058722320944070816</v>
      </c>
      <c r="AB36" s="26">
        <v>0.05796261876821518</v>
      </c>
      <c r="AC36" s="26">
        <v>0.058189138770103455</v>
      </c>
      <c r="AD36" s="26">
        <v>0.05827779322862625</v>
      </c>
      <c r="AE36" s="26">
        <v>0.058054033666849136</v>
      </c>
      <c r="AF36" s="26">
        <v>0.05783083662390709</v>
      </c>
      <c r="AG36" s="26">
        <v>0.05725597217679024</v>
      </c>
      <c r="AH36" s="26">
        <v>0.054424844682216644</v>
      </c>
      <c r="AI36" s="26">
        <v>0.0527779720723629</v>
      </c>
      <c r="AJ36" s="26">
        <v>0.05729221552610397</v>
      </c>
      <c r="AK36" s="26">
        <v>3.4390149116516113</v>
      </c>
      <c r="AL36" s="26">
        <v>3.4390149116516113</v>
      </c>
      <c r="AM36" s="26">
        <v>0.7897765636444092</v>
      </c>
      <c r="AN36" s="26">
        <v>3.4482948780059814</v>
      </c>
      <c r="AO36" s="26">
        <v>3.4034767150878906</v>
      </c>
      <c r="AP36" s="26">
        <v>3.151376724243164</v>
      </c>
      <c r="AQ36" s="26">
        <v>3.4029791355133057</v>
      </c>
      <c r="AR36" s="26">
        <v>3.390065908432007</v>
      </c>
      <c r="AS36" s="26">
        <v>3.3640902042388916</v>
      </c>
      <c r="AT36" s="26">
        <v>3.3610692024230957</v>
      </c>
      <c r="AU36" s="26">
        <v>3.3580143451690674</v>
      </c>
      <c r="AV36" s="26">
        <v>3.351196527481079</v>
      </c>
      <c r="AW36" s="26">
        <v>3.3454220294952393</v>
      </c>
      <c r="AX36" s="26">
        <v>3.3380093574523926</v>
      </c>
      <c r="AY36" s="26">
        <v>3.282552719116211</v>
      </c>
      <c r="AZ36" s="26">
        <v>3.1079258918762207</v>
      </c>
      <c r="BA36" s="26">
        <v>3.1275928020477295</v>
      </c>
    </row>
    <row r="37" spans="2:53" ht="12.75">
      <c r="B37" s="25">
        <v>42929</v>
      </c>
      <c r="C37" s="26">
        <v>133.00296020507812</v>
      </c>
      <c r="D37" s="26">
        <v>133.0029754638672</v>
      </c>
      <c r="E37" s="26">
        <v>363.3899841308594</v>
      </c>
      <c r="F37" s="26">
        <v>133.19039916992188</v>
      </c>
      <c r="G37" s="26">
        <v>126.48603820800781</v>
      </c>
      <c r="H37" s="26">
        <v>382.8031921386719</v>
      </c>
      <c r="I37" s="26">
        <v>126.39974212646484</v>
      </c>
      <c r="J37" s="26">
        <v>123.54006958007812</v>
      </c>
      <c r="K37" s="26">
        <v>117.05424499511719</v>
      </c>
      <c r="L37" s="26">
        <v>117.10767364501953</v>
      </c>
      <c r="M37" s="26">
        <v>117.3055648803711</v>
      </c>
      <c r="N37" s="26">
        <v>118.01392364501953</v>
      </c>
      <c r="O37" s="26">
        <v>118.4623794555664</v>
      </c>
      <c r="P37" s="26">
        <v>118.53228759765625</v>
      </c>
      <c r="Q37" s="26">
        <v>114.60419464111328</v>
      </c>
      <c r="R37" s="26">
        <v>109.37489318847656</v>
      </c>
      <c r="S37" s="26">
        <v>117.00810241699219</v>
      </c>
      <c r="T37" s="26">
        <v>0.06611763685941696</v>
      </c>
      <c r="U37" s="26">
        <v>0.06611763685941696</v>
      </c>
      <c r="V37" s="26">
        <v>0.04099476709961891</v>
      </c>
      <c r="W37" s="26">
        <v>0.06618179380893707</v>
      </c>
      <c r="X37" s="26">
        <v>0.06258715689182281</v>
      </c>
      <c r="Y37" s="26">
        <v>0.2159217894077301</v>
      </c>
      <c r="Z37" s="26">
        <v>0.06254003942012787</v>
      </c>
      <c r="AA37" s="26">
        <v>0.06097705289721489</v>
      </c>
      <c r="AB37" s="26">
        <v>0.05736668407917023</v>
      </c>
      <c r="AC37" s="26">
        <v>0.05736955627799034</v>
      </c>
      <c r="AD37" s="26">
        <v>0.057472653687000275</v>
      </c>
      <c r="AE37" s="26">
        <v>0.05791272968053818</v>
      </c>
      <c r="AF37" s="26">
        <v>0.058207862079143524</v>
      </c>
      <c r="AG37" s="26">
        <v>0.05825129523873329</v>
      </c>
      <c r="AH37" s="26">
        <v>0.055999595671892166</v>
      </c>
      <c r="AI37" s="26">
        <v>0.053137436509132385</v>
      </c>
      <c r="AJ37" s="26">
        <v>0.056838199496269226</v>
      </c>
      <c r="AK37" s="26">
        <v>3.4333879947662354</v>
      </c>
      <c r="AL37" s="26">
        <v>3.4333879947662354</v>
      </c>
      <c r="AM37" s="26">
        <v>0.2123904824256897</v>
      </c>
      <c r="AN37" s="26">
        <v>3.439988374710083</v>
      </c>
      <c r="AO37" s="26">
        <v>3.4182538986206055</v>
      </c>
      <c r="AP37" s="26">
        <v>3.151672601699829</v>
      </c>
      <c r="AQ37" s="26">
        <v>3.41795015335083</v>
      </c>
      <c r="AR37" s="26">
        <v>3.406567096710205</v>
      </c>
      <c r="AS37" s="26">
        <v>3.3750743865966797</v>
      </c>
      <c r="AT37" s="26">
        <v>3.372647762298584</v>
      </c>
      <c r="AU37" s="26">
        <v>3.369870185852051</v>
      </c>
      <c r="AV37" s="26">
        <v>3.364588975906372</v>
      </c>
      <c r="AW37" s="26">
        <v>3.3606715202331543</v>
      </c>
      <c r="AX37" s="26">
        <v>3.3567264080047607</v>
      </c>
      <c r="AY37" s="26">
        <v>3.3225324153900146</v>
      </c>
      <c r="AZ37" s="26">
        <v>3.1804492473602295</v>
      </c>
      <c r="BA37" s="26">
        <v>3.137115240097046</v>
      </c>
    </row>
    <row r="38" spans="2:53" ht="12.75">
      <c r="B38" s="25">
        <v>42930</v>
      </c>
      <c r="C38" s="26">
        <v>132.73451232910156</v>
      </c>
      <c r="D38" s="26">
        <v>132.73458862304688</v>
      </c>
      <c r="E38" s="26">
        <v>364.4585876464844</v>
      </c>
      <c r="F38" s="26">
        <v>133.01040649414062</v>
      </c>
      <c r="G38" s="26">
        <v>128.95118713378906</v>
      </c>
      <c r="H38" s="26">
        <v>382.51995849609375</v>
      </c>
      <c r="I38" s="26">
        <v>128.83218383789062</v>
      </c>
      <c r="J38" s="26">
        <v>126.99523162841797</v>
      </c>
      <c r="K38" s="26">
        <v>118.9036865234375</v>
      </c>
      <c r="L38" s="26">
        <v>117.94654083251953</v>
      </c>
      <c r="M38" s="26">
        <v>117.319091796875</v>
      </c>
      <c r="N38" s="26">
        <v>117.05746459960938</v>
      </c>
      <c r="O38" s="26">
        <v>117.15397644042969</v>
      </c>
      <c r="P38" s="26">
        <v>117.5301284790039</v>
      </c>
      <c r="Q38" s="26">
        <v>117.81222534179688</v>
      </c>
      <c r="R38" s="26">
        <v>110.24883270263672</v>
      </c>
      <c r="S38" s="26">
        <v>116.29473114013672</v>
      </c>
      <c r="T38" s="26">
        <v>0.06596945226192474</v>
      </c>
      <c r="U38" s="26">
        <v>0.06596945226192474</v>
      </c>
      <c r="V38" s="26">
        <v>0.041484229266643524</v>
      </c>
      <c r="W38" s="26">
        <v>0.06611763685941696</v>
      </c>
      <c r="X38" s="26">
        <v>0.06394249945878983</v>
      </c>
      <c r="Y38" s="26">
        <v>0.2157522737979889</v>
      </c>
      <c r="Z38" s="26">
        <v>0.06387698650360107</v>
      </c>
      <c r="AA38" s="26">
        <v>0.0628570020198822</v>
      </c>
      <c r="AB38" s="26">
        <v>0.05840771272778511</v>
      </c>
      <c r="AC38" s="26">
        <v>0.05783182755112648</v>
      </c>
      <c r="AD38" s="26">
        <v>0.05744759365916252</v>
      </c>
      <c r="AE38" s="26">
        <v>0.057367194443941116</v>
      </c>
      <c r="AF38" s="26">
        <v>0.05739139765501022</v>
      </c>
      <c r="AG38" s="26">
        <v>0.05762055516242981</v>
      </c>
      <c r="AH38" s="26">
        <v>0.057852163910865784</v>
      </c>
      <c r="AI38" s="26">
        <v>0.05362667515873909</v>
      </c>
      <c r="AJ38" s="26">
        <v>0.05649862810969353</v>
      </c>
      <c r="AK38" s="26">
        <v>3.431321382522583</v>
      </c>
      <c r="AL38" s="26">
        <v>3.431321382522583</v>
      </c>
      <c r="AM38" s="26">
        <v>0.21243782341480255</v>
      </c>
      <c r="AN38" s="26">
        <v>3.43393611907959</v>
      </c>
      <c r="AO38" s="26">
        <v>3.4263057708740234</v>
      </c>
      <c r="AP38" s="26">
        <v>3.1519737243652344</v>
      </c>
      <c r="AQ38" s="26">
        <v>3.4259939193725586</v>
      </c>
      <c r="AR38" s="26">
        <v>3.4199914932250977</v>
      </c>
      <c r="AS38" s="26">
        <v>3.3875675201416016</v>
      </c>
      <c r="AT38" s="26">
        <v>3.3831915855407715</v>
      </c>
      <c r="AU38" s="26">
        <v>3.379700183868408</v>
      </c>
      <c r="AV38" s="26">
        <v>3.3751842975616455</v>
      </c>
      <c r="AW38" s="26">
        <v>3.3718531131744385</v>
      </c>
      <c r="AX38" s="26">
        <v>3.3679888248443604</v>
      </c>
      <c r="AY38" s="26">
        <v>3.346193552017212</v>
      </c>
      <c r="AZ38" s="26">
        <v>3.235821485519409</v>
      </c>
      <c r="BA38" s="26">
        <v>3.150794267654419</v>
      </c>
    </row>
    <row r="39" spans="2:53" ht="12.75">
      <c r="B39" s="25">
        <v>42931</v>
      </c>
      <c r="C39" s="26">
        <v>132.83863830566406</v>
      </c>
      <c r="D39" s="26">
        <v>132.83860778808594</v>
      </c>
      <c r="E39" s="26">
        <v>364.7620849609375</v>
      </c>
      <c r="F39" s="26">
        <v>132.76419067382812</v>
      </c>
      <c r="G39" s="26">
        <v>130.6189727783203</v>
      </c>
      <c r="H39" s="26">
        <v>382.23968505859375</v>
      </c>
      <c r="I39" s="26">
        <v>130.57440185546875</v>
      </c>
      <c r="J39" s="26">
        <v>129.29591369628906</v>
      </c>
      <c r="K39" s="26">
        <v>122.94999694824219</v>
      </c>
      <c r="L39" s="26">
        <v>121.8711929321289</v>
      </c>
      <c r="M39" s="26">
        <v>120.91932678222656</v>
      </c>
      <c r="N39" s="26">
        <v>118.91771697998047</v>
      </c>
      <c r="O39" s="26">
        <v>117.7005615234375</v>
      </c>
      <c r="P39" s="26">
        <v>117.12184143066406</v>
      </c>
      <c r="Q39" s="26">
        <v>118.50363159179688</v>
      </c>
      <c r="R39" s="26">
        <v>111.81533813476562</v>
      </c>
      <c r="S39" s="26">
        <v>115.89253234863281</v>
      </c>
      <c r="T39" s="26">
        <v>0.06602692604064941</v>
      </c>
      <c r="U39" s="26">
        <v>0.06602692604064941</v>
      </c>
      <c r="V39" s="26">
        <v>0.04164697602391243</v>
      </c>
      <c r="W39" s="26">
        <v>0.06596945226192474</v>
      </c>
      <c r="X39" s="26">
        <v>0.06485912948846817</v>
      </c>
      <c r="Y39" s="26">
        <v>0.21558444201946259</v>
      </c>
      <c r="Z39" s="26">
        <v>0.06483501940965652</v>
      </c>
      <c r="AA39" s="26">
        <v>0.06414186209440231</v>
      </c>
      <c r="AB39" s="26">
        <v>0.06064002215862274</v>
      </c>
      <c r="AC39" s="26">
        <v>0.060036927461624146</v>
      </c>
      <c r="AD39" s="26">
        <v>0.059512909501791</v>
      </c>
      <c r="AE39" s="26">
        <v>0.058412760496139526</v>
      </c>
      <c r="AF39" s="26">
        <v>0.057675667107105255</v>
      </c>
      <c r="AG39" s="26">
        <v>0.05737583339214325</v>
      </c>
      <c r="AH39" s="26">
        <v>0.058242183178663254</v>
      </c>
      <c r="AI39" s="26">
        <v>0.054469093680381775</v>
      </c>
      <c r="AJ39" s="26">
        <v>0.05632371827960014</v>
      </c>
      <c r="AK39" s="26">
        <v>3.432004928588867</v>
      </c>
      <c r="AL39" s="26">
        <v>3.432004928588867</v>
      </c>
      <c r="AM39" s="26">
        <v>0.21331684291362762</v>
      </c>
      <c r="AN39" s="26">
        <v>3.4314944744110107</v>
      </c>
      <c r="AO39" s="26">
        <v>3.4301986694335938</v>
      </c>
      <c r="AP39" s="26">
        <v>3.152280330657959</v>
      </c>
      <c r="AQ39" s="26">
        <v>3.4301140308380127</v>
      </c>
      <c r="AR39" s="26">
        <v>3.4271903038024902</v>
      </c>
      <c r="AS39" s="26">
        <v>3.404193162918091</v>
      </c>
      <c r="AT39" s="26">
        <v>3.399930238723755</v>
      </c>
      <c r="AU39" s="26">
        <v>3.3961405754089355</v>
      </c>
      <c r="AV39" s="26">
        <v>3.38761830329895</v>
      </c>
      <c r="AW39" s="26">
        <v>3.3818984031677246</v>
      </c>
      <c r="AX39" s="26">
        <v>3.3776187896728516</v>
      </c>
      <c r="AY39" s="26">
        <v>3.359593629837036</v>
      </c>
      <c r="AZ39" s="26">
        <v>3.28487491607666</v>
      </c>
      <c r="BA39" s="26">
        <v>3.1681501865386963</v>
      </c>
    </row>
    <row r="40" spans="2:53" ht="12.75">
      <c r="B40" s="25">
        <v>42932</v>
      </c>
      <c r="C40" s="26">
        <v>133.4473876953125</v>
      </c>
      <c r="D40" s="26">
        <v>133.44717407226562</v>
      </c>
      <c r="E40" s="26">
        <v>364.7318115234375</v>
      </c>
      <c r="F40" s="26">
        <v>132.8267822265625</v>
      </c>
      <c r="G40" s="26">
        <v>131.69700622558594</v>
      </c>
      <c r="H40" s="26">
        <v>381.9616394042969</v>
      </c>
      <c r="I40" s="26">
        <v>131.67897033691406</v>
      </c>
      <c r="J40" s="26">
        <v>130.8599090576172</v>
      </c>
      <c r="K40" s="26">
        <v>126.60875701904297</v>
      </c>
      <c r="L40" s="26">
        <v>125.76905059814453</v>
      </c>
      <c r="M40" s="26">
        <v>124.87297058105469</v>
      </c>
      <c r="N40" s="26">
        <v>122.95299530029297</v>
      </c>
      <c r="O40" s="26">
        <v>121.52184295654297</v>
      </c>
      <c r="P40" s="26">
        <v>120.07374572753906</v>
      </c>
      <c r="Q40" s="26">
        <v>117.30088806152344</v>
      </c>
      <c r="R40" s="26">
        <v>114.4022216796875</v>
      </c>
      <c r="S40" s="26">
        <v>115.91338348388672</v>
      </c>
      <c r="T40" s="26">
        <v>0.06636295467615128</v>
      </c>
      <c r="U40" s="26">
        <v>0.06636295467615128</v>
      </c>
      <c r="V40" s="26">
        <v>0.04161904752254486</v>
      </c>
      <c r="W40" s="26">
        <v>0.06602692604064941</v>
      </c>
      <c r="X40" s="26">
        <v>0.06545232981443405</v>
      </c>
      <c r="Y40" s="26">
        <v>0.21541783213615417</v>
      </c>
      <c r="Z40" s="26">
        <v>0.06544236838817596</v>
      </c>
      <c r="AA40" s="26">
        <v>0.06499059498310089</v>
      </c>
      <c r="AB40" s="26">
        <v>0.0626596063375473</v>
      </c>
      <c r="AC40" s="26">
        <v>0.0622079037129879</v>
      </c>
      <c r="AD40" s="26">
        <v>0.06171164661645889</v>
      </c>
      <c r="AE40" s="26">
        <v>0.06064578518271446</v>
      </c>
      <c r="AF40" s="26">
        <v>0.05983715131878853</v>
      </c>
      <c r="AG40" s="26">
        <v>0.05904880166053772</v>
      </c>
      <c r="AH40" s="26">
        <v>0.057468000799417496</v>
      </c>
      <c r="AI40" s="26">
        <v>0.05588420107960701</v>
      </c>
      <c r="AJ40" s="26">
        <v>0.05638730153441429</v>
      </c>
      <c r="AK40" s="26">
        <v>3.4331226348876953</v>
      </c>
      <c r="AL40" s="26">
        <v>3.4331226348876953</v>
      </c>
      <c r="AM40" s="26">
        <v>0.2128746509552002</v>
      </c>
      <c r="AN40" s="26">
        <v>3.431968927383423</v>
      </c>
      <c r="AO40" s="26">
        <v>3.4322004318237305</v>
      </c>
      <c r="AP40" s="26">
        <v>3.1525893211364746</v>
      </c>
      <c r="AQ40" s="26">
        <v>3.4321649074554443</v>
      </c>
      <c r="AR40" s="26">
        <v>3.430645704269409</v>
      </c>
      <c r="AS40" s="26">
        <v>3.418649911880493</v>
      </c>
      <c r="AT40" s="26">
        <v>3.4155595302581787</v>
      </c>
      <c r="AU40" s="26">
        <v>3.4120166301727295</v>
      </c>
      <c r="AV40" s="26">
        <v>3.404212236404419</v>
      </c>
      <c r="AW40" s="26">
        <v>3.398545265197754</v>
      </c>
      <c r="AX40" s="26">
        <v>3.3926196098327637</v>
      </c>
      <c r="AY40" s="26">
        <v>3.3700931072235107</v>
      </c>
      <c r="AZ40" s="26">
        <v>3.320512533187866</v>
      </c>
      <c r="BA40" s="26">
        <v>3.187302350997925</v>
      </c>
    </row>
    <row r="41" spans="2:53" ht="12.75">
      <c r="B41" s="25">
        <v>42933</v>
      </c>
      <c r="C41" s="26">
        <v>135.34185791015625</v>
      </c>
      <c r="D41" s="26">
        <v>135.3412628173828</v>
      </c>
      <c r="E41" s="26">
        <v>364.7173767089844</v>
      </c>
      <c r="F41" s="26">
        <v>133.3782196044922</v>
      </c>
      <c r="G41" s="26">
        <v>132.48098754882812</v>
      </c>
      <c r="H41" s="26">
        <v>381.69091796875</v>
      </c>
      <c r="I41" s="26">
        <v>132.45849609375</v>
      </c>
      <c r="J41" s="26">
        <v>131.85098266601562</v>
      </c>
      <c r="K41" s="26">
        <v>129.0164031982422</v>
      </c>
      <c r="L41" s="26">
        <v>128.48667907714844</v>
      </c>
      <c r="M41" s="26">
        <v>127.87154388427734</v>
      </c>
      <c r="N41" s="26">
        <v>126.62484741210938</v>
      </c>
      <c r="O41" s="26">
        <v>125.42630004882812</v>
      </c>
      <c r="P41" s="26">
        <v>124.10794067382812</v>
      </c>
      <c r="Q41" s="26">
        <v>117.36796569824219</v>
      </c>
      <c r="R41" s="26">
        <v>117.337646484375</v>
      </c>
      <c r="S41" s="26">
        <v>116.17356872558594</v>
      </c>
      <c r="T41" s="26">
        <v>0.06740870326757431</v>
      </c>
      <c r="U41" s="26">
        <v>0.06740870326757431</v>
      </c>
      <c r="V41" s="26">
        <v>0.041616059839725494</v>
      </c>
      <c r="W41" s="26">
        <v>0.06636003404855728</v>
      </c>
      <c r="X41" s="26">
        <v>0.06588418781757355</v>
      </c>
      <c r="Y41" s="26">
        <v>0.21525560319423676</v>
      </c>
      <c r="Z41" s="26">
        <v>0.0658714696764946</v>
      </c>
      <c r="AA41" s="26">
        <v>0.06554002314805984</v>
      </c>
      <c r="AB41" s="26">
        <v>0.06398957222700119</v>
      </c>
      <c r="AC41" s="26">
        <v>0.06369777023792267</v>
      </c>
      <c r="AD41" s="26">
        <v>0.06336435675621033</v>
      </c>
      <c r="AE41" s="26">
        <v>0.06267637759447098</v>
      </c>
      <c r="AF41" s="26">
        <v>0.06201504170894623</v>
      </c>
      <c r="AG41" s="26">
        <v>0.06127602234482765</v>
      </c>
      <c r="AH41" s="26">
        <v>0.05746162682771683</v>
      </c>
      <c r="AI41" s="26">
        <v>0.05756252631545067</v>
      </c>
      <c r="AJ41" s="26">
        <v>0.05658596754074097</v>
      </c>
      <c r="AK41" s="26">
        <v>3.4384846687316895</v>
      </c>
      <c r="AL41" s="26">
        <v>3.4384846687316895</v>
      </c>
      <c r="AM41" s="26">
        <v>0.21250012516975403</v>
      </c>
      <c r="AN41" s="26">
        <v>3.4330458641052246</v>
      </c>
      <c r="AO41" s="26">
        <v>3.4337499141693115</v>
      </c>
      <c r="AP41" s="26">
        <v>3.15289306640625</v>
      </c>
      <c r="AQ41" s="26">
        <v>3.433704137802124</v>
      </c>
      <c r="AR41" s="26">
        <v>3.432504415512085</v>
      </c>
      <c r="AS41" s="26">
        <v>3.426448345184326</v>
      </c>
      <c r="AT41" s="26">
        <v>3.42494535446167</v>
      </c>
      <c r="AU41" s="26">
        <v>3.4229862689971924</v>
      </c>
      <c r="AV41" s="26">
        <v>3.4186880588531494</v>
      </c>
      <c r="AW41" s="26">
        <v>3.4142050743103027</v>
      </c>
      <c r="AX41" s="26">
        <v>3.408914089202881</v>
      </c>
      <c r="AY41" s="26">
        <v>3.3797338008880615</v>
      </c>
      <c r="AZ41" s="26">
        <v>3.3422374725341797</v>
      </c>
      <c r="BA41" s="26">
        <v>3.2061338424682617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Bettencourt, Mark@DWR</dc:creator>
  <cp:keywords/>
  <dc:description/>
  <cp:lastModifiedBy>Bettencourt, Mark@DWR</cp:lastModifiedBy>
  <cp:lastPrinted>2009-05-06T16:29:16Z</cp:lastPrinted>
  <dcterms:created xsi:type="dcterms:W3CDTF">2009-05-05T20:28:34Z</dcterms:created>
  <dcterms:modified xsi:type="dcterms:W3CDTF">2017-07-05T18:27:39Z</dcterms:modified>
  <cp:category/>
  <cp:version/>
  <cp:contentType/>
  <cp:contentStatus/>
</cp:coreProperties>
</file>