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21" yWindow="1515" windowWidth="16860" windowHeight="8595" activeTab="0"/>
  </bookViews>
  <sheets>
    <sheet name="Chart" sheetId="1" r:id="rId1"/>
    <sheet name="A" sheetId="2" r:id="rId2"/>
    <sheet name="DataGroups" sheetId="3" r:id="rId3"/>
    <sheet name="Macro" sheetId="4" r:id="rId4"/>
    <sheet name="Retrieved TS" sheetId="5" r:id="rId5"/>
  </sheets>
  <definedNames>
    <definedName name="A_Part">'DataGroups'!$E$2</definedName>
    <definedName name="E_Part">'DataGroups'!$E$3</definedName>
    <definedName name="F_Part">'DataGroups'!$E$4</definedName>
    <definedName name="Rng_qualdss_grp">'DataGroups'!$C$1:$C$57</definedName>
  </definedNames>
  <calcPr fullCalcOnLoad="1"/>
</workbook>
</file>

<file path=xl/comments2.xml><?xml version="1.0" encoding="utf-8"?>
<comments xmlns="http://schemas.openxmlformats.org/spreadsheetml/2006/main">
  <authors>
    <author>Liu, Siqing@DWR</author>
  </authors>
  <commentList>
    <comment ref="C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D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E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F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G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H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I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J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K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L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M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N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O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P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Q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R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S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T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U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V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W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X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Y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Z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A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B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C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D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E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F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G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H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I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J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K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L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M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N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O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P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Q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R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S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T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U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V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W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X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Y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Z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BA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</commentList>
</comments>
</file>

<file path=xl/comments3.xml><?xml version="1.0" encoding="utf-8"?>
<comments xmlns="http://schemas.openxmlformats.org/spreadsheetml/2006/main">
  <authors>
    <author>wildej</author>
    <author>Siqing Liu</author>
  </authors>
  <commentList>
    <comment ref="B1" authorId="0">
      <text>
        <r>
          <rPr>
            <b/>
            <sz val="12"/>
            <rFont val="Tahoma"/>
            <family val="2"/>
          </rPr>
          <t>Delete "Retrieve TS". Retrieve from DSM2 output dss file the data with these groups then copy the new "Retrieved TS" data to another worksheet</t>
        </r>
      </text>
    </comment>
    <comment ref="A3" authorId="1">
      <text>
        <r>
          <rPr>
            <b/>
            <sz val="8"/>
            <rFont val="Tahoma"/>
            <family val="2"/>
          </rPr>
          <t>open dss file, may have a different file name though</t>
        </r>
      </text>
    </comment>
  </commentList>
</comments>
</file>

<file path=xl/comments5.xml><?xml version="1.0" encoding="utf-8"?>
<comments xmlns="http://schemas.openxmlformats.org/spreadsheetml/2006/main">
  <authors>
    <author>Liu, Siqing@DWR</author>
  </authors>
  <commentList>
    <comment ref="C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D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E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F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G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H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I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J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K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L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M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N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O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P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Q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R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S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T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U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V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W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X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Y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Z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A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B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C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D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E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F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G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H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I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J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K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L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M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N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O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P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Q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R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S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T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U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V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W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X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Y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Z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BA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</commentList>
</comments>
</file>

<file path=xl/sharedStrings.xml><?xml version="1.0" encoding="utf-8"?>
<sst xmlns="http://schemas.openxmlformats.org/spreadsheetml/2006/main" count="1207" uniqueCount="156">
  <si>
    <t>EC</t>
  </si>
  <si>
    <t>BR</t>
  </si>
  <si>
    <t>Group Name:</t>
  </si>
  <si>
    <t>Start Date:</t>
  </si>
  <si>
    <t>Start Time:</t>
  </si>
  <si>
    <t>1DAY</t>
  </si>
  <si>
    <t>Finish Date:</t>
  </si>
  <si>
    <t>Finish Time:</t>
  </si>
  <si>
    <t>Pathnames:</t>
  </si>
  <si>
    <t>Inputs</t>
  </si>
  <si>
    <t>DSM2 Fingerprint</t>
  </si>
  <si>
    <t>Constituents:</t>
  </si>
  <si>
    <t>Scenario(Fpart)</t>
  </si>
  <si>
    <t>DSS file</t>
  </si>
  <si>
    <t>DSM2 Location</t>
  </si>
  <si>
    <t>Constituent</t>
  </si>
  <si>
    <t>Part A:</t>
  </si>
  <si>
    <t>Part B:</t>
  </si>
  <si>
    <t>Part C:</t>
  </si>
  <si>
    <t>Part D:</t>
  </si>
  <si>
    <t>Part E:</t>
  </si>
  <si>
    <t>Part F:</t>
  </si>
  <si>
    <t>South Bay Pumping Plant</t>
  </si>
  <si>
    <t>Santa Clara Tank Inflow</t>
  </si>
  <si>
    <t>CA Aqueduct Inflow to O'Neill Forebay</t>
  </si>
  <si>
    <t>O'Neill P/G Plant</t>
  </si>
  <si>
    <t>San Luis Reservoir</t>
  </si>
  <si>
    <t>O'Neill Forebay Outlet to CA Aqueduct</t>
  </si>
  <si>
    <t>Check 21</t>
  </si>
  <si>
    <t>Check 23, Upstream of Semitropic Turn-ins</t>
  </si>
  <si>
    <t>Check 25, Downstream of Semitropic Turnins</t>
  </si>
  <si>
    <t>Check 29</t>
  </si>
  <si>
    <t>Check 41</t>
  </si>
  <si>
    <t>Pyramid Lake Inflow</t>
  </si>
  <si>
    <t>ck_613</t>
  </si>
  <si>
    <t>ck_12</t>
  </si>
  <si>
    <t>ONEILLR</t>
  </si>
  <si>
    <t>SANLUISR</t>
  </si>
  <si>
    <t>ck_21</t>
  </si>
  <si>
    <t>ck_23</t>
  </si>
  <si>
    <t>ck_25</t>
  </si>
  <si>
    <t>ck_29</t>
  </si>
  <si>
    <t>ck_41</t>
  </si>
  <si>
    <t>ck_705</t>
  </si>
  <si>
    <t>ck_01</t>
  </si>
  <si>
    <t>ck_13</t>
  </si>
  <si>
    <t>Check 22</t>
  </si>
  <si>
    <t>ck_22</t>
  </si>
  <si>
    <t>Check 2</t>
  </si>
  <si>
    <t>ck_02</t>
  </si>
  <si>
    <t>check 13</t>
  </si>
  <si>
    <t>415_100</t>
  </si>
  <si>
    <t>Beg. Date:</t>
  </si>
  <si>
    <t>Beg. Time:</t>
  </si>
  <si>
    <t>End Date:</t>
  </si>
  <si>
    <t>End Time:</t>
  </si>
  <si>
    <t>Units:</t>
  </si>
  <si>
    <t>Data Type:</t>
  </si>
  <si>
    <t/>
  </si>
  <si>
    <t>UMHOS/CM</t>
  </si>
  <si>
    <t>Index</t>
  </si>
  <si>
    <t>INST-VAL</t>
  </si>
  <si>
    <t>Chart</t>
  </si>
  <si>
    <t>Qual:</t>
  </si>
  <si>
    <t>QUAL8.0.6</t>
  </si>
  <si>
    <t>DOC</t>
  </si>
  <si>
    <t>Check 66</t>
  </si>
  <si>
    <t>ck_66</t>
  </si>
  <si>
    <t>Check 27, Tupman Rd Bridge Upstream of CVC, KWB and Arvin-Edison Turn-ins</t>
  </si>
  <si>
    <t>ck_27</t>
  </si>
  <si>
    <t>End Date</t>
  </si>
  <si>
    <t>Start Date</t>
  </si>
  <si>
    <t>Legend Name for Scenario</t>
  </si>
  <si>
    <t>A</t>
  </si>
  <si>
    <t>C</t>
  </si>
  <si>
    <t>D</t>
  </si>
  <si>
    <t>Base Case</t>
  </si>
  <si>
    <t>Alternate 1</t>
  </si>
  <si>
    <t>Alternate 2</t>
  </si>
  <si>
    <t>Alternate 3</t>
  </si>
  <si>
    <t>Base Chart Title</t>
  </si>
  <si>
    <t xml:space="preserve"> at South Bay Pumping Plant</t>
  </si>
  <si>
    <t xml:space="preserve"> at Check 2</t>
  </si>
  <si>
    <t xml:space="preserve"> at Check Santa Clara Tank Inflow</t>
  </si>
  <si>
    <t xml:space="preserve"> at Check 12</t>
  </si>
  <si>
    <t xml:space="preserve"> at O'Neill Reservoir</t>
  </si>
  <si>
    <t xml:space="preserve"> at San Luis Reservoir</t>
  </si>
  <si>
    <t xml:space="preserve"> at Check 13</t>
  </si>
  <si>
    <t xml:space="preserve"> at Check 21</t>
  </si>
  <si>
    <t xml:space="preserve"> at Check 23</t>
  </si>
  <si>
    <t xml:space="preserve"> at Check 25</t>
  </si>
  <si>
    <t xml:space="preserve"> at Check 27</t>
  </si>
  <si>
    <t xml:space="preserve"> at Check 29</t>
  </si>
  <si>
    <t xml:space="preserve"> at Check 41</t>
  </si>
  <si>
    <t xml:space="preserve"> at Check 66</t>
  </si>
  <si>
    <t xml:space="preserve"> at Pyramid Lake Inflow</t>
  </si>
  <si>
    <t>EC Column</t>
  </si>
  <si>
    <t>Br Column</t>
  </si>
  <si>
    <t>DOC Column</t>
  </si>
  <si>
    <t>T</t>
  </si>
  <si>
    <t>AK</t>
  </si>
  <si>
    <t>U</t>
  </si>
  <si>
    <t>AL</t>
  </si>
  <si>
    <t>E</t>
  </si>
  <si>
    <t>V</t>
  </si>
  <si>
    <t>AM</t>
  </si>
  <si>
    <t>F</t>
  </si>
  <si>
    <t>W</t>
  </si>
  <si>
    <t>AN</t>
  </si>
  <si>
    <t>G</t>
  </si>
  <si>
    <t>X</t>
  </si>
  <si>
    <t>AO</t>
  </si>
  <si>
    <t>H</t>
  </si>
  <si>
    <t>Y</t>
  </si>
  <si>
    <t>AP</t>
  </si>
  <si>
    <t>J</t>
  </si>
  <si>
    <t>AA</t>
  </si>
  <si>
    <t>AR</t>
  </si>
  <si>
    <t>K</t>
  </si>
  <si>
    <t>AB</t>
  </si>
  <si>
    <t>AS</t>
  </si>
  <si>
    <t>M</t>
  </si>
  <si>
    <t>AD</t>
  </si>
  <si>
    <t>AU</t>
  </si>
  <si>
    <t>N</t>
  </si>
  <si>
    <t>AE</t>
  </si>
  <si>
    <t>AV</t>
  </si>
  <si>
    <t>O</t>
  </si>
  <si>
    <t>AF</t>
  </si>
  <si>
    <t>AW</t>
  </si>
  <si>
    <t>P</t>
  </si>
  <si>
    <t>AG</t>
  </si>
  <si>
    <t>AX</t>
  </si>
  <si>
    <t>Q</t>
  </si>
  <si>
    <t>AH</t>
  </si>
  <si>
    <t>AY</t>
  </si>
  <si>
    <t>R</t>
  </si>
  <si>
    <t>AI</t>
  </si>
  <si>
    <t>AZ</t>
  </si>
  <si>
    <t>S</t>
  </si>
  <si>
    <t>AJ</t>
  </si>
  <si>
    <t>BA</t>
  </si>
  <si>
    <t>20170704-21A</t>
  </si>
  <si>
    <t>ca-aq-qual.dss</t>
  </si>
  <si>
    <t>20170704-21A+FROM-ALL</t>
  </si>
  <si>
    <t xml:space="preserve">        </t>
  </si>
  <si>
    <t>Common Assumptions</t>
  </si>
  <si>
    <t>1. CCFB Gates are operating to Priority 3 throughout the forecast period.</t>
  </si>
  <si>
    <t>2. The Delta Cross Channel gates are open throughout the forecast period.</t>
  </si>
  <si>
    <t xml:space="preserve">3.  Suisun Marsh salinity control flashboards are removed, and the three Suisun Marsh Salinity Control Gates are in open position throughout the forecast period. </t>
  </si>
  <si>
    <t xml:space="preserve">4.  San Joaquin River flow at Vernalis is at 13,671 cfs at the beginning of the forecast period and decreases to 8,000 cfs by the end forecast period. </t>
  </si>
  <si>
    <t>5. San Joaquin River EC at Vernalis increases from 90 umhos/cm at the beginning of the forecast period to 110 umhos/cm by the end of forecast period.</t>
  </si>
  <si>
    <t>6.  Sacramento River flow at Freeport is at 12,636 cfs at the beginning of the forecast period and decreases to 12,500 cfs by the end of the forecast period.</t>
  </si>
  <si>
    <t xml:space="preserve">7. CCFB is at 7,180 cfs throughout the forecast period. </t>
  </si>
  <si>
    <t>8. Export at Jones Pumping Plant is at 4,400 cfs throughout the forecast period.</t>
  </si>
  <si>
    <t>The model run results cover the period July 4, through July 24, and are based on the following assumptions: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</si>
</sst>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mm/dd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\-mmm\-yy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2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 quotePrefix="1">
      <alignment horizontal="left"/>
    </xf>
    <xf numFmtId="164" fontId="0" fillId="0" borderId="0" xfId="0" applyNumberFormat="1" applyFont="1" applyFill="1" applyAlignment="1">
      <alignment horizontal="left"/>
    </xf>
    <xf numFmtId="14" fontId="0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" fillId="0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15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35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14" fontId="0" fillId="0" borderId="0" xfId="0" applyNumberFormat="1" applyAlignment="1">
      <alignment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South Bay Pumping Plant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42913</c:v>
                </c:pt>
                <c:pt idx="1">
                  <c:v>42914</c:v>
                </c:pt>
                <c:pt idx="2">
                  <c:v>42915</c:v>
                </c:pt>
                <c:pt idx="3">
                  <c:v>42916</c:v>
                </c:pt>
                <c:pt idx="4">
                  <c:v>42917</c:v>
                </c:pt>
                <c:pt idx="5">
                  <c:v>42918</c:v>
                </c:pt>
                <c:pt idx="6">
                  <c:v>42919</c:v>
                </c:pt>
                <c:pt idx="7">
                  <c:v>42920</c:v>
                </c:pt>
                <c:pt idx="8">
                  <c:v>42921</c:v>
                </c:pt>
                <c:pt idx="9">
                  <c:v>42922</c:v>
                </c:pt>
                <c:pt idx="10">
                  <c:v>42923</c:v>
                </c:pt>
                <c:pt idx="11">
                  <c:v>42924</c:v>
                </c:pt>
                <c:pt idx="12">
                  <c:v>42925</c:v>
                </c:pt>
                <c:pt idx="13">
                  <c:v>42926</c:v>
                </c:pt>
                <c:pt idx="14">
                  <c:v>42927</c:v>
                </c:pt>
                <c:pt idx="15">
                  <c:v>42928</c:v>
                </c:pt>
                <c:pt idx="16">
                  <c:v>42929</c:v>
                </c:pt>
                <c:pt idx="17">
                  <c:v>42930</c:v>
                </c:pt>
                <c:pt idx="18">
                  <c:v>42931</c:v>
                </c:pt>
                <c:pt idx="19">
                  <c:v>42932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  <c:pt idx="25">
                  <c:v>42938</c:v>
                </c:pt>
                <c:pt idx="26">
                  <c:v>42939</c:v>
                </c:pt>
                <c:pt idx="27">
                  <c:v>42940</c:v>
                </c:pt>
                <c:pt idx="28">
                  <c:v>42941</c:v>
                </c:pt>
              </c:strCache>
            </c:strRef>
          </c:cat>
          <c:val>
            <c:numRef>
              <c:f>A!$C$13:$C$41</c:f>
              <c:numCache>
                <c:ptCount val="29"/>
                <c:pt idx="0">
                  <c:v>102</c:v>
                </c:pt>
                <c:pt idx="1">
                  <c:v>120.51485443115234</c:v>
                </c:pt>
                <c:pt idx="2">
                  <c:v>100.69569396972656</c:v>
                </c:pt>
                <c:pt idx="3">
                  <c:v>89.03292083740234</c:v>
                </c:pt>
                <c:pt idx="4">
                  <c:v>86.18170928955078</c:v>
                </c:pt>
                <c:pt idx="5">
                  <c:v>84.17231750488281</c:v>
                </c:pt>
                <c:pt idx="6">
                  <c:v>87.05480194091797</c:v>
                </c:pt>
                <c:pt idx="7">
                  <c:v>87.19564056396484</c:v>
                </c:pt>
                <c:pt idx="8">
                  <c:v>108.66992950439453</c:v>
                </c:pt>
                <c:pt idx="9">
                  <c:v>112.73738861083984</c:v>
                </c:pt>
                <c:pt idx="10">
                  <c:v>117.94769287109375</c:v>
                </c:pt>
                <c:pt idx="11">
                  <c:v>118.3599853515625</c:v>
                </c:pt>
                <c:pt idx="12">
                  <c:v>116.24732208251953</c:v>
                </c:pt>
                <c:pt idx="13">
                  <c:v>124.9036636352539</c:v>
                </c:pt>
                <c:pt idx="14">
                  <c:v>135.58648681640625</c:v>
                </c:pt>
                <c:pt idx="15">
                  <c:v>134.66107177734375</c:v>
                </c:pt>
                <c:pt idx="16">
                  <c:v>136.22145080566406</c:v>
                </c:pt>
                <c:pt idx="17">
                  <c:v>139.251953125</c:v>
                </c:pt>
                <c:pt idx="18">
                  <c:v>141.71778869628906</c:v>
                </c:pt>
                <c:pt idx="19">
                  <c:v>144.52438354492188</c:v>
                </c:pt>
                <c:pt idx="20">
                  <c:v>147.98785400390625</c:v>
                </c:pt>
                <c:pt idx="21">
                  <c:v>149.2572479248047</c:v>
                </c:pt>
                <c:pt idx="22">
                  <c:v>155.3191680908203</c:v>
                </c:pt>
                <c:pt idx="23">
                  <c:v>158.79327392578125</c:v>
                </c:pt>
                <c:pt idx="24">
                  <c:v>160.29183959960938</c:v>
                </c:pt>
                <c:pt idx="25">
                  <c:v>161.7301788330078</c:v>
                </c:pt>
                <c:pt idx="26">
                  <c:v>162.6035614013672</c:v>
                </c:pt>
                <c:pt idx="27">
                  <c:v>162.3651123046875</c:v>
                </c:pt>
                <c:pt idx="28">
                  <c:v>163.86329650878906</c:v>
                </c:pt>
              </c:numCache>
            </c:numRef>
          </c:val>
          <c:smooth val="0"/>
        </c:ser>
        <c:marker val="1"/>
        <c:axId val="63164824"/>
        <c:axId val="31612505"/>
      </c:lineChart>
      <c:dateAx>
        <c:axId val="63164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12505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161250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648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25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42913</c:v>
                </c:pt>
                <c:pt idx="1">
                  <c:v>42914</c:v>
                </c:pt>
                <c:pt idx="2">
                  <c:v>42915</c:v>
                </c:pt>
                <c:pt idx="3">
                  <c:v>42916</c:v>
                </c:pt>
                <c:pt idx="4">
                  <c:v>42917</c:v>
                </c:pt>
                <c:pt idx="5">
                  <c:v>42918</c:v>
                </c:pt>
                <c:pt idx="6">
                  <c:v>42919</c:v>
                </c:pt>
                <c:pt idx="7">
                  <c:v>42920</c:v>
                </c:pt>
                <c:pt idx="8">
                  <c:v>42921</c:v>
                </c:pt>
                <c:pt idx="9">
                  <c:v>42922</c:v>
                </c:pt>
                <c:pt idx="10">
                  <c:v>42923</c:v>
                </c:pt>
                <c:pt idx="11">
                  <c:v>42924</c:v>
                </c:pt>
                <c:pt idx="12">
                  <c:v>42925</c:v>
                </c:pt>
                <c:pt idx="13">
                  <c:v>42926</c:v>
                </c:pt>
                <c:pt idx="14">
                  <c:v>42927</c:v>
                </c:pt>
                <c:pt idx="15">
                  <c:v>42928</c:v>
                </c:pt>
                <c:pt idx="16">
                  <c:v>42929</c:v>
                </c:pt>
                <c:pt idx="17">
                  <c:v>42930</c:v>
                </c:pt>
                <c:pt idx="18">
                  <c:v>42931</c:v>
                </c:pt>
                <c:pt idx="19">
                  <c:v>42932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  <c:pt idx="25">
                  <c:v>42938</c:v>
                </c:pt>
                <c:pt idx="26">
                  <c:v>42939</c:v>
                </c:pt>
                <c:pt idx="27">
                  <c:v>42940</c:v>
                </c:pt>
                <c:pt idx="28">
                  <c:v>42941</c:v>
                </c:pt>
              </c:strCache>
            </c:strRef>
          </c:cat>
          <c:val>
            <c:numRef>
              <c:f>A!$N$13:$N$41</c:f>
              <c:numCache>
                <c:ptCount val="29"/>
                <c:pt idx="0">
                  <c:v>119</c:v>
                </c:pt>
                <c:pt idx="1">
                  <c:v>121</c:v>
                </c:pt>
                <c:pt idx="2">
                  <c:v>121</c:v>
                </c:pt>
                <c:pt idx="3">
                  <c:v>127.82469940185547</c:v>
                </c:pt>
                <c:pt idx="4">
                  <c:v>125.40657043457031</c:v>
                </c:pt>
                <c:pt idx="5">
                  <c:v>123.80965423583984</c:v>
                </c:pt>
                <c:pt idx="6">
                  <c:v>121.46502685546875</c:v>
                </c:pt>
                <c:pt idx="7">
                  <c:v>114.73828887939453</c:v>
                </c:pt>
                <c:pt idx="8">
                  <c:v>111.67875671386719</c:v>
                </c:pt>
                <c:pt idx="9">
                  <c:v>106.30671691894531</c:v>
                </c:pt>
                <c:pt idx="10">
                  <c:v>100.68002319335938</c:v>
                </c:pt>
                <c:pt idx="11">
                  <c:v>96.92327117919922</c:v>
                </c:pt>
                <c:pt idx="12">
                  <c:v>95.32318878173828</c:v>
                </c:pt>
                <c:pt idx="13">
                  <c:v>96.9622573852539</c:v>
                </c:pt>
                <c:pt idx="14">
                  <c:v>99.59677124023438</c:v>
                </c:pt>
                <c:pt idx="15">
                  <c:v>102.41602325439453</c:v>
                </c:pt>
                <c:pt idx="16">
                  <c:v>105.80587768554688</c:v>
                </c:pt>
                <c:pt idx="17">
                  <c:v>108.86736297607422</c:v>
                </c:pt>
                <c:pt idx="18">
                  <c:v>111.02682495117188</c:v>
                </c:pt>
                <c:pt idx="19">
                  <c:v>113.95599365234375</c:v>
                </c:pt>
                <c:pt idx="20">
                  <c:v>118.21762084960938</c:v>
                </c:pt>
                <c:pt idx="21">
                  <c:v>122.0978775024414</c:v>
                </c:pt>
                <c:pt idx="22">
                  <c:v>125.36681365966797</c:v>
                </c:pt>
                <c:pt idx="23">
                  <c:v>128.49183654785156</c:v>
                </c:pt>
                <c:pt idx="24">
                  <c:v>131.5164794921875</c:v>
                </c:pt>
                <c:pt idx="25">
                  <c:v>134.60693359375</c:v>
                </c:pt>
                <c:pt idx="26">
                  <c:v>137.97422790527344</c:v>
                </c:pt>
                <c:pt idx="27">
                  <c:v>141.0827178955078</c:v>
                </c:pt>
                <c:pt idx="28">
                  <c:v>144.6776123046875</c:v>
                </c:pt>
              </c:numCache>
            </c:numRef>
          </c:val>
          <c:smooth val="0"/>
        </c:ser>
        <c:marker val="1"/>
        <c:axId val="58975730"/>
        <c:axId val="61019523"/>
      </c:lineChart>
      <c:dateAx>
        <c:axId val="58975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19523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101952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757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27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42913</c:v>
                </c:pt>
                <c:pt idx="1">
                  <c:v>42914</c:v>
                </c:pt>
                <c:pt idx="2">
                  <c:v>42915</c:v>
                </c:pt>
                <c:pt idx="3">
                  <c:v>42916</c:v>
                </c:pt>
                <c:pt idx="4">
                  <c:v>42917</c:v>
                </c:pt>
                <c:pt idx="5">
                  <c:v>42918</c:v>
                </c:pt>
                <c:pt idx="6">
                  <c:v>42919</c:v>
                </c:pt>
                <c:pt idx="7">
                  <c:v>42920</c:v>
                </c:pt>
                <c:pt idx="8">
                  <c:v>42921</c:v>
                </c:pt>
                <c:pt idx="9">
                  <c:v>42922</c:v>
                </c:pt>
                <c:pt idx="10">
                  <c:v>42923</c:v>
                </c:pt>
                <c:pt idx="11">
                  <c:v>42924</c:v>
                </c:pt>
                <c:pt idx="12">
                  <c:v>42925</c:v>
                </c:pt>
                <c:pt idx="13">
                  <c:v>42926</c:v>
                </c:pt>
                <c:pt idx="14">
                  <c:v>42927</c:v>
                </c:pt>
                <c:pt idx="15">
                  <c:v>42928</c:v>
                </c:pt>
                <c:pt idx="16">
                  <c:v>42929</c:v>
                </c:pt>
                <c:pt idx="17">
                  <c:v>42930</c:v>
                </c:pt>
                <c:pt idx="18">
                  <c:v>42931</c:v>
                </c:pt>
                <c:pt idx="19">
                  <c:v>42932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  <c:pt idx="25">
                  <c:v>42938</c:v>
                </c:pt>
                <c:pt idx="26">
                  <c:v>42939</c:v>
                </c:pt>
                <c:pt idx="27">
                  <c:v>42940</c:v>
                </c:pt>
                <c:pt idx="28">
                  <c:v>42941</c:v>
                </c:pt>
              </c:strCache>
            </c:strRef>
          </c:cat>
          <c:val>
            <c:numRef>
              <c:f>A!$O$13:$O$41</c:f>
              <c:numCache>
                <c:ptCount val="29"/>
                <c:pt idx="0">
                  <c:v>118</c:v>
                </c:pt>
                <c:pt idx="1">
                  <c:v>120.72923278808594</c:v>
                </c:pt>
                <c:pt idx="2">
                  <c:v>121</c:v>
                </c:pt>
                <c:pt idx="3">
                  <c:v>123.06079864501953</c:v>
                </c:pt>
                <c:pt idx="4">
                  <c:v>126.845703125</c:v>
                </c:pt>
                <c:pt idx="5">
                  <c:v>124.7767105102539</c:v>
                </c:pt>
                <c:pt idx="6">
                  <c:v>123.25816345214844</c:v>
                </c:pt>
                <c:pt idx="7">
                  <c:v>115.00604248046875</c:v>
                </c:pt>
                <c:pt idx="8">
                  <c:v>113.3947982788086</c:v>
                </c:pt>
                <c:pt idx="9">
                  <c:v>108.25752258300781</c:v>
                </c:pt>
                <c:pt idx="10">
                  <c:v>102.6930160522461</c:v>
                </c:pt>
                <c:pt idx="11">
                  <c:v>97.93745422363281</c:v>
                </c:pt>
                <c:pt idx="12">
                  <c:v>95.66370391845703</c:v>
                </c:pt>
                <c:pt idx="13">
                  <c:v>95.99825286865234</c:v>
                </c:pt>
                <c:pt idx="14">
                  <c:v>98.66722106933594</c:v>
                </c:pt>
                <c:pt idx="15">
                  <c:v>101.27450561523438</c:v>
                </c:pt>
                <c:pt idx="16">
                  <c:v>104.45124816894531</c:v>
                </c:pt>
                <c:pt idx="17">
                  <c:v>107.70758819580078</c:v>
                </c:pt>
                <c:pt idx="18">
                  <c:v>110.22554016113281</c:v>
                </c:pt>
                <c:pt idx="19">
                  <c:v>112.61653900146484</c:v>
                </c:pt>
                <c:pt idx="20">
                  <c:v>116.40251159667969</c:v>
                </c:pt>
                <c:pt idx="21">
                  <c:v>120.68335723876953</c:v>
                </c:pt>
                <c:pt idx="22">
                  <c:v>124.140380859375</c:v>
                </c:pt>
                <c:pt idx="23">
                  <c:v>127.27029418945312</c:v>
                </c:pt>
                <c:pt idx="24">
                  <c:v>130.3244171142578</c:v>
                </c:pt>
                <c:pt idx="25">
                  <c:v>133.4332733154297</c:v>
                </c:pt>
                <c:pt idx="26">
                  <c:v>136.8560333251953</c:v>
                </c:pt>
                <c:pt idx="27">
                  <c:v>140.03724670410156</c:v>
                </c:pt>
                <c:pt idx="28">
                  <c:v>143.4850616455078</c:v>
                </c:pt>
              </c:numCache>
            </c:numRef>
          </c:val>
          <c:smooth val="0"/>
        </c:ser>
        <c:marker val="1"/>
        <c:axId val="12304796"/>
        <c:axId val="43634301"/>
      </c:lineChart>
      <c:dateAx>
        <c:axId val="12304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34301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36343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047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29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42913</c:v>
                </c:pt>
                <c:pt idx="1">
                  <c:v>42914</c:v>
                </c:pt>
                <c:pt idx="2">
                  <c:v>42915</c:v>
                </c:pt>
                <c:pt idx="3">
                  <c:v>42916</c:v>
                </c:pt>
                <c:pt idx="4">
                  <c:v>42917</c:v>
                </c:pt>
                <c:pt idx="5">
                  <c:v>42918</c:v>
                </c:pt>
                <c:pt idx="6">
                  <c:v>42919</c:v>
                </c:pt>
                <c:pt idx="7">
                  <c:v>42920</c:v>
                </c:pt>
                <c:pt idx="8">
                  <c:v>42921</c:v>
                </c:pt>
                <c:pt idx="9">
                  <c:v>42922</c:v>
                </c:pt>
                <c:pt idx="10">
                  <c:v>42923</c:v>
                </c:pt>
                <c:pt idx="11">
                  <c:v>42924</c:v>
                </c:pt>
                <c:pt idx="12">
                  <c:v>42925</c:v>
                </c:pt>
                <c:pt idx="13">
                  <c:v>42926</c:v>
                </c:pt>
                <c:pt idx="14">
                  <c:v>42927</c:v>
                </c:pt>
                <c:pt idx="15">
                  <c:v>42928</c:v>
                </c:pt>
                <c:pt idx="16">
                  <c:v>42929</c:v>
                </c:pt>
                <c:pt idx="17">
                  <c:v>42930</c:v>
                </c:pt>
                <c:pt idx="18">
                  <c:v>42931</c:v>
                </c:pt>
                <c:pt idx="19">
                  <c:v>42932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  <c:pt idx="25">
                  <c:v>42938</c:v>
                </c:pt>
                <c:pt idx="26">
                  <c:v>42939</c:v>
                </c:pt>
                <c:pt idx="27">
                  <c:v>42940</c:v>
                </c:pt>
                <c:pt idx="28">
                  <c:v>42941</c:v>
                </c:pt>
              </c:strCache>
            </c:strRef>
          </c:cat>
          <c:val>
            <c:numRef>
              <c:f>A!$P$13:$P$41</c:f>
              <c:numCache>
                <c:ptCount val="29"/>
                <c:pt idx="0">
                  <c:v>117</c:v>
                </c:pt>
                <c:pt idx="1">
                  <c:v>119.56318664550781</c:v>
                </c:pt>
                <c:pt idx="2">
                  <c:v>121.94908905029297</c:v>
                </c:pt>
                <c:pt idx="3">
                  <c:v>121.35608673095703</c:v>
                </c:pt>
                <c:pt idx="4">
                  <c:v>128.11561584472656</c:v>
                </c:pt>
                <c:pt idx="5">
                  <c:v>124.59495544433594</c:v>
                </c:pt>
                <c:pt idx="6">
                  <c:v>123.29788970947266</c:v>
                </c:pt>
                <c:pt idx="7">
                  <c:v>115.7991943359375</c:v>
                </c:pt>
                <c:pt idx="8">
                  <c:v>114.44735717773438</c:v>
                </c:pt>
                <c:pt idx="9">
                  <c:v>109.9609375</c:v>
                </c:pt>
                <c:pt idx="10">
                  <c:v>104.72386932373047</c:v>
                </c:pt>
                <c:pt idx="11">
                  <c:v>99.4530029296875</c:v>
                </c:pt>
                <c:pt idx="12">
                  <c:v>96.417724609375</c:v>
                </c:pt>
                <c:pt idx="13">
                  <c:v>95.44005584716797</c:v>
                </c:pt>
                <c:pt idx="14">
                  <c:v>97.44365692138672</c:v>
                </c:pt>
                <c:pt idx="15">
                  <c:v>100.02141571044922</c:v>
                </c:pt>
                <c:pt idx="16">
                  <c:v>102.95435333251953</c:v>
                </c:pt>
                <c:pt idx="17">
                  <c:v>106.3573989868164</c:v>
                </c:pt>
                <c:pt idx="18">
                  <c:v>109.28726196289062</c:v>
                </c:pt>
                <c:pt idx="19">
                  <c:v>111.38986206054688</c:v>
                </c:pt>
                <c:pt idx="20">
                  <c:v>114.53563690185547</c:v>
                </c:pt>
                <c:pt idx="21">
                  <c:v>118.91015625</c:v>
                </c:pt>
                <c:pt idx="22">
                  <c:v>122.65898132324219</c:v>
                </c:pt>
                <c:pt idx="23">
                  <c:v>125.884521484375</c:v>
                </c:pt>
                <c:pt idx="24">
                  <c:v>129.0056915283203</c:v>
                </c:pt>
                <c:pt idx="25">
                  <c:v>132.18563842773438</c:v>
                </c:pt>
                <c:pt idx="26">
                  <c:v>135.6437530517578</c:v>
                </c:pt>
                <c:pt idx="27">
                  <c:v>138.9843292236328</c:v>
                </c:pt>
                <c:pt idx="28">
                  <c:v>142.3220977783203</c:v>
                </c:pt>
              </c:numCache>
            </c:numRef>
          </c:val>
          <c:smooth val="0"/>
        </c:ser>
        <c:marker val="1"/>
        <c:axId val="57164390"/>
        <c:axId val="44717463"/>
      </c:lineChart>
      <c:dateAx>
        <c:axId val="57164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17463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47174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643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41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42913</c:v>
                </c:pt>
                <c:pt idx="1">
                  <c:v>42914</c:v>
                </c:pt>
                <c:pt idx="2">
                  <c:v>42915</c:v>
                </c:pt>
                <c:pt idx="3">
                  <c:v>42916</c:v>
                </c:pt>
                <c:pt idx="4">
                  <c:v>42917</c:v>
                </c:pt>
                <c:pt idx="5">
                  <c:v>42918</c:v>
                </c:pt>
                <c:pt idx="6">
                  <c:v>42919</c:v>
                </c:pt>
                <c:pt idx="7">
                  <c:v>42920</c:v>
                </c:pt>
                <c:pt idx="8">
                  <c:v>42921</c:v>
                </c:pt>
                <c:pt idx="9">
                  <c:v>42922</c:v>
                </c:pt>
                <c:pt idx="10">
                  <c:v>42923</c:v>
                </c:pt>
                <c:pt idx="11">
                  <c:v>42924</c:v>
                </c:pt>
                <c:pt idx="12">
                  <c:v>42925</c:v>
                </c:pt>
                <c:pt idx="13">
                  <c:v>42926</c:v>
                </c:pt>
                <c:pt idx="14">
                  <c:v>42927</c:v>
                </c:pt>
                <c:pt idx="15">
                  <c:v>42928</c:v>
                </c:pt>
                <c:pt idx="16">
                  <c:v>42929</c:v>
                </c:pt>
                <c:pt idx="17">
                  <c:v>42930</c:v>
                </c:pt>
                <c:pt idx="18">
                  <c:v>42931</c:v>
                </c:pt>
                <c:pt idx="19">
                  <c:v>42932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  <c:pt idx="25">
                  <c:v>42938</c:v>
                </c:pt>
                <c:pt idx="26">
                  <c:v>42939</c:v>
                </c:pt>
                <c:pt idx="27">
                  <c:v>42940</c:v>
                </c:pt>
                <c:pt idx="28">
                  <c:v>42941</c:v>
                </c:pt>
              </c:strCache>
            </c:strRef>
          </c:cat>
          <c:val>
            <c:numRef>
              <c:f>A!$Q$13:$Q$41</c:f>
              <c:numCache>
                <c:ptCount val="29"/>
                <c:pt idx="0">
                  <c:v>128</c:v>
                </c:pt>
                <c:pt idx="1">
                  <c:v>129.7349395751953</c:v>
                </c:pt>
                <c:pt idx="2">
                  <c:v>139.3605499267578</c:v>
                </c:pt>
                <c:pt idx="3">
                  <c:v>140.36741638183594</c:v>
                </c:pt>
                <c:pt idx="4">
                  <c:v>134.62802124023438</c:v>
                </c:pt>
                <c:pt idx="5">
                  <c:v>128.2248992919922</c:v>
                </c:pt>
                <c:pt idx="6">
                  <c:v>130.71873474121094</c:v>
                </c:pt>
                <c:pt idx="7">
                  <c:v>129.65399169921875</c:v>
                </c:pt>
                <c:pt idx="8">
                  <c:v>126.83687591552734</c:v>
                </c:pt>
                <c:pt idx="9">
                  <c:v>118.54988098144531</c:v>
                </c:pt>
                <c:pt idx="10">
                  <c:v>112.86685943603516</c:v>
                </c:pt>
                <c:pt idx="11">
                  <c:v>109.02009582519531</c:v>
                </c:pt>
                <c:pt idx="12">
                  <c:v>104.21993255615234</c:v>
                </c:pt>
                <c:pt idx="13">
                  <c:v>99.22962951660156</c:v>
                </c:pt>
                <c:pt idx="14">
                  <c:v>96.5766830444336</c:v>
                </c:pt>
                <c:pt idx="15">
                  <c:v>95.36369323730469</c:v>
                </c:pt>
                <c:pt idx="16">
                  <c:v>96.886962890625</c:v>
                </c:pt>
                <c:pt idx="17">
                  <c:v>99.5206298828125</c:v>
                </c:pt>
                <c:pt idx="18">
                  <c:v>102.32869720458984</c:v>
                </c:pt>
                <c:pt idx="19">
                  <c:v>105.69513702392578</c:v>
                </c:pt>
                <c:pt idx="20">
                  <c:v>108.76692199707031</c:v>
                </c:pt>
                <c:pt idx="21">
                  <c:v>110.96834564208984</c:v>
                </c:pt>
                <c:pt idx="22">
                  <c:v>113.85601806640625</c:v>
                </c:pt>
                <c:pt idx="23">
                  <c:v>118.07772827148438</c:v>
                </c:pt>
                <c:pt idx="24">
                  <c:v>121.99481201171875</c:v>
                </c:pt>
                <c:pt idx="25">
                  <c:v>125.3851089477539</c:v>
                </c:pt>
                <c:pt idx="26">
                  <c:v>129.427490234375</c:v>
                </c:pt>
                <c:pt idx="27">
                  <c:v>133.32920837402344</c:v>
                </c:pt>
                <c:pt idx="28">
                  <c:v>136.9006805419922</c:v>
                </c:pt>
              </c:numCache>
            </c:numRef>
          </c:val>
          <c:smooth val="0"/>
        </c:ser>
        <c:marker val="1"/>
        <c:axId val="66912848"/>
        <c:axId val="65344721"/>
      </c:lineChart>
      <c:dateAx>
        <c:axId val="66912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44721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534472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128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66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42913</c:v>
                </c:pt>
                <c:pt idx="1">
                  <c:v>42914</c:v>
                </c:pt>
                <c:pt idx="2">
                  <c:v>42915</c:v>
                </c:pt>
                <c:pt idx="3">
                  <c:v>42916</c:v>
                </c:pt>
                <c:pt idx="4">
                  <c:v>42917</c:v>
                </c:pt>
                <c:pt idx="5">
                  <c:v>42918</c:v>
                </c:pt>
                <c:pt idx="6">
                  <c:v>42919</c:v>
                </c:pt>
                <c:pt idx="7">
                  <c:v>42920</c:v>
                </c:pt>
                <c:pt idx="8">
                  <c:v>42921</c:v>
                </c:pt>
                <c:pt idx="9">
                  <c:v>42922</c:v>
                </c:pt>
                <c:pt idx="10">
                  <c:v>42923</c:v>
                </c:pt>
                <c:pt idx="11">
                  <c:v>42924</c:v>
                </c:pt>
                <c:pt idx="12">
                  <c:v>42925</c:v>
                </c:pt>
                <c:pt idx="13">
                  <c:v>42926</c:v>
                </c:pt>
                <c:pt idx="14">
                  <c:v>42927</c:v>
                </c:pt>
                <c:pt idx="15">
                  <c:v>42928</c:v>
                </c:pt>
                <c:pt idx="16">
                  <c:v>42929</c:v>
                </c:pt>
                <c:pt idx="17">
                  <c:v>42930</c:v>
                </c:pt>
                <c:pt idx="18">
                  <c:v>42931</c:v>
                </c:pt>
                <c:pt idx="19">
                  <c:v>42932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  <c:pt idx="25">
                  <c:v>42938</c:v>
                </c:pt>
                <c:pt idx="26">
                  <c:v>42939</c:v>
                </c:pt>
                <c:pt idx="27">
                  <c:v>42940</c:v>
                </c:pt>
                <c:pt idx="28">
                  <c:v>42941</c:v>
                </c:pt>
              </c:strCache>
            </c:strRef>
          </c:cat>
          <c:val>
            <c:numRef>
              <c:f>A!$R$13:$R$41</c:f>
              <c:numCache>
                <c:ptCount val="29"/>
                <c:pt idx="0">
                  <c:v>139</c:v>
                </c:pt>
                <c:pt idx="1">
                  <c:v>131.14349365234375</c:v>
                </c:pt>
                <c:pt idx="2">
                  <c:v>128.9551544189453</c:v>
                </c:pt>
                <c:pt idx="3">
                  <c:v>128.00286865234375</c:v>
                </c:pt>
                <c:pt idx="4">
                  <c:v>128.3759002685547</c:v>
                </c:pt>
                <c:pt idx="5">
                  <c:v>129.51278686523438</c:v>
                </c:pt>
                <c:pt idx="6">
                  <c:v>138.59451293945312</c:v>
                </c:pt>
                <c:pt idx="7">
                  <c:v>148.5070037841797</c:v>
                </c:pt>
                <c:pt idx="8">
                  <c:v>135.14700317382812</c:v>
                </c:pt>
                <c:pt idx="9">
                  <c:v>130.4788055419922</c:v>
                </c:pt>
                <c:pt idx="10">
                  <c:v>128.94302368164062</c:v>
                </c:pt>
                <c:pt idx="11">
                  <c:v>120.47846984863281</c:v>
                </c:pt>
                <c:pt idx="12">
                  <c:v>118.47978973388672</c:v>
                </c:pt>
                <c:pt idx="13">
                  <c:v>113.95386505126953</c:v>
                </c:pt>
                <c:pt idx="14">
                  <c:v>110.90242004394531</c:v>
                </c:pt>
                <c:pt idx="15">
                  <c:v>107.86825561523438</c:v>
                </c:pt>
                <c:pt idx="16">
                  <c:v>104.064208984375</c:v>
                </c:pt>
                <c:pt idx="17">
                  <c:v>99.99578857421875</c:v>
                </c:pt>
                <c:pt idx="18">
                  <c:v>97.01497650146484</c:v>
                </c:pt>
                <c:pt idx="19">
                  <c:v>95.46614074707031</c:v>
                </c:pt>
                <c:pt idx="20">
                  <c:v>96.37867736816406</c:v>
                </c:pt>
                <c:pt idx="21">
                  <c:v>99.01431274414062</c:v>
                </c:pt>
                <c:pt idx="22">
                  <c:v>101.70915222167969</c:v>
                </c:pt>
                <c:pt idx="23">
                  <c:v>104.97714233398438</c:v>
                </c:pt>
                <c:pt idx="24">
                  <c:v>108.16056060791016</c:v>
                </c:pt>
                <c:pt idx="25">
                  <c:v>110.54383087158203</c:v>
                </c:pt>
                <c:pt idx="26">
                  <c:v>113.48892211914062</c:v>
                </c:pt>
                <c:pt idx="27">
                  <c:v>119.12569427490234</c:v>
                </c:pt>
                <c:pt idx="28">
                  <c:v>124.59153747558594</c:v>
                </c:pt>
              </c:numCache>
            </c:numRef>
          </c:val>
          <c:smooth val="0"/>
        </c:ser>
        <c:marker val="1"/>
        <c:axId val="51231578"/>
        <c:axId val="58431019"/>
      </c:lineChart>
      <c:dateAx>
        <c:axId val="51231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31019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843101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315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Pyramid Lake Inflow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42913</c:v>
                </c:pt>
                <c:pt idx="1">
                  <c:v>42914</c:v>
                </c:pt>
                <c:pt idx="2">
                  <c:v>42915</c:v>
                </c:pt>
                <c:pt idx="3">
                  <c:v>42916</c:v>
                </c:pt>
                <c:pt idx="4">
                  <c:v>42917</c:v>
                </c:pt>
                <c:pt idx="5">
                  <c:v>42918</c:v>
                </c:pt>
                <c:pt idx="6">
                  <c:v>42919</c:v>
                </c:pt>
                <c:pt idx="7">
                  <c:v>42920</c:v>
                </c:pt>
                <c:pt idx="8">
                  <c:v>42921</c:v>
                </c:pt>
                <c:pt idx="9">
                  <c:v>42922</c:v>
                </c:pt>
                <c:pt idx="10">
                  <c:v>42923</c:v>
                </c:pt>
                <c:pt idx="11">
                  <c:v>42924</c:v>
                </c:pt>
                <c:pt idx="12">
                  <c:v>42925</c:v>
                </c:pt>
                <c:pt idx="13">
                  <c:v>42926</c:v>
                </c:pt>
                <c:pt idx="14">
                  <c:v>42927</c:v>
                </c:pt>
                <c:pt idx="15">
                  <c:v>42928</c:v>
                </c:pt>
                <c:pt idx="16">
                  <c:v>42929</c:v>
                </c:pt>
                <c:pt idx="17">
                  <c:v>42930</c:v>
                </c:pt>
                <c:pt idx="18">
                  <c:v>42931</c:v>
                </c:pt>
                <c:pt idx="19">
                  <c:v>42932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  <c:pt idx="25">
                  <c:v>42938</c:v>
                </c:pt>
                <c:pt idx="26">
                  <c:v>42939</c:v>
                </c:pt>
                <c:pt idx="27">
                  <c:v>42940</c:v>
                </c:pt>
                <c:pt idx="28">
                  <c:v>42941</c:v>
                </c:pt>
              </c:strCache>
            </c:strRef>
          </c:cat>
          <c:val>
            <c:numRef>
              <c:f>A!$S$13:$S$41</c:f>
              <c:numCache>
                <c:ptCount val="29"/>
                <c:pt idx="0">
                  <c:v>146</c:v>
                </c:pt>
                <c:pt idx="1">
                  <c:v>142.44967651367188</c:v>
                </c:pt>
                <c:pt idx="2">
                  <c:v>140.06358337402344</c:v>
                </c:pt>
                <c:pt idx="3">
                  <c:v>138.6847686767578</c:v>
                </c:pt>
                <c:pt idx="4">
                  <c:v>138.65847778320312</c:v>
                </c:pt>
                <c:pt idx="5">
                  <c:v>139.68368530273438</c:v>
                </c:pt>
                <c:pt idx="6">
                  <c:v>141.33741760253906</c:v>
                </c:pt>
                <c:pt idx="7">
                  <c:v>139.4974822998047</c:v>
                </c:pt>
                <c:pt idx="8">
                  <c:v>138.14926147460938</c:v>
                </c:pt>
                <c:pt idx="9">
                  <c:v>137.22268676757812</c:v>
                </c:pt>
                <c:pt idx="10">
                  <c:v>136.89260864257812</c:v>
                </c:pt>
                <c:pt idx="11">
                  <c:v>135.2459259033203</c:v>
                </c:pt>
                <c:pt idx="12">
                  <c:v>133.1174774169922</c:v>
                </c:pt>
                <c:pt idx="13">
                  <c:v>130.6578369140625</c:v>
                </c:pt>
                <c:pt idx="14">
                  <c:v>127.91020202636719</c:v>
                </c:pt>
                <c:pt idx="15">
                  <c:v>124.87283325195312</c:v>
                </c:pt>
                <c:pt idx="16">
                  <c:v>121.72187805175781</c:v>
                </c:pt>
                <c:pt idx="17">
                  <c:v>118.71429443359375</c:v>
                </c:pt>
                <c:pt idx="18">
                  <c:v>116.12101745605469</c:v>
                </c:pt>
                <c:pt idx="19">
                  <c:v>114.06086730957031</c:v>
                </c:pt>
                <c:pt idx="20">
                  <c:v>112.46477508544922</c:v>
                </c:pt>
                <c:pt idx="21">
                  <c:v>111.44889068603516</c:v>
                </c:pt>
                <c:pt idx="22">
                  <c:v>110.91316223144531</c:v>
                </c:pt>
                <c:pt idx="23">
                  <c:v>110.76738739013672</c:v>
                </c:pt>
                <c:pt idx="24">
                  <c:v>110.8996810913086</c:v>
                </c:pt>
                <c:pt idx="25">
                  <c:v>111.40796661376953</c:v>
                </c:pt>
                <c:pt idx="26">
                  <c:v>112.3563232421875</c:v>
                </c:pt>
                <c:pt idx="27">
                  <c:v>113.65502166748047</c:v>
                </c:pt>
                <c:pt idx="28">
                  <c:v>115.23027038574219</c:v>
                </c:pt>
              </c:numCache>
            </c:numRef>
          </c:val>
          <c:smooth val="0"/>
        </c:ser>
        <c:marker val="1"/>
        <c:axId val="56117124"/>
        <c:axId val="35292069"/>
      </c:lineChart>
      <c:dateAx>
        <c:axId val="56117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92069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52920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171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South Bay Pumping Plant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42913</c:v>
                </c:pt>
                <c:pt idx="1">
                  <c:v>42914</c:v>
                </c:pt>
                <c:pt idx="2">
                  <c:v>42915</c:v>
                </c:pt>
                <c:pt idx="3">
                  <c:v>42916</c:v>
                </c:pt>
                <c:pt idx="4">
                  <c:v>42917</c:v>
                </c:pt>
                <c:pt idx="5">
                  <c:v>42918</c:v>
                </c:pt>
                <c:pt idx="6">
                  <c:v>42919</c:v>
                </c:pt>
                <c:pt idx="7">
                  <c:v>42920</c:v>
                </c:pt>
                <c:pt idx="8">
                  <c:v>42921</c:v>
                </c:pt>
                <c:pt idx="9">
                  <c:v>42922</c:v>
                </c:pt>
                <c:pt idx="10">
                  <c:v>42923</c:v>
                </c:pt>
                <c:pt idx="11">
                  <c:v>42924</c:v>
                </c:pt>
                <c:pt idx="12">
                  <c:v>42925</c:v>
                </c:pt>
                <c:pt idx="13">
                  <c:v>42926</c:v>
                </c:pt>
                <c:pt idx="14">
                  <c:v>42927</c:v>
                </c:pt>
                <c:pt idx="15">
                  <c:v>42928</c:v>
                </c:pt>
                <c:pt idx="16">
                  <c:v>42929</c:v>
                </c:pt>
                <c:pt idx="17">
                  <c:v>42930</c:v>
                </c:pt>
                <c:pt idx="18">
                  <c:v>42931</c:v>
                </c:pt>
                <c:pt idx="19">
                  <c:v>42932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  <c:pt idx="25">
                  <c:v>42938</c:v>
                </c:pt>
                <c:pt idx="26">
                  <c:v>42939</c:v>
                </c:pt>
                <c:pt idx="27">
                  <c:v>42940</c:v>
                </c:pt>
                <c:pt idx="28">
                  <c:v>42941</c:v>
                </c:pt>
              </c:strCache>
            </c:strRef>
          </c:cat>
          <c:val>
            <c:numRef>
              <c:f>A!$T$13:$T$41</c:f>
              <c:numCache>
                <c:ptCount val="29"/>
                <c:pt idx="0">
                  <c:v>0.04879999905824661</c:v>
                </c:pt>
                <c:pt idx="1">
                  <c:v>0.0592242106795311</c:v>
                </c:pt>
                <c:pt idx="2">
                  <c:v>0.04828402027487755</c:v>
                </c:pt>
                <c:pt idx="3">
                  <c:v>0.04184617102146149</c:v>
                </c:pt>
                <c:pt idx="4">
                  <c:v>0.0402723029255867</c:v>
                </c:pt>
                <c:pt idx="5">
                  <c:v>0.03999999910593033</c:v>
                </c:pt>
                <c:pt idx="6">
                  <c:v>0.040754251182079315</c:v>
                </c:pt>
                <c:pt idx="7">
                  <c:v>0.04083199426531792</c:v>
                </c:pt>
                <c:pt idx="8">
                  <c:v>0.052685800939798355</c:v>
                </c:pt>
                <c:pt idx="9">
                  <c:v>0.054931044578552246</c:v>
                </c:pt>
                <c:pt idx="10">
                  <c:v>0.05780712515115738</c:v>
                </c:pt>
                <c:pt idx="11">
                  <c:v>0.058034710586071014</c:v>
                </c:pt>
                <c:pt idx="12">
                  <c:v>0.056868523359298706</c:v>
                </c:pt>
                <c:pt idx="13">
                  <c:v>0.061646830290555954</c:v>
                </c:pt>
                <c:pt idx="14">
                  <c:v>0.06754375994205475</c:v>
                </c:pt>
                <c:pt idx="15">
                  <c:v>0.06703291088342667</c:v>
                </c:pt>
                <c:pt idx="16">
                  <c:v>0.06789424270391464</c:v>
                </c:pt>
                <c:pt idx="17">
                  <c:v>0.06956707686185837</c:v>
                </c:pt>
                <c:pt idx="18">
                  <c:v>0.07092821598052979</c:v>
                </c:pt>
                <c:pt idx="19">
                  <c:v>0.07247745990753174</c:v>
                </c:pt>
                <c:pt idx="20">
                  <c:v>0.07438929378986359</c:v>
                </c:pt>
                <c:pt idx="21">
                  <c:v>0.07508999854326248</c:v>
                </c:pt>
                <c:pt idx="22">
                  <c:v>0.07843618094921112</c:v>
                </c:pt>
                <c:pt idx="23">
                  <c:v>0.08035388588905334</c:v>
                </c:pt>
                <c:pt idx="24">
                  <c:v>0.08118109405040741</c:v>
                </c:pt>
                <c:pt idx="25">
                  <c:v>0.081975057721138</c:v>
                </c:pt>
                <c:pt idx="26">
                  <c:v>0.08245716243982315</c:v>
                </c:pt>
                <c:pt idx="27">
                  <c:v>0.0823255404829979</c:v>
                </c:pt>
                <c:pt idx="28">
                  <c:v>0.08315254002809525</c:v>
                </c:pt>
              </c:numCache>
            </c:numRef>
          </c:val>
          <c:smooth val="0"/>
        </c:ser>
        <c:marker val="1"/>
        <c:axId val="49193166"/>
        <c:axId val="40085311"/>
      </c:lineChart>
      <c:dateAx>
        <c:axId val="49193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85311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008531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931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2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42913</c:v>
                </c:pt>
                <c:pt idx="1">
                  <c:v>42914</c:v>
                </c:pt>
                <c:pt idx="2">
                  <c:v>42915</c:v>
                </c:pt>
                <c:pt idx="3">
                  <c:v>42916</c:v>
                </c:pt>
                <c:pt idx="4">
                  <c:v>42917</c:v>
                </c:pt>
                <c:pt idx="5">
                  <c:v>42918</c:v>
                </c:pt>
                <c:pt idx="6">
                  <c:v>42919</c:v>
                </c:pt>
                <c:pt idx="7">
                  <c:v>42920</c:v>
                </c:pt>
                <c:pt idx="8">
                  <c:v>42921</c:v>
                </c:pt>
                <c:pt idx="9">
                  <c:v>42922</c:v>
                </c:pt>
                <c:pt idx="10">
                  <c:v>42923</c:v>
                </c:pt>
                <c:pt idx="11">
                  <c:v>42924</c:v>
                </c:pt>
                <c:pt idx="12">
                  <c:v>42925</c:v>
                </c:pt>
                <c:pt idx="13">
                  <c:v>42926</c:v>
                </c:pt>
                <c:pt idx="14">
                  <c:v>42927</c:v>
                </c:pt>
                <c:pt idx="15">
                  <c:v>42928</c:v>
                </c:pt>
                <c:pt idx="16">
                  <c:v>42929</c:v>
                </c:pt>
                <c:pt idx="17">
                  <c:v>42930</c:v>
                </c:pt>
                <c:pt idx="18">
                  <c:v>42931</c:v>
                </c:pt>
                <c:pt idx="19">
                  <c:v>42932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  <c:pt idx="25">
                  <c:v>42938</c:v>
                </c:pt>
                <c:pt idx="26">
                  <c:v>42939</c:v>
                </c:pt>
                <c:pt idx="27">
                  <c:v>42940</c:v>
                </c:pt>
                <c:pt idx="28">
                  <c:v>42941</c:v>
                </c:pt>
              </c:strCache>
            </c:strRef>
          </c:cat>
          <c:val>
            <c:numRef>
              <c:f>A!$U$13:$U$41</c:f>
              <c:numCache>
                <c:ptCount val="29"/>
                <c:pt idx="0">
                  <c:v>0.04893000051379204</c:v>
                </c:pt>
                <c:pt idx="1">
                  <c:v>0.05922417715191841</c:v>
                </c:pt>
                <c:pt idx="2">
                  <c:v>0.04828402400016785</c:v>
                </c:pt>
                <c:pt idx="3">
                  <c:v>0.04184617102146149</c:v>
                </c:pt>
                <c:pt idx="4">
                  <c:v>0.0402723029255867</c:v>
                </c:pt>
                <c:pt idx="5">
                  <c:v>0.03999999910593033</c:v>
                </c:pt>
                <c:pt idx="6">
                  <c:v>0.040754251182079315</c:v>
                </c:pt>
                <c:pt idx="7">
                  <c:v>0.04083199426531792</c:v>
                </c:pt>
                <c:pt idx="8">
                  <c:v>0.052685800939798355</c:v>
                </c:pt>
                <c:pt idx="9">
                  <c:v>0.054931044578552246</c:v>
                </c:pt>
                <c:pt idx="10">
                  <c:v>0.05780712515115738</c:v>
                </c:pt>
                <c:pt idx="11">
                  <c:v>0.058034710586071014</c:v>
                </c:pt>
                <c:pt idx="12">
                  <c:v>0.056868523359298706</c:v>
                </c:pt>
                <c:pt idx="13">
                  <c:v>0.061646830290555954</c:v>
                </c:pt>
                <c:pt idx="14">
                  <c:v>0.06754375994205475</c:v>
                </c:pt>
                <c:pt idx="15">
                  <c:v>0.06703291088342667</c:v>
                </c:pt>
                <c:pt idx="16">
                  <c:v>0.06789424270391464</c:v>
                </c:pt>
                <c:pt idx="17">
                  <c:v>0.06956707686185837</c:v>
                </c:pt>
                <c:pt idx="18">
                  <c:v>0.07092821598052979</c:v>
                </c:pt>
                <c:pt idx="19">
                  <c:v>0.07247745990753174</c:v>
                </c:pt>
                <c:pt idx="20">
                  <c:v>0.07438929378986359</c:v>
                </c:pt>
                <c:pt idx="21">
                  <c:v>0.07508999854326248</c:v>
                </c:pt>
                <c:pt idx="22">
                  <c:v>0.07843618094921112</c:v>
                </c:pt>
                <c:pt idx="23">
                  <c:v>0.08035388588905334</c:v>
                </c:pt>
                <c:pt idx="24">
                  <c:v>0.08118109405040741</c:v>
                </c:pt>
                <c:pt idx="25">
                  <c:v>0.081975057721138</c:v>
                </c:pt>
                <c:pt idx="26">
                  <c:v>0.08245716243982315</c:v>
                </c:pt>
                <c:pt idx="27">
                  <c:v>0.0823255404829979</c:v>
                </c:pt>
                <c:pt idx="28">
                  <c:v>0.08315254002809525</c:v>
                </c:pt>
              </c:numCache>
            </c:numRef>
          </c:val>
          <c:smooth val="0"/>
        </c:ser>
        <c:marker val="1"/>
        <c:axId val="25223480"/>
        <c:axId val="25684729"/>
      </c:lineChart>
      <c:dateAx>
        <c:axId val="25223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84729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56847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234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Santa Clara Tank Inflow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42913</c:v>
                </c:pt>
                <c:pt idx="1">
                  <c:v>42914</c:v>
                </c:pt>
                <c:pt idx="2">
                  <c:v>42915</c:v>
                </c:pt>
                <c:pt idx="3">
                  <c:v>42916</c:v>
                </c:pt>
                <c:pt idx="4">
                  <c:v>42917</c:v>
                </c:pt>
                <c:pt idx="5">
                  <c:v>42918</c:v>
                </c:pt>
                <c:pt idx="6">
                  <c:v>42919</c:v>
                </c:pt>
                <c:pt idx="7">
                  <c:v>42920</c:v>
                </c:pt>
                <c:pt idx="8">
                  <c:v>42921</c:v>
                </c:pt>
                <c:pt idx="9">
                  <c:v>42922</c:v>
                </c:pt>
                <c:pt idx="10">
                  <c:v>42923</c:v>
                </c:pt>
                <c:pt idx="11">
                  <c:v>42924</c:v>
                </c:pt>
                <c:pt idx="12">
                  <c:v>42925</c:v>
                </c:pt>
                <c:pt idx="13">
                  <c:v>42926</c:v>
                </c:pt>
                <c:pt idx="14">
                  <c:v>42927</c:v>
                </c:pt>
                <c:pt idx="15">
                  <c:v>42928</c:v>
                </c:pt>
                <c:pt idx="16">
                  <c:v>42929</c:v>
                </c:pt>
                <c:pt idx="17">
                  <c:v>42930</c:v>
                </c:pt>
                <c:pt idx="18">
                  <c:v>42931</c:v>
                </c:pt>
                <c:pt idx="19">
                  <c:v>42932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  <c:pt idx="25">
                  <c:v>42938</c:v>
                </c:pt>
                <c:pt idx="26">
                  <c:v>42939</c:v>
                </c:pt>
                <c:pt idx="27">
                  <c:v>42940</c:v>
                </c:pt>
                <c:pt idx="28">
                  <c:v>42941</c:v>
                </c:pt>
              </c:strCache>
            </c:strRef>
          </c:cat>
          <c:val>
            <c:numRef>
              <c:f>A!$V$13:$V$41</c:f>
              <c:numCache>
                <c:ptCount val="29"/>
                <c:pt idx="0">
                  <c:v>0.04560000076889992</c:v>
                </c:pt>
                <c:pt idx="1">
                  <c:v>0.04593329876661301</c:v>
                </c:pt>
                <c:pt idx="2">
                  <c:v>0.04701657593250275</c:v>
                </c:pt>
                <c:pt idx="3">
                  <c:v>0.05212939530611038</c:v>
                </c:pt>
                <c:pt idx="4">
                  <c:v>0.04745513200759888</c:v>
                </c:pt>
                <c:pt idx="5">
                  <c:v>0.04227224737405777</c:v>
                </c:pt>
                <c:pt idx="6">
                  <c:v>0.04033664986491203</c:v>
                </c:pt>
                <c:pt idx="7">
                  <c:v>0.04000000283122063</c:v>
                </c:pt>
                <c:pt idx="8">
                  <c:v>0.04002576321363449</c:v>
                </c:pt>
                <c:pt idx="9">
                  <c:v>0.04021522402763367</c:v>
                </c:pt>
                <c:pt idx="10">
                  <c:v>0.040084924548864365</c:v>
                </c:pt>
                <c:pt idx="11">
                  <c:v>0.04024310037493706</c:v>
                </c:pt>
                <c:pt idx="12">
                  <c:v>0.04137802496552467</c:v>
                </c:pt>
                <c:pt idx="13">
                  <c:v>0.041628897190093994</c:v>
                </c:pt>
                <c:pt idx="14">
                  <c:v>0.041935548186302185</c:v>
                </c:pt>
                <c:pt idx="15">
                  <c:v>0.041981641203165054</c:v>
                </c:pt>
                <c:pt idx="16">
                  <c:v>0.04186207428574562</c:v>
                </c:pt>
                <c:pt idx="17">
                  <c:v>0.04234062507748604</c:v>
                </c:pt>
                <c:pt idx="18">
                  <c:v>0.042993441224098206</c:v>
                </c:pt>
                <c:pt idx="19">
                  <c:v>0.04297048598527908</c:v>
                </c:pt>
                <c:pt idx="20">
                  <c:v>0.04306498169898987</c:v>
                </c:pt>
                <c:pt idx="21">
                  <c:v>0.04324609413743019</c:v>
                </c:pt>
                <c:pt idx="22">
                  <c:v>0.043398018926382065</c:v>
                </c:pt>
                <c:pt idx="23">
                  <c:v>0.04356196150183678</c:v>
                </c:pt>
                <c:pt idx="24">
                  <c:v>0.04376723989844322</c:v>
                </c:pt>
                <c:pt idx="25">
                  <c:v>0.043862149119377136</c:v>
                </c:pt>
                <c:pt idx="26">
                  <c:v>0.04420468211174011</c:v>
                </c:pt>
                <c:pt idx="27">
                  <c:v>0.04442235454916954</c:v>
                </c:pt>
                <c:pt idx="28">
                  <c:v>0.044525034725666046</c:v>
                </c:pt>
              </c:numCache>
            </c:numRef>
          </c:val>
          <c:smooth val="0"/>
        </c:ser>
        <c:marker val="1"/>
        <c:axId val="29835970"/>
        <c:axId val="88275"/>
      </c:lineChart>
      <c:dateAx>
        <c:axId val="29835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275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8827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359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12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42913</c:v>
                </c:pt>
                <c:pt idx="1">
                  <c:v>42914</c:v>
                </c:pt>
                <c:pt idx="2">
                  <c:v>42915</c:v>
                </c:pt>
                <c:pt idx="3">
                  <c:v>42916</c:v>
                </c:pt>
                <c:pt idx="4">
                  <c:v>42917</c:v>
                </c:pt>
                <c:pt idx="5">
                  <c:v>42918</c:v>
                </c:pt>
                <c:pt idx="6">
                  <c:v>42919</c:v>
                </c:pt>
                <c:pt idx="7">
                  <c:v>42920</c:v>
                </c:pt>
                <c:pt idx="8">
                  <c:v>42921</c:v>
                </c:pt>
                <c:pt idx="9">
                  <c:v>42922</c:v>
                </c:pt>
                <c:pt idx="10">
                  <c:v>42923</c:v>
                </c:pt>
                <c:pt idx="11">
                  <c:v>42924</c:v>
                </c:pt>
                <c:pt idx="12">
                  <c:v>42925</c:v>
                </c:pt>
                <c:pt idx="13">
                  <c:v>42926</c:v>
                </c:pt>
                <c:pt idx="14">
                  <c:v>42927</c:v>
                </c:pt>
                <c:pt idx="15">
                  <c:v>42928</c:v>
                </c:pt>
                <c:pt idx="16">
                  <c:v>42929</c:v>
                </c:pt>
                <c:pt idx="17">
                  <c:v>42930</c:v>
                </c:pt>
                <c:pt idx="18">
                  <c:v>42931</c:v>
                </c:pt>
                <c:pt idx="19">
                  <c:v>42932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  <c:pt idx="25">
                  <c:v>42938</c:v>
                </c:pt>
                <c:pt idx="26">
                  <c:v>42939</c:v>
                </c:pt>
                <c:pt idx="27">
                  <c:v>42940</c:v>
                </c:pt>
                <c:pt idx="28">
                  <c:v>42941</c:v>
                </c:pt>
              </c:strCache>
            </c:strRef>
          </c:cat>
          <c:val>
            <c:numRef>
              <c:f>A!$W$13:$W$41</c:f>
              <c:numCache>
                <c:ptCount val="29"/>
                <c:pt idx="0">
                  <c:v>0.05056000128388405</c:v>
                </c:pt>
                <c:pt idx="1">
                  <c:v>0.04909693822264671</c:v>
                </c:pt>
                <c:pt idx="2">
                  <c:v>0.057881105691194534</c:v>
                </c:pt>
                <c:pt idx="3">
                  <c:v>0.0486612543463707</c:v>
                </c:pt>
                <c:pt idx="4">
                  <c:v>0.04190278425812721</c:v>
                </c:pt>
                <c:pt idx="5">
                  <c:v>0.04027608409523964</c:v>
                </c:pt>
                <c:pt idx="6">
                  <c:v>0.03999999910593033</c:v>
                </c:pt>
                <c:pt idx="7">
                  <c:v>0.040754251182079315</c:v>
                </c:pt>
                <c:pt idx="8">
                  <c:v>0.04083199426531792</c:v>
                </c:pt>
                <c:pt idx="9">
                  <c:v>0.05238083750009537</c:v>
                </c:pt>
                <c:pt idx="10">
                  <c:v>0.05466804653406143</c:v>
                </c:pt>
                <c:pt idx="11">
                  <c:v>0.057655543088912964</c:v>
                </c:pt>
                <c:pt idx="12">
                  <c:v>0.058034442365169525</c:v>
                </c:pt>
                <c:pt idx="13">
                  <c:v>0.05697017163038254</c:v>
                </c:pt>
                <c:pt idx="14">
                  <c:v>0.060683876276016235</c:v>
                </c:pt>
                <c:pt idx="15">
                  <c:v>0.06633003801107407</c:v>
                </c:pt>
                <c:pt idx="16">
                  <c:v>0.06710705906152725</c:v>
                </c:pt>
                <c:pt idx="17">
                  <c:v>0.06773699074983597</c:v>
                </c:pt>
                <c:pt idx="18">
                  <c:v>0.06923716515302658</c:v>
                </c:pt>
                <c:pt idx="19">
                  <c:v>0.07066994160413742</c:v>
                </c:pt>
                <c:pt idx="20">
                  <c:v>0.07218176871538162</c:v>
                </c:pt>
                <c:pt idx="21">
                  <c:v>0.07402914017438889</c:v>
                </c:pt>
                <c:pt idx="22">
                  <c:v>0.0749724879860878</c:v>
                </c:pt>
                <c:pt idx="23">
                  <c:v>0.0777905061841011</c:v>
                </c:pt>
                <c:pt idx="24">
                  <c:v>0.07999898493289948</c:v>
                </c:pt>
                <c:pt idx="25">
                  <c:v>0.08116284757852554</c:v>
                </c:pt>
                <c:pt idx="26">
                  <c:v>0.081975057721138</c:v>
                </c:pt>
                <c:pt idx="27">
                  <c:v>0.08245716243982315</c:v>
                </c:pt>
                <c:pt idx="28">
                  <c:v>0.0823255404829979</c:v>
                </c:pt>
              </c:numCache>
            </c:numRef>
          </c:val>
          <c:smooth val="0"/>
        </c:ser>
        <c:marker val="1"/>
        <c:axId val="794476"/>
        <c:axId val="7150285"/>
      </c:lineChart>
      <c:dateAx>
        <c:axId val="794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50285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71502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44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2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42913</c:v>
                </c:pt>
                <c:pt idx="1">
                  <c:v>42914</c:v>
                </c:pt>
                <c:pt idx="2">
                  <c:v>42915</c:v>
                </c:pt>
                <c:pt idx="3">
                  <c:v>42916</c:v>
                </c:pt>
                <c:pt idx="4">
                  <c:v>42917</c:v>
                </c:pt>
                <c:pt idx="5">
                  <c:v>42918</c:v>
                </c:pt>
                <c:pt idx="6">
                  <c:v>42919</c:v>
                </c:pt>
                <c:pt idx="7">
                  <c:v>42920</c:v>
                </c:pt>
                <c:pt idx="8">
                  <c:v>42921</c:v>
                </c:pt>
                <c:pt idx="9">
                  <c:v>42922</c:v>
                </c:pt>
                <c:pt idx="10">
                  <c:v>42923</c:v>
                </c:pt>
                <c:pt idx="11">
                  <c:v>42924</c:v>
                </c:pt>
                <c:pt idx="12">
                  <c:v>42925</c:v>
                </c:pt>
                <c:pt idx="13">
                  <c:v>42926</c:v>
                </c:pt>
                <c:pt idx="14">
                  <c:v>42927</c:v>
                </c:pt>
                <c:pt idx="15">
                  <c:v>42928</c:v>
                </c:pt>
                <c:pt idx="16">
                  <c:v>42929</c:v>
                </c:pt>
                <c:pt idx="17">
                  <c:v>42930</c:v>
                </c:pt>
                <c:pt idx="18">
                  <c:v>42931</c:v>
                </c:pt>
                <c:pt idx="19">
                  <c:v>42932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  <c:pt idx="25">
                  <c:v>42938</c:v>
                </c:pt>
                <c:pt idx="26">
                  <c:v>42939</c:v>
                </c:pt>
                <c:pt idx="27">
                  <c:v>42940</c:v>
                </c:pt>
                <c:pt idx="28">
                  <c:v>42941</c:v>
                </c:pt>
              </c:strCache>
            </c:strRef>
          </c:cat>
          <c:val>
            <c:numRef>
              <c:f>A!$D$13:$D$41</c:f>
              <c:numCache>
                <c:ptCount val="29"/>
                <c:pt idx="0">
                  <c:v>102</c:v>
                </c:pt>
                <c:pt idx="1">
                  <c:v>120.51283264160156</c:v>
                </c:pt>
                <c:pt idx="2">
                  <c:v>100.69715118408203</c:v>
                </c:pt>
                <c:pt idx="3">
                  <c:v>89.03315734863281</c:v>
                </c:pt>
                <c:pt idx="4">
                  <c:v>86.18180084228516</c:v>
                </c:pt>
                <c:pt idx="5">
                  <c:v>84.17237854003906</c:v>
                </c:pt>
                <c:pt idx="6">
                  <c:v>87.0547866821289</c:v>
                </c:pt>
                <c:pt idx="7">
                  <c:v>87.19564056396484</c:v>
                </c:pt>
                <c:pt idx="8">
                  <c:v>108.66969299316406</c:v>
                </c:pt>
                <c:pt idx="9">
                  <c:v>112.73616790771484</c:v>
                </c:pt>
                <c:pt idx="10">
                  <c:v>117.94719696044922</c:v>
                </c:pt>
                <c:pt idx="11">
                  <c:v>118.35995483398438</c:v>
                </c:pt>
                <c:pt idx="12">
                  <c:v>116.24748229980469</c:v>
                </c:pt>
                <c:pt idx="13">
                  <c:v>124.90118408203125</c:v>
                </c:pt>
                <c:pt idx="14">
                  <c:v>135.5828094482422</c:v>
                </c:pt>
                <c:pt idx="15">
                  <c:v>134.66143798828125</c:v>
                </c:pt>
                <c:pt idx="16">
                  <c:v>136.22076416015625</c:v>
                </c:pt>
                <c:pt idx="17">
                  <c:v>139.2508544921875</c:v>
                </c:pt>
                <c:pt idx="18">
                  <c:v>141.71713256835938</c:v>
                </c:pt>
                <c:pt idx="19">
                  <c:v>144.5236358642578</c:v>
                </c:pt>
                <c:pt idx="20">
                  <c:v>147.98678588867188</c:v>
                </c:pt>
                <c:pt idx="21">
                  <c:v>149.25685119628906</c:v>
                </c:pt>
                <c:pt idx="22">
                  <c:v>155.3169708251953</c:v>
                </c:pt>
                <c:pt idx="23">
                  <c:v>158.79180908203125</c:v>
                </c:pt>
                <c:pt idx="24">
                  <c:v>160.2912139892578</c:v>
                </c:pt>
                <c:pt idx="25">
                  <c:v>161.73016357421875</c:v>
                </c:pt>
                <c:pt idx="26">
                  <c:v>162.6035614013672</c:v>
                </c:pt>
                <c:pt idx="27">
                  <c:v>162.3651123046875</c:v>
                </c:pt>
                <c:pt idx="28">
                  <c:v>163.86329650878906</c:v>
                </c:pt>
              </c:numCache>
            </c:numRef>
          </c:val>
          <c:smooth val="0"/>
        </c:ser>
        <c:marker val="1"/>
        <c:axId val="16077090"/>
        <c:axId val="10476083"/>
      </c:lineChart>
      <c:dateAx>
        <c:axId val="16077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76083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04760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770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O'Neill Reservoir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42913</c:v>
                </c:pt>
                <c:pt idx="1">
                  <c:v>42914</c:v>
                </c:pt>
                <c:pt idx="2">
                  <c:v>42915</c:v>
                </c:pt>
                <c:pt idx="3">
                  <c:v>42916</c:v>
                </c:pt>
                <c:pt idx="4">
                  <c:v>42917</c:v>
                </c:pt>
                <c:pt idx="5">
                  <c:v>42918</c:v>
                </c:pt>
                <c:pt idx="6">
                  <c:v>42919</c:v>
                </c:pt>
                <c:pt idx="7">
                  <c:v>42920</c:v>
                </c:pt>
                <c:pt idx="8">
                  <c:v>42921</c:v>
                </c:pt>
                <c:pt idx="9">
                  <c:v>42922</c:v>
                </c:pt>
                <c:pt idx="10">
                  <c:v>42923</c:v>
                </c:pt>
                <c:pt idx="11">
                  <c:v>42924</c:v>
                </c:pt>
                <c:pt idx="12">
                  <c:v>42925</c:v>
                </c:pt>
                <c:pt idx="13">
                  <c:v>42926</c:v>
                </c:pt>
                <c:pt idx="14">
                  <c:v>42927</c:v>
                </c:pt>
                <c:pt idx="15">
                  <c:v>42928</c:v>
                </c:pt>
                <c:pt idx="16">
                  <c:v>42929</c:v>
                </c:pt>
                <c:pt idx="17">
                  <c:v>42930</c:v>
                </c:pt>
                <c:pt idx="18">
                  <c:v>42931</c:v>
                </c:pt>
                <c:pt idx="19">
                  <c:v>42932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  <c:pt idx="25">
                  <c:v>42938</c:v>
                </c:pt>
                <c:pt idx="26">
                  <c:v>42939</c:v>
                </c:pt>
                <c:pt idx="27">
                  <c:v>42940</c:v>
                </c:pt>
                <c:pt idx="28">
                  <c:v>42941</c:v>
                </c:pt>
              </c:strCache>
            </c:strRef>
          </c:cat>
          <c:val>
            <c:numRef>
              <c:f>A!$X$13:$X$41</c:f>
              <c:numCache>
                <c:ptCount val="29"/>
                <c:pt idx="0">
                  <c:v>0.0580499991774559</c:v>
                </c:pt>
                <c:pt idx="1">
                  <c:v>0.05662927031517029</c:v>
                </c:pt>
                <c:pt idx="2">
                  <c:v>0.05568268895149231</c:v>
                </c:pt>
                <c:pt idx="3">
                  <c:v>0.056347157806158066</c:v>
                </c:pt>
                <c:pt idx="4">
                  <c:v>0.05525834485888481</c:v>
                </c:pt>
                <c:pt idx="5">
                  <c:v>0.051995862275362015</c:v>
                </c:pt>
                <c:pt idx="6">
                  <c:v>0.048996999859809875</c:v>
                </c:pt>
                <c:pt idx="7">
                  <c:v>0.04676681011915207</c:v>
                </c:pt>
                <c:pt idx="8">
                  <c:v>0.045312296599149704</c:v>
                </c:pt>
                <c:pt idx="9">
                  <c:v>0.046892356127500534</c:v>
                </c:pt>
                <c:pt idx="10">
                  <c:v>0.04821808263659477</c:v>
                </c:pt>
                <c:pt idx="11">
                  <c:v>0.04993414878845215</c:v>
                </c:pt>
                <c:pt idx="12">
                  <c:v>0.05187651887536049</c:v>
                </c:pt>
                <c:pt idx="13">
                  <c:v>0.053389664739370346</c:v>
                </c:pt>
                <c:pt idx="14">
                  <c:v>0.054494939744472504</c:v>
                </c:pt>
                <c:pt idx="15">
                  <c:v>0.05637924745678902</c:v>
                </c:pt>
                <c:pt idx="16">
                  <c:v>0.05887442082166672</c:v>
                </c:pt>
                <c:pt idx="17">
                  <c:v>0.06083042547106743</c:v>
                </c:pt>
                <c:pt idx="18">
                  <c:v>0.06256052851676941</c:v>
                </c:pt>
                <c:pt idx="19">
                  <c:v>0.06426418572664261</c:v>
                </c:pt>
                <c:pt idx="20">
                  <c:v>0.06590133905410767</c:v>
                </c:pt>
                <c:pt idx="21">
                  <c:v>0.06750272959470749</c:v>
                </c:pt>
                <c:pt idx="22">
                  <c:v>0.06912393122911453</c:v>
                </c:pt>
                <c:pt idx="23">
                  <c:v>0.07058988511562347</c:v>
                </c:pt>
                <c:pt idx="24">
                  <c:v>0.07232553511857986</c:v>
                </c:pt>
                <c:pt idx="25">
                  <c:v>0.07423598319292068</c:v>
                </c:pt>
                <c:pt idx="26">
                  <c:v>0.07598278671503067</c:v>
                </c:pt>
                <c:pt idx="27">
                  <c:v>0.07748893648386002</c:v>
                </c:pt>
                <c:pt idx="28">
                  <c:v>0.07870384305715561</c:v>
                </c:pt>
              </c:numCache>
            </c:numRef>
          </c:val>
          <c:smooth val="0"/>
        </c:ser>
        <c:marker val="1"/>
        <c:axId val="64352566"/>
        <c:axId val="42302183"/>
      </c:lineChart>
      <c:dateAx>
        <c:axId val="64352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02183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23021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525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San Luis Reservoir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42913</c:v>
                </c:pt>
                <c:pt idx="1">
                  <c:v>42914</c:v>
                </c:pt>
                <c:pt idx="2">
                  <c:v>42915</c:v>
                </c:pt>
                <c:pt idx="3">
                  <c:v>42916</c:v>
                </c:pt>
                <c:pt idx="4">
                  <c:v>42917</c:v>
                </c:pt>
                <c:pt idx="5">
                  <c:v>42918</c:v>
                </c:pt>
                <c:pt idx="6">
                  <c:v>42919</c:v>
                </c:pt>
                <c:pt idx="7">
                  <c:v>42920</c:v>
                </c:pt>
                <c:pt idx="8">
                  <c:v>42921</c:v>
                </c:pt>
                <c:pt idx="9">
                  <c:v>42922</c:v>
                </c:pt>
                <c:pt idx="10">
                  <c:v>42923</c:v>
                </c:pt>
                <c:pt idx="11">
                  <c:v>42924</c:v>
                </c:pt>
                <c:pt idx="12">
                  <c:v>42925</c:v>
                </c:pt>
                <c:pt idx="13">
                  <c:v>42926</c:v>
                </c:pt>
                <c:pt idx="14">
                  <c:v>42927</c:v>
                </c:pt>
                <c:pt idx="15">
                  <c:v>42928</c:v>
                </c:pt>
                <c:pt idx="16">
                  <c:v>42929</c:v>
                </c:pt>
                <c:pt idx="17">
                  <c:v>42930</c:v>
                </c:pt>
                <c:pt idx="18">
                  <c:v>42931</c:v>
                </c:pt>
                <c:pt idx="19">
                  <c:v>42932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  <c:pt idx="25">
                  <c:v>42938</c:v>
                </c:pt>
                <c:pt idx="26">
                  <c:v>42939</c:v>
                </c:pt>
                <c:pt idx="27">
                  <c:v>42940</c:v>
                </c:pt>
                <c:pt idx="28">
                  <c:v>42941</c:v>
                </c:pt>
              </c:strCache>
            </c:strRef>
          </c:cat>
          <c:val>
            <c:numRef>
              <c:f>A!$Y$13:$Y$41</c:f>
              <c:numCache>
                <c:ptCount val="29"/>
                <c:pt idx="0">
                  <c:v>0.22100000083446503</c:v>
                </c:pt>
                <c:pt idx="1">
                  <c:v>0.22068224847316742</c:v>
                </c:pt>
                <c:pt idx="2">
                  <c:v>0.22052212059497833</c:v>
                </c:pt>
                <c:pt idx="3">
                  <c:v>0.22005385160446167</c:v>
                </c:pt>
                <c:pt idx="4">
                  <c:v>0.2196090817451477</c:v>
                </c:pt>
                <c:pt idx="5">
                  <c:v>0.21934010088443756</c:v>
                </c:pt>
                <c:pt idx="6">
                  <c:v>0.21904395520687103</c:v>
                </c:pt>
                <c:pt idx="7">
                  <c:v>0.2185826301574707</c:v>
                </c:pt>
                <c:pt idx="8">
                  <c:v>0.2183029055595398</c:v>
                </c:pt>
                <c:pt idx="9">
                  <c:v>0.21830172836780548</c:v>
                </c:pt>
                <c:pt idx="10">
                  <c:v>0.21807658672332764</c:v>
                </c:pt>
                <c:pt idx="11">
                  <c:v>0.21785016357898712</c:v>
                </c:pt>
                <c:pt idx="12">
                  <c:v>0.21762321889400482</c:v>
                </c:pt>
                <c:pt idx="13">
                  <c:v>0.217403382062912</c:v>
                </c:pt>
                <c:pt idx="14">
                  <c:v>0.2171829640865326</c:v>
                </c:pt>
                <c:pt idx="15">
                  <c:v>0.21696284413337708</c:v>
                </c:pt>
                <c:pt idx="16">
                  <c:v>0.21674908697605133</c:v>
                </c:pt>
                <c:pt idx="17">
                  <c:v>0.21653802692890167</c:v>
                </c:pt>
                <c:pt idx="18">
                  <c:v>0.21633386611938477</c:v>
                </c:pt>
                <c:pt idx="19">
                  <c:v>0.21613255143165588</c:v>
                </c:pt>
                <c:pt idx="20">
                  <c:v>0.21593400835990906</c:v>
                </c:pt>
                <c:pt idx="21">
                  <c:v>0.21574151515960693</c:v>
                </c:pt>
                <c:pt idx="22">
                  <c:v>0.21554338932037354</c:v>
                </c:pt>
                <c:pt idx="23">
                  <c:v>0.2153431922197342</c:v>
                </c:pt>
                <c:pt idx="24">
                  <c:v>0.21515190601348877</c:v>
                </c:pt>
                <c:pt idx="25">
                  <c:v>0.21497558057308197</c:v>
                </c:pt>
                <c:pt idx="26">
                  <c:v>0.21480028331279755</c:v>
                </c:pt>
                <c:pt idx="27">
                  <c:v>0.21462172269821167</c:v>
                </c:pt>
                <c:pt idx="28">
                  <c:v>0.21444553136825562</c:v>
                </c:pt>
              </c:numCache>
            </c:numRef>
          </c:val>
          <c:smooth val="0"/>
        </c:ser>
        <c:marker val="1"/>
        <c:axId val="45175328"/>
        <c:axId val="3924769"/>
      </c:lineChart>
      <c:dateAx>
        <c:axId val="45175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4769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9247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753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13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42913</c:v>
                </c:pt>
                <c:pt idx="1">
                  <c:v>42914</c:v>
                </c:pt>
                <c:pt idx="2">
                  <c:v>42915</c:v>
                </c:pt>
                <c:pt idx="3">
                  <c:v>42916</c:v>
                </c:pt>
                <c:pt idx="4">
                  <c:v>42917</c:v>
                </c:pt>
                <c:pt idx="5">
                  <c:v>42918</c:v>
                </c:pt>
                <c:pt idx="6">
                  <c:v>42919</c:v>
                </c:pt>
                <c:pt idx="7">
                  <c:v>42920</c:v>
                </c:pt>
                <c:pt idx="8">
                  <c:v>42921</c:v>
                </c:pt>
                <c:pt idx="9">
                  <c:v>42922</c:v>
                </c:pt>
                <c:pt idx="10">
                  <c:v>42923</c:v>
                </c:pt>
                <c:pt idx="11">
                  <c:v>42924</c:v>
                </c:pt>
                <c:pt idx="12">
                  <c:v>42925</c:v>
                </c:pt>
                <c:pt idx="13">
                  <c:v>42926</c:v>
                </c:pt>
                <c:pt idx="14">
                  <c:v>42927</c:v>
                </c:pt>
                <c:pt idx="15">
                  <c:v>42928</c:v>
                </c:pt>
                <c:pt idx="16">
                  <c:v>42929</c:v>
                </c:pt>
                <c:pt idx="17">
                  <c:v>42930</c:v>
                </c:pt>
                <c:pt idx="18">
                  <c:v>42931</c:v>
                </c:pt>
                <c:pt idx="19">
                  <c:v>42932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  <c:pt idx="25">
                  <c:v>42938</c:v>
                </c:pt>
                <c:pt idx="26">
                  <c:v>42939</c:v>
                </c:pt>
                <c:pt idx="27">
                  <c:v>42940</c:v>
                </c:pt>
                <c:pt idx="28">
                  <c:v>42941</c:v>
                </c:pt>
              </c:strCache>
            </c:strRef>
          </c:cat>
          <c:val>
            <c:numRef>
              <c:f>A!$AA$13:$AA$41</c:f>
              <c:numCache>
                <c:ptCount val="29"/>
                <c:pt idx="0">
                  <c:v>0.05849999934434891</c:v>
                </c:pt>
                <c:pt idx="1">
                  <c:v>0.057523418217897415</c:v>
                </c:pt>
                <c:pt idx="2">
                  <c:v>0.05617344379425049</c:v>
                </c:pt>
                <c:pt idx="3">
                  <c:v>0.05609043687582016</c:v>
                </c:pt>
                <c:pt idx="4">
                  <c:v>0.056150421500205994</c:v>
                </c:pt>
                <c:pt idx="5">
                  <c:v>0.05420941859483719</c:v>
                </c:pt>
                <c:pt idx="6">
                  <c:v>0.05138370767235756</c:v>
                </c:pt>
                <c:pt idx="7">
                  <c:v>0.048307154327631</c:v>
                </c:pt>
                <c:pt idx="8">
                  <c:v>0.04625137150287628</c:v>
                </c:pt>
                <c:pt idx="9">
                  <c:v>0.045596618205308914</c:v>
                </c:pt>
                <c:pt idx="10">
                  <c:v>0.047079574316740036</c:v>
                </c:pt>
                <c:pt idx="11">
                  <c:v>0.04845930263400078</c:v>
                </c:pt>
                <c:pt idx="12">
                  <c:v>0.05025375634431839</c:v>
                </c:pt>
                <c:pt idx="13">
                  <c:v>0.05206276848912239</c:v>
                </c:pt>
                <c:pt idx="14">
                  <c:v>0.053485192358493805</c:v>
                </c:pt>
                <c:pt idx="15">
                  <c:v>0.054632917046546936</c:v>
                </c:pt>
                <c:pt idx="16">
                  <c:v>0.056595899164676666</c:v>
                </c:pt>
                <c:pt idx="17">
                  <c:v>0.05906035006046295</c:v>
                </c:pt>
                <c:pt idx="18">
                  <c:v>0.06099778413772583</c:v>
                </c:pt>
                <c:pt idx="19">
                  <c:v>0.06273186951875687</c:v>
                </c:pt>
                <c:pt idx="20">
                  <c:v>0.06441786885261536</c:v>
                </c:pt>
                <c:pt idx="21">
                  <c:v>0.0660431832075119</c:v>
                </c:pt>
                <c:pt idx="22">
                  <c:v>0.06767293810844421</c:v>
                </c:pt>
                <c:pt idx="23">
                  <c:v>0.06925198435783386</c:v>
                </c:pt>
                <c:pt idx="24">
                  <c:v>0.07075978815555573</c:v>
                </c:pt>
                <c:pt idx="25">
                  <c:v>0.07271602749824524</c:v>
                </c:pt>
                <c:pt idx="26">
                  <c:v>0.07464054971933365</c:v>
                </c:pt>
                <c:pt idx="27">
                  <c:v>0.07634154707193375</c:v>
                </c:pt>
                <c:pt idx="28">
                  <c:v>0.07777419686317444</c:v>
                </c:pt>
              </c:numCache>
            </c:numRef>
          </c:val>
          <c:smooth val="0"/>
        </c:ser>
        <c:marker val="1"/>
        <c:axId val="35322922"/>
        <c:axId val="49470843"/>
      </c:lineChart>
      <c:dateAx>
        <c:axId val="35322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70843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94708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229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21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42913</c:v>
                </c:pt>
                <c:pt idx="1">
                  <c:v>42914</c:v>
                </c:pt>
                <c:pt idx="2">
                  <c:v>42915</c:v>
                </c:pt>
                <c:pt idx="3">
                  <c:v>42916</c:v>
                </c:pt>
                <c:pt idx="4">
                  <c:v>42917</c:v>
                </c:pt>
                <c:pt idx="5">
                  <c:v>42918</c:v>
                </c:pt>
                <c:pt idx="6">
                  <c:v>42919</c:v>
                </c:pt>
                <c:pt idx="7">
                  <c:v>42920</c:v>
                </c:pt>
                <c:pt idx="8">
                  <c:v>42921</c:v>
                </c:pt>
                <c:pt idx="9">
                  <c:v>42922</c:v>
                </c:pt>
                <c:pt idx="10">
                  <c:v>42923</c:v>
                </c:pt>
                <c:pt idx="11">
                  <c:v>42924</c:v>
                </c:pt>
                <c:pt idx="12">
                  <c:v>42925</c:v>
                </c:pt>
                <c:pt idx="13">
                  <c:v>42926</c:v>
                </c:pt>
                <c:pt idx="14">
                  <c:v>42927</c:v>
                </c:pt>
                <c:pt idx="15">
                  <c:v>42928</c:v>
                </c:pt>
                <c:pt idx="16">
                  <c:v>42929</c:v>
                </c:pt>
                <c:pt idx="17">
                  <c:v>42930</c:v>
                </c:pt>
                <c:pt idx="18">
                  <c:v>42931</c:v>
                </c:pt>
                <c:pt idx="19">
                  <c:v>42932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  <c:pt idx="25">
                  <c:v>42938</c:v>
                </c:pt>
                <c:pt idx="26">
                  <c:v>42939</c:v>
                </c:pt>
                <c:pt idx="27">
                  <c:v>42940</c:v>
                </c:pt>
                <c:pt idx="28">
                  <c:v>42941</c:v>
                </c:pt>
              </c:strCache>
            </c:strRef>
          </c:cat>
          <c:val>
            <c:numRef>
              <c:f>A!$AB$13:$AB$41</c:f>
              <c:numCache>
                <c:ptCount val="29"/>
                <c:pt idx="0">
                  <c:v>0.05959000065922737</c:v>
                </c:pt>
                <c:pt idx="1">
                  <c:v>0.059486351907253265</c:v>
                </c:pt>
                <c:pt idx="2">
                  <c:v>0.06019975244998932</c:v>
                </c:pt>
                <c:pt idx="3">
                  <c:v>0.058671750128269196</c:v>
                </c:pt>
                <c:pt idx="4">
                  <c:v>0.05766214802861214</c:v>
                </c:pt>
                <c:pt idx="5">
                  <c:v>0.057429488748311996</c:v>
                </c:pt>
                <c:pt idx="6">
                  <c:v>0.0561501607298851</c:v>
                </c:pt>
                <c:pt idx="7">
                  <c:v>0.054550651460886</c:v>
                </c:pt>
                <c:pt idx="8">
                  <c:v>0.05149609595537186</c:v>
                </c:pt>
                <c:pt idx="9">
                  <c:v>0.04838668927550316</c:v>
                </c:pt>
                <c:pt idx="10">
                  <c:v>0.04633417725563049</c:v>
                </c:pt>
                <c:pt idx="11">
                  <c:v>0.04540582001209259</c:v>
                </c:pt>
                <c:pt idx="12">
                  <c:v>0.04652370512485504</c:v>
                </c:pt>
                <c:pt idx="13">
                  <c:v>0.047979533672332764</c:v>
                </c:pt>
                <c:pt idx="14">
                  <c:v>0.04953054338693619</c:v>
                </c:pt>
                <c:pt idx="15">
                  <c:v>0.05140659585595131</c:v>
                </c:pt>
                <c:pt idx="16">
                  <c:v>0.053051404654979706</c:v>
                </c:pt>
                <c:pt idx="17">
                  <c:v>0.05415239557623863</c:v>
                </c:pt>
                <c:pt idx="18">
                  <c:v>0.055810362100601196</c:v>
                </c:pt>
                <c:pt idx="19">
                  <c:v>0.058243680745363235</c:v>
                </c:pt>
                <c:pt idx="20">
                  <c:v>0.060328301042318344</c:v>
                </c:pt>
                <c:pt idx="21">
                  <c:v>0.06210244819521904</c:v>
                </c:pt>
                <c:pt idx="22">
                  <c:v>0.06381703913211823</c:v>
                </c:pt>
                <c:pt idx="23">
                  <c:v>0.06547397375106812</c:v>
                </c:pt>
                <c:pt idx="24">
                  <c:v>0.06708678603172302</c:v>
                </c:pt>
                <c:pt idx="25">
                  <c:v>0.06881952285766602</c:v>
                </c:pt>
                <c:pt idx="26">
                  <c:v>0.07051073014736176</c:v>
                </c:pt>
                <c:pt idx="27">
                  <c:v>0.07250131666660309</c:v>
                </c:pt>
                <c:pt idx="28">
                  <c:v>0.07441332936286926</c:v>
                </c:pt>
              </c:numCache>
            </c:numRef>
          </c:val>
          <c:smooth val="0"/>
        </c:ser>
        <c:marker val="1"/>
        <c:axId val="42584404"/>
        <c:axId val="47715317"/>
      </c:lineChart>
      <c:dateAx>
        <c:axId val="42584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15317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771531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844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23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42913</c:v>
                </c:pt>
                <c:pt idx="1">
                  <c:v>42914</c:v>
                </c:pt>
                <c:pt idx="2">
                  <c:v>42915</c:v>
                </c:pt>
                <c:pt idx="3">
                  <c:v>42916</c:v>
                </c:pt>
                <c:pt idx="4">
                  <c:v>42917</c:v>
                </c:pt>
                <c:pt idx="5">
                  <c:v>42918</c:v>
                </c:pt>
                <c:pt idx="6">
                  <c:v>42919</c:v>
                </c:pt>
                <c:pt idx="7">
                  <c:v>42920</c:v>
                </c:pt>
                <c:pt idx="8">
                  <c:v>42921</c:v>
                </c:pt>
                <c:pt idx="9">
                  <c:v>42922</c:v>
                </c:pt>
                <c:pt idx="10">
                  <c:v>42923</c:v>
                </c:pt>
                <c:pt idx="11">
                  <c:v>42924</c:v>
                </c:pt>
                <c:pt idx="12">
                  <c:v>42925</c:v>
                </c:pt>
                <c:pt idx="13">
                  <c:v>42926</c:v>
                </c:pt>
                <c:pt idx="14">
                  <c:v>42927</c:v>
                </c:pt>
                <c:pt idx="15">
                  <c:v>42928</c:v>
                </c:pt>
                <c:pt idx="16">
                  <c:v>42929</c:v>
                </c:pt>
                <c:pt idx="17">
                  <c:v>42930</c:v>
                </c:pt>
                <c:pt idx="18">
                  <c:v>42931</c:v>
                </c:pt>
                <c:pt idx="19">
                  <c:v>42932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  <c:pt idx="25">
                  <c:v>42938</c:v>
                </c:pt>
                <c:pt idx="26">
                  <c:v>42939</c:v>
                </c:pt>
                <c:pt idx="27">
                  <c:v>42940</c:v>
                </c:pt>
                <c:pt idx="28">
                  <c:v>42941</c:v>
                </c:pt>
              </c:strCache>
            </c:strRef>
          </c:cat>
          <c:val>
            <c:numRef>
              <c:f>A!$AD$13:$AD$41</c:f>
              <c:numCache>
                <c:ptCount val="29"/>
                <c:pt idx="0">
                  <c:v>0.059470001608133316</c:v>
                </c:pt>
                <c:pt idx="1">
                  <c:v>0.05964614078402519</c:v>
                </c:pt>
                <c:pt idx="2">
                  <c:v>0.05972357839345932</c:v>
                </c:pt>
                <c:pt idx="3">
                  <c:v>0.059601202607154846</c:v>
                </c:pt>
                <c:pt idx="4">
                  <c:v>0.05844757705926895</c:v>
                </c:pt>
                <c:pt idx="5">
                  <c:v>0.057032667100429535</c:v>
                </c:pt>
                <c:pt idx="6">
                  <c:v>0.056391820311546326</c:v>
                </c:pt>
                <c:pt idx="7">
                  <c:v>0.0558549128472805</c:v>
                </c:pt>
                <c:pt idx="8">
                  <c:v>0.05316212400794029</c:v>
                </c:pt>
                <c:pt idx="9">
                  <c:v>0.04994513466954231</c:v>
                </c:pt>
                <c:pt idx="10">
                  <c:v>0.047176994383335114</c:v>
                </c:pt>
                <c:pt idx="11">
                  <c:v>0.04576220363378525</c:v>
                </c:pt>
                <c:pt idx="12">
                  <c:v>0.04575670138001442</c:v>
                </c:pt>
                <c:pt idx="13">
                  <c:v>0.04732394590973854</c:v>
                </c:pt>
                <c:pt idx="14">
                  <c:v>0.04866824671626091</c:v>
                </c:pt>
                <c:pt idx="15">
                  <c:v>0.05038006976246834</c:v>
                </c:pt>
                <c:pt idx="16">
                  <c:v>0.05217219516634941</c:v>
                </c:pt>
                <c:pt idx="17">
                  <c:v>0.053588975220918655</c:v>
                </c:pt>
                <c:pt idx="18">
                  <c:v>0.054817717522382736</c:v>
                </c:pt>
                <c:pt idx="19">
                  <c:v>0.0568414069712162</c:v>
                </c:pt>
                <c:pt idx="20">
                  <c:v>0.0592406690120697</c:v>
                </c:pt>
                <c:pt idx="21">
                  <c:v>0.06115846335887909</c:v>
                </c:pt>
                <c:pt idx="22">
                  <c:v>0.06288369745016098</c:v>
                </c:pt>
                <c:pt idx="23">
                  <c:v>0.06456681340932846</c:v>
                </c:pt>
                <c:pt idx="24">
                  <c:v>0.06619516015052795</c:v>
                </c:pt>
                <c:pt idx="25">
                  <c:v>0.06790412962436676</c:v>
                </c:pt>
                <c:pt idx="26">
                  <c:v>0.06968668848276138</c:v>
                </c:pt>
                <c:pt idx="27">
                  <c:v>0.07152028381824493</c:v>
                </c:pt>
                <c:pt idx="28">
                  <c:v>0.07345984876155853</c:v>
                </c:pt>
              </c:numCache>
            </c:numRef>
          </c:val>
          <c:smooth val="0"/>
        </c:ser>
        <c:marker val="1"/>
        <c:axId val="26784670"/>
        <c:axId val="39735439"/>
      </c:lineChart>
      <c:dateAx>
        <c:axId val="26784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35439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973543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846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25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42913</c:v>
                </c:pt>
                <c:pt idx="1">
                  <c:v>42914</c:v>
                </c:pt>
                <c:pt idx="2">
                  <c:v>42915</c:v>
                </c:pt>
                <c:pt idx="3">
                  <c:v>42916</c:v>
                </c:pt>
                <c:pt idx="4">
                  <c:v>42917</c:v>
                </c:pt>
                <c:pt idx="5">
                  <c:v>42918</c:v>
                </c:pt>
                <c:pt idx="6">
                  <c:v>42919</c:v>
                </c:pt>
                <c:pt idx="7">
                  <c:v>42920</c:v>
                </c:pt>
                <c:pt idx="8">
                  <c:v>42921</c:v>
                </c:pt>
                <c:pt idx="9">
                  <c:v>42922</c:v>
                </c:pt>
                <c:pt idx="10">
                  <c:v>42923</c:v>
                </c:pt>
                <c:pt idx="11">
                  <c:v>42924</c:v>
                </c:pt>
                <c:pt idx="12">
                  <c:v>42925</c:v>
                </c:pt>
                <c:pt idx="13">
                  <c:v>42926</c:v>
                </c:pt>
                <c:pt idx="14">
                  <c:v>42927</c:v>
                </c:pt>
                <c:pt idx="15">
                  <c:v>42928</c:v>
                </c:pt>
                <c:pt idx="16">
                  <c:v>42929</c:v>
                </c:pt>
                <c:pt idx="17">
                  <c:v>42930</c:v>
                </c:pt>
                <c:pt idx="18">
                  <c:v>42931</c:v>
                </c:pt>
                <c:pt idx="19">
                  <c:v>42932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  <c:pt idx="25">
                  <c:v>42938</c:v>
                </c:pt>
                <c:pt idx="26">
                  <c:v>42939</c:v>
                </c:pt>
                <c:pt idx="27">
                  <c:v>42940</c:v>
                </c:pt>
                <c:pt idx="28">
                  <c:v>42941</c:v>
                </c:pt>
              </c:strCache>
            </c:strRef>
          </c:cat>
          <c:val>
            <c:numRef>
              <c:f>A!$AE$13:$AE$41</c:f>
              <c:numCache>
                <c:ptCount val="29"/>
                <c:pt idx="0">
                  <c:v>0.05869999900460243</c:v>
                </c:pt>
                <c:pt idx="1">
                  <c:v>0.05954998731613159</c:v>
                </c:pt>
                <c:pt idx="2">
                  <c:v>0.059648193418979645</c:v>
                </c:pt>
                <c:pt idx="3">
                  <c:v>0.06032251939177513</c:v>
                </c:pt>
                <c:pt idx="4">
                  <c:v>0.05916984751820564</c:v>
                </c:pt>
                <c:pt idx="5">
                  <c:v>0.0576624795794487</c:v>
                </c:pt>
                <c:pt idx="6">
                  <c:v>0.05722587928175926</c:v>
                </c:pt>
                <c:pt idx="7">
                  <c:v>0.05614708364009857</c:v>
                </c:pt>
                <c:pt idx="8">
                  <c:v>0.054467424750328064</c:v>
                </c:pt>
                <c:pt idx="9">
                  <c:v>0.05147518962621689</c:v>
                </c:pt>
                <c:pt idx="10">
                  <c:v>0.048405274748802185</c:v>
                </c:pt>
                <c:pt idx="11">
                  <c:v>0.04637467488646507</c:v>
                </c:pt>
                <c:pt idx="12">
                  <c:v>0.04539238288998604</c:v>
                </c:pt>
                <c:pt idx="13">
                  <c:v>0.046404916793107986</c:v>
                </c:pt>
                <c:pt idx="14">
                  <c:v>0.047861624509096146</c:v>
                </c:pt>
                <c:pt idx="15">
                  <c:v>0.0493767186999321</c:v>
                </c:pt>
                <c:pt idx="16">
                  <c:v>0.05123009532690048</c:v>
                </c:pt>
                <c:pt idx="17">
                  <c:v>0.05290546640753746</c:v>
                </c:pt>
                <c:pt idx="18">
                  <c:v>0.05406700074672699</c:v>
                </c:pt>
                <c:pt idx="19">
                  <c:v>0.05564810335636139</c:v>
                </c:pt>
                <c:pt idx="20">
                  <c:v>0.05800545588135719</c:v>
                </c:pt>
                <c:pt idx="21">
                  <c:v>0.06014087796211243</c:v>
                </c:pt>
                <c:pt idx="22">
                  <c:v>0.06194261834025383</c:v>
                </c:pt>
                <c:pt idx="23">
                  <c:v>0.06366079300642014</c:v>
                </c:pt>
                <c:pt idx="24">
                  <c:v>0.06532305479049683</c:v>
                </c:pt>
                <c:pt idx="25">
                  <c:v>0.06701605767011642</c:v>
                </c:pt>
                <c:pt idx="26">
                  <c:v>0.06887328624725342</c:v>
                </c:pt>
                <c:pt idx="27">
                  <c:v>0.07057493925094604</c:v>
                </c:pt>
                <c:pt idx="28">
                  <c:v>0.07256651669740677</c:v>
                </c:pt>
              </c:numCache>
            </c:numRef>
          </c:val>
          <c:smooth val="0"/>
        </c:ser>
        <c:marker val="1"/>
        <c:axId val="22074632"/>
        <c:axId val="64453961"/>
      </c:lineChart>
      <c:dateAx>
        <c:axId val="22074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53961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44539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746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27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42913</c:v>
                </c:pt>
                <c:pt idx="1">
                  <c:v>42914</c:v>
                </c:pt>
                <c:pt idx="2">
                  <c:v>42915</c:v>
                </c:pt>
                <c:pt idx="3">
                  <c:v>42916</c:v>
                </c:pt>
                <c:pt idx="4">
                  <c:v>42917</c:v>
                </c:pt>
                <c:pt idx="5">
                  <c:v>42918</c:v>
                </c:pt>
                <c:pt idx="6">
                  <c:v>42919</c:v>
                </c:pt>
                <c:pt idx="7">
                  <c:v>42920</c:v>
                </c:pt>
                <c:pt idx="8">
                  <c:v>42921</c:v>
                </c:pt>
                <c:pt idx="9">
                  <c:v>42922</c:v>
                </c:pt>
                <c:pt idx="10">
                  <c:v>42923</c:v>
                </c:pt>
                <c:pt idx="11">
                  <c:v>42924</c:v>
                </c:pt>
                <c:pt idx="12">
                  <c:v>42925</c:v>
                </c:pt>
                <c:pt idx="13">
                  <c:v>42926</c:v>
                </c:pt>
                <c:pt idx="14">
                  <c:v>42927</c:v>
                </c:pt>
                <c:pt idx="15">
                  <c:v>42928</c:v>
                </c:pt>
                <c:pt idx="16">
                  <c:v>42929</c:v>
                </c:pt>
                <c:pt idx="17">
                  <c:v>42930</c:v>
                </c:pt>
                <c:pt idx="18">
                  <c:v>42931</c:v>
                </c:pt>
                <c:pt idx="19">
                  <c:v>42932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  <c:pt idx="25">
                  <c:v>42938</c:v>
                </c:pt>
                <c:pt idx="26">
                  <c:v>42939</c:v>
                </c:pt>
                <c:pt idx="27">
                  <c:v>42940</c:v>
                </c:pt>
                <c:pt idx="28">
                  <c:v>42941</c:v>
                </c:pt>
              </c:strCache>
            </c:strRef>
          </c:cat>
          <c:val>
            <c:numRef>
              <c:f>A!$AF$13:$AF$41</c:f>
              <c:numCache>
                <c:ptCount val="29"/>
                <c:pt idx="0">
                  <c:v>0.057750001549720764</c:v>
                </c:pt>
                <c:pt idx="1">
                  <c:v>0.059405114501714706</c:v>
                </c:pt>
                <c:pt idx="2">
                  <c:v>0.05958866700530052</c:v>
                </c:pt>
                <c:pt idx="3">
                  <c:v>0.05970023572444916</c:v>
                </c:pt>
                <c:pt idx="4">
                  <c:v>0.05976063758134842</c:v>
                </c:pt>
                <c:pt idx="5">
                  <c:v>0.0582721084356308</c:v>
                </c:pt>
                <c:pt idx="6">
                  <c:v>0.05718512088060379</c:v>
                </c:pt>
                <c:pt idx="7">
                  <c:v>0.05630446597933769</c:v>
                </c:pt>
                <c:pt idx="8">
                  <c:v>0.055451828986406326</c:v>
                </c:pt>
                <c:pt idx="9">
                  <c:v>0.05256851762533188</c:v>
                </c:pt>
                <c:pt idx="10">
                  <c:v>0.04948313906788826</c:v>
                </c:pt>
                <c:pt idx="11">
                  <c:v>0.046925585716962814</c:v>
                </c:pt>
                <c:pt idx="12">
                  <c:v>0.0456278994679451</c:v>
                </c:pt>
                <c:pt idx="13">
                  <c:v>0.04585328325629234</c:v>
                </c:pt>
                <c:pt idx="14">
                  <c:v>0.047397155314683914</c:v>
                </c:pt>
                <c:pt idx="15">
                  <c:v>0.04876874014735222</c:v>
                </c:pt>
                <c:pt idx="16">
                  <c:v>0.0504901297390461</c:v>
                </c:pt>
                <c:pt idx="17">
                  <c:v>0.052273087203502655</c:v>
                </c:pt>
                <c:pt idx="18">
                  <c:v>0.05365594103932381</c:v>
                </c:pt>
                <c:pt idx="19">
                  <c:v>0.054927434772253036</c:v>
                </c:pt>
                <c:pt idx="20">
                  <c:v>0.05699637532234192</c:v>
                </c:pt>
                <c:pt idx="21">
                  <c:v>0.05936436355113983</c:v>
                </c:pt>
                <c:pt idx="22">
                  <c:v>0.061263442039489746</c:v>
                </c:pt>
                <c:pt idx="23">
                  <c:v>0.06298425793647766</c:v>
                </c:pt>
                <c:pt idx="24">
                  <c:v>0.06466930359601974</c:v>
                </c:pt>
                <c:pt idx="25">
                  <c:v>0.06638748198747635</c:v>
                </c:pt>
                <c:pt idx="26">
                  <c:v>0.06826354563236237</c:v>
                </c:pt>
                <c:pt idx="27">
                  <c:v>0.07000724971294403</c:v>
                </c:pt>
                <c:pt idx="28">
                  <c:v>0.07191277295351028</c:v>
                </c:pt>
              </c:numCache>
            </c:numRef>
          </c:val>
          <c:smooth val="0"/>
        </c:ser>
        <c:marker val="1"/>
        <c:axId val="43214738"/>
        <c:axId val="53388323"/>
      </c:lineChart>
      <c:dateAx>
        <c:axId val="43214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88323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338832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147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29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42913</c:v>
                </c:pt>
                <c:pt idx="1">
                  <c:v>42914</c:v>
                </c:pt>
                <c:pt idx="2">
                  <c:v>42915</c:v>
                </c:pt>
                <c:pt idx="3">
                  <c:v>42916</c:v>
                </c:pt>
                <c:pt idx="4">
                  <c:v>42917</c:v>
                </c:pt>
                <c:pt idx="5">
                  <c:v>42918</c:v>
                </c:pt>
                <c:pt idx="6">
                  <c:v>42919</c:v>
                </c:pt>
                <c:pt idx="7">
                  <c:v>42920</c:v>
                </c:pt>
                <c:pt idx="8">
                  <c:v>42921</c:v>
                </c:pt>
                <c:pt idx="9">
                  <c:v>42922</c:v>
                </c:pt>
                <c:pt idx="10">
                  <c:v>42923</c:v>
                </c:pt>
                <c:pt idx="11">
                  <c:v>42924</c:v>
                </c:pt>
                <c:pt idx="12">
                  <c:v>42925</c:v>
                </c:pt>
                <c:pt idx="13">
                  <c:v>42926</c:v>
                </c:pt>
                <c:pt idx="14">
                  <c:v>42927</c:v>
                </c:pt>
                <c:pt idx="15">
                  <c:v>42928</c:v>
                </c:pt>
                <c:pt idx="16">
                  <c:v>42929</c:v>
                </c:pt>
                <c:pt idx="17">
                  <c:v>42930</c:v>
                </c:pt>
                <c:pt idx="18">
                  <c:v>42931</c:v>
                </c:pt>
                <c:pt idx="19">
                  <c:v>42932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  <c:pt idx="25">
                  <c:v>42938</c:v>
                </c:pt>
                <c:pt idx="26">
                  <c:v>42939</c:v>
                </c:pt>
                <c:pt idx="27">
                  <c:v>42940</c:v>
                </c:pt>
                <c:pt idx="28">
                  <c:v>42941</c:v>
                </c:pt>
              </c:strCache>
            </c:strRef>
          </c:cat>
          <c:val>
            <c:numRef>
              <c:f>A!$AG$13:$AG$41</c:f>
              <c:numCache>
                <c:ptCount val="29"/>
                <c:pt idx="0">
                  <c:v>0.0573199987411499</c:v>
                </c:pt>
                <c:pt idx="1">
                  <c:v>0.058911629021167755</c:v>
                </c:pt>
                <c:pt idx="2">
                  <c:v>0.059909891337156296</c:v>
                </c:pt>
                <c:pt idx="3">
                  <c:v>0.05974755063652992</c:v>
                </c:pt>
                <c:pt idx="4">
                  <c:v>0.06043896824121475</c:v>
                </c:pt>
                <c:pt idx="5">
                  <c:v>0.0586477629840374</c:v>
                </c:pt>
                <c:pt idx="6">
                  <c:v>0.05719840154051781</c:v>
                </c:pt>
                <c:pt idx="7">
                  <c:v>0.05652771517634392</c:v>
                </c:pt>
                <c:pt idx="8">
                  <c:v>0.05602535977959633</c:v>
                </c:pt>
                <c:pt idx="9">
                  <c:v>0.053505271673202515</c:v>
                </c:pt>
                <c:pt idx="10">
                  <c:v>0.05058034881949425</c:v>
                </c:pt>
                <c:pt idx="11">
                  <c:v>0.047773346304893494</c:v>
                </c:pt>
                <c:pt idx="12">
                  <c:v>0.046081285923719406</c:v>
                </c:pt>
                <c:pt idx="13">
                  <c:v>0.045520421117544174</c:v>
                </c:pt>
                <c:pt idx="14">
                  <c:v>0.04671971872448921</c:v>
                </c:pt>
                <c:pt idx="15">
                  <c:v>0.04808334633708</c:v>
                </c:pt>
                <c:pt idx="16">
                  <c:v>0.04965529963374138</c:v>
                </c:pt>
                <c:pt idx="17">
                  <c:v>0.05152673274278641</c:v>
                </c:pt>
                <c:pt idx="18">
                  <c:v>0.053140949457883835</c:v>
                </c:pt>
                <c:pt idx="19">
                  <c:v>0.05423842743039131</c:v>
                </c:pt>
                <c:pt idx="20">
                  <c:v>0.05594589561223984</c:v>
                </c:pt>
                <c:pt idx="21">
                  <c:v>0.05839712917804718</c:v>
                </c:pt>
                <c:pt idx="22">
                  <c:v>0.060450926423072815</c:v>
                </c:pt>
                <c:pt idx="23">
                  <c:v>0.062216151505708694</c:v>
                </c:pt>
                <c:pt idx="24">
                  <c:v>0.06393346190452576</c:v>
                </c:pt>
                <c:pt idx="25">
                  <c:v>0.06567468494176865</c:v>
                </c:pt>
                <c:pt idx="26">
                  <c:v>0.06758240610361099</c:v>
                </c:pt>
                <c:pt idx="27">
                  <c:v>0.0694366991519928</c:v>
                </c:pt>
                <c:pt idx="28">
                  <c:v>0.07126972824335098</c:v>
                </c:pt>
              </c:numCache>
            </c:numRef>
          </c:val>
          <c:smooth val="0"/>
        </c:ser>
        <c:marker val="1"/>
        <c:axId val="10732860"/>
        <c:axId val="29486877"/>
      </c:lineChart>
      <c:dateAx>
        <c:axId val="10732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86877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94868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328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41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42913</c:v>
                </c:pt>
                <c:pt idx="1">
                  <c:v>42914</c:v>
                </c:pt>
                <c:pt idx="2">
                  <c:v>42915</c:v>
                </c:pt>
                <c:pt idx="3">
                  <c:v>42916</c:v>
                </c:pt>
                <c:pt idx="4">
                  <c:v>42917</c:v>
                </c:pt>
                <c:pt idx="5">
                  <c:v>42918</c:v>
                </c:pt>
                <c:pt idx="6">
                  <c:v>42919</c:v>
                </c:pt>
                <c:pt idx="7">
                  <c:v>42920</c:v>
                </c:pt>
                <c:pt idx="8">
                  <c:v>42921</c:v>
                </c:pt>
                <c:pt idx="9">
                  <c:v>42922</c:v>
                </c:pt>
                <c:pt idx="10">
                  <c:v>42923</c:v>
                </c:pt>
                <c:pt idx="11">
                  <c:v>42924</c:v>
                </c:pt>
                <c:pt idx="12">
                  <c:v>42925</c:v>
                </c:pt>
                <c:pt idx="13">
                  <c:v>42926</c:v>
                </c:pt>
                <c:pt idx="14">
                  <c:v>42927</c:v>
                </c:pt>
                <c:pt idx="15">
                  <c:v>42928</c:v>
                </c:pt>
                <c:pt idx="16">
                  <c:v>42929</c:v>
                </c:pt>
                <c:pt idx="17">
                  <c:v>42930</c:v>
                </c:pt>
                <c:pt idx="18">
                  <c:v>42931</c:v>
                </c:pt>
                <c:pt idx="19">
                  <c:v>42932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  <c:pt idx="25">
                  <c:v>42938</c:v>
                </c:pt>
                <c:pt idx="26">
                  <c:v>42939</c:v>
                </c:pt>
                <c:pt idx="27">
                  <c:v>42940</c:v>
                </c:pt>
                <c:pt idx="28">
                  <c:v>42941</c:v>
                </c:pt>
              </c:strCache>
            </c:strRef>
          </c:cat>
          <c:val>
            <c:numRef>
              <c:f>A!$AH$13:$AH$41</c:f>
              <c:numCache>
                <c:ptCount val="29"/>
                <c:pt idx="0">
                  <c:v>0.061330001801252365</c:v>
                </c:pt>
                <c:pt idx="1">
                  <c:v>0.06216970831155777</c:v>
                </c:pt>
                <c:pt idx="2">
                  <c:v>0.066323421895504</c:v>
                </c:pt>
                <c:pt idx="3">
                  <c:v>0.06726729869842529</c:v>
                </c:pt>
                <c:pt idx="4">
                  <c:v>0.06493300944566727</c:v>
                </c:pt>
                <c:pt idx="5">
                  <c:v>0.062293730676174164</c:v>
                </c:pt>
                <c:pt idx="6">
                  <c:v>0.06141899898648262</c:v>
                </c:pt>
                <c:pt idx="7">
                  <c:v>0.060046594589948654</c:v>
                </c:pt>
                <c:pt idx="8">
                  <c:v>0.059555746614933014</c:v>
                </c:pt>
                <c:pt idx="9">
                  <c:v>0.0576893612742424</c:v>
                </c:pt>
                <c:pt idx="10">
                  <c:v>0.05518028885126114</c:v>
                </c:pt>
                <c:pt idx="11">
                  <c:v>0.05299308896064758</c:v>
                </c:pt>
                <c:pt idx="12">
                  <c:v>0.0503087118268013</c:v>
                </c:pt>
                <c:pt idx="13">
                  <c:v>0.047654394060373306</c:v>
                </c:pt>
                <c:pt idx="14">
                  <c:v>0.04617660120129585</c:v>
                </c:pt>
                <c:pt idx="15">
                  <c:v>0.04541879892349243</c:v>
                </c:pt>
                <c:pt idx="16">
                  <c:v>0.04634946584701538</c:v>
                </c:pt>
                <c:pt idx="17">
                  <c:v>0.04780888929963112</c:v>
                </c:pt>
                <c:pt idx="18">
                  <c:v>0.04932946711778641</c:v>
                </c:pt>
                <c:pt idx="19">
                  <c:v>0.05116914585232735</c:v>
                </c:pt>
                <c:pt idx="20">
                  <c:v>0.052854638546705246</c:v>
                </c:pt>
                <c:pt idx="21">
                  <c:v>0.05402175337076187</c:v>
                </c:pt>
                <c:pt idx="22">
                  <c:v>0.05559113621711731</c:v>
                </c:pt>
                <c:pt idx="23">
                  <c:v>0.05793323740363121</c:v>
                </c:pt>
                <c:pt idx="24">
                  <c:v>0.06007402390241623</c:v>
                </c:pt>
                <c:pt idx="25">
                  <c:v>0.06193952634930611</c:v>
                </c:pt>
                <c:pt idx="26">
                  <c:v>0.06415724009275436</c:v>
                </c:pt>
                <c:pt idx="27">
                  <c:v>0.06631209701299667</c:v>
                </c:pt>
                <c:pt idx="28">
                  <c:v>0.06828933209180832</c:v>
                </c:pt>
              </c:numCache>
            </c:numRef>
          </c:val>
          <c:smooth val="0"/>
        </c:ser>
        <c:marker val="1"/>
        <c:axId val="64055302"/>
        <c:axId val="39626807"/>
      </c:lineChart>
      <c:dateAx>
        <c:axId val="64055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26807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962680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553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66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42913</c:v>
                </c:pt>
                <c:pt idx="1">
                  <c:v>42914</c:v>
                </c:pt>
                <c:pt idx="2">
                  <c:v>42915</c:v>
                </c:pt>
                <c:pt idx="3">
                  <c:v>42916</c:v>
                </c:pt>
                <c:pt idx="4">
                  <c:v>42917</c:v>
                </c:pt>
                <c:pt idx="5">
                  <c:v>42918</c:v>
                </c:pt>
                <c:pt idx="6">
                  <c:v>42919</c:v>
                </c:pt>
                <c:pt idx="7">
                  <c:v>42920</c:v>
                </c:pt>
                <c:pt idx="8">
                  <c:v>42921</c:v>
                </c:pt>
                <c:pt idx="9">
                  <c:v>42922</c:v>
                </c:pt>
                <c:pt idx="10">
                  <c:v>42923</c:v>
                </c:pt>
                <c:pt idx="11">
                  <c:v>42924</c:v>
                </c:pt>
                <c:pt idx="12">
                  <c:v>42925</c:v>
                </c:pt>
                <c:pt idx="13">
                  <c:v>42926</c:v>
                </c:pt>
                <c:pt idx="14">
                  <c:v>42927</c:v>
                </c:pt>
                <c:pt idx="15">
                  <c:v>42928</c:v>
                </c:pt>
                <c:pt idx="16">
                  <c:v>42929</c:v>
                </c:pt>
                <c:pt idx="17">
                  <c:v>42930</c:v>
                </c:pt>
                <c:pt idx="18">
                  <c:v>42931</c:v>
                </c:pt>
                <c:pt idx="19">
                  <c:v>42932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  <c:pt idx="25">
                  <c:v>42938</c:v>
                </c:pt>
                <c:pt idx="26">
                  <c:v>42939</c:v>
                </c:pt>
                <c:pt idx="27">
                  <c:v>42940</c:v>
                </c:pt>
                <c:pt idx="28">
                  <c:v>42941</c:v>
                </c:pt>
              </c:strCache>
            </c:strRef>
          </c:cat>
          <c:val>
            <c:numRef>
              <c:f>A!$AI$13:$AI$41</c:f>
              <c:numCache>
                <c:ptCount val="29"/>
                <c:pt idx="0">
                  <c:v>0.065700002014637</c:v>
                </c:pt>
                <c:pt idx="1">
                  <c:v>0.06240135058760643</c:v>
                </c:pt>
                <c:pt idx="2">
                  <c:v>0.06186423823237419</c:v>
                </c:pt>
                <c:pt idx="3">
                  <c:v>0.06134013831615448</c:v>
                </c:pt>
                <c:pt idx="4">
                  <c:v>0.06155551224946976</c:v>
                </c:pt>
                <c:pt idx="5">
                  <c:v>0.062136951833963394</c:v>
                </c:pt>
                <c:pt idx="6">
                  <c:v>0.0660816878080368</c:v>
                </c:pt>
                <c:pt idx="7">
                  <c:v>0.07055481523275375</c:v>
                </c:pt>
                <c:pt idx="8">
                  <c:v>0.06376749277114868</c:v>
                </c:pt>
                <c:pt idx="9">
                  <c:v>0.06087849289178848</c:v>
                </c:pt>
                <c:pt idx="10">
                  <c:v>0.059496477246284485</c:v>
                </c:pt>
                <c:pt idx="11">
                  <c:v>0.058332961052656174</c:v>
                </c:pt>
                <c:pt idx="12">
                  <c:v>0.057657044380903244</c:v>
                </c:pt>
                <c:pt idx="13">
                  <c:v>0.05572882294654846</c:v>
                </c:pt>
                <c:pt idx="14">
                  <c:v>0.05405118688941002</c:v>
                </c:pt>
                <c:pt idx="15">
                  <c:v>0.05236756056547165</c:v>
                </c:pt>
                <c:pt idx="16">
                  <c:v>0.05023471638560295</c:v>
                </c:pt>
                <c:pt idx="17">
                  <c:v>0.048026010394096375</c:v>
                </c:pt>
                <c:pt idx="18">
                  <c:v>0.0464358814060688</c:v>
                </c:pt>
                <c:pt idx="19">
                  <c:v>0.04542689770460129</c:v>
                </c:pt>
                <c:pt idx="20">
                  <c:v>0.046033915132284164</c:v>
                </c:pt>
                <c:pt idx="21">
                  <c:v>0.04755638912320137</c:v>
                </c:pt>
                <c:pt idx="22">
                  <c:v>0.04899688437581062</c:v>
                </c:pt>
                <c:pt idx="23">
                  <c:v>0.050770148634910583</c:v>
                </c:pt>
                <c:pt idx="24">
                  <c:v>0.05251356586813927</c:v>
                </c:pt>
                <c:pt idx="25">
                  <c:v>0.05379205942153931</c:v>
                </c:pt>
                <c:pt idx="26">
                  <c:v>0.05537676438689232</c:v>
                </c:pt>
                <c:pt idx="27">
                  <c:v>0.0584942102432251</c:v>
                </c:pt>
                <c:pt idx="28">
                  <c:v>0.06149580329656601</c:v>
                </c:pt>
              </c:numCache>
            </c:numRef>
          </c:val>
          <c:smooth val="0"/>
        </c:ser>
        <c:marker val="1"/>
        <c:axId val="21096944"/>
        <c:axId val="55654769"/>
      </c:lineChart>
      <c:dateAx>
        <c:axId val="21096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54769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56547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969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Santa Clara Tank Inflow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42913</c:v>
                </c:pt>
                <c:pt idx="1">
                  <c:v>42914</c:v>
                </c:pt>
                <c:pt idx="2">
                  <c:v>42915</c:v>
                </c:pt>
                <c:pt idx="3">
                  <c:v>42916</c:v>
                </c:pt>
                <c:pt idx="4">
                  <c:v>42917</c:v>
                </c:pt>
                <c:pt idx="5">
                  <c:v>42918</c:v>
                </c:pt>
                <c:pt idx="6">
                  <c:v>42919</c:v>
                </c:pt>
                <c:pt idx="7">
                  <c:v>42920</c:v>
                </c:pt>
                <c:pt idx="8">
                  <c:v>42921</c:v>
                </c:pt>
                <c:pt idx="9">
                  <c:v>42922</c:v>
                </c:pt>
                <c:pt idx="10">
                  <c:v>42923</c:v>
                </c:pt>
                <c:pt idx="11">
                  <c:v>42924</c:v>
                </c:pt>
                <c:pt idx="12">
                  <c:v>42925</c:v>
                </c:pt>
                <c:pt idx="13">
                  <c:v>42926</c:v>
                </c:pt>
                <c:pt idx="14">
                  <c:v>42927</c:v>
                </c:pt>
                <c:pt idx="15">
                  <c:v>42928</c:v>
                </c:pt>
                <c:pt idx="16">
                  <c:v>42929</c:v>
                </c:pt>
                <c:pt idx="17">
                  <c:v>42930</c:v>
                </c:pt>
                <c:pt idx="18">
                  <c:v>42931</c:v>
                </c:pt>
                <c:pt idx="19">
                  <c:v>42932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  <c:pt idx="25">
                  <c:v>42938</c:v>
                </c:pt>
                <c:pt idx="26">
                  <c:v>42939</c:v>
                </c:pt>
                <c:pt idx="27">
                  <c:v>42940</c:v>
                </c:pt>
                <c:pt idx="28">
                  <c:v>42941</c:v>
                </c:pt>
              </c:strCache>
            </c:strRef>
          </c:cat>
          <c:val>
            <c:numRef>
              <c:f>A!$E$13:$E$41</c:f>
              <c:numCache>
                <c:ptCount val="29"/>
                <c:pt idx="0">
                  <c:v>287</c:v>
                </c:pt>
                <c:pt idx="1">
                  <c:v>279.8365173339844</c:v>
                </c:pt>
                <c:pt idx="2">
                  <c:v>201.06158447265625</c:v>
                </c:pt>
                <c:pt idx="3">
                  <c:v>183.8252716064453</c:v>
                </c:pt>
                <c:pt idx="4">
                  <c:v>173.08917236328125</c:v>
                </c:pt>
                <c:pt idx="5">
                  <c:v>174.61599731445312</c:v>
                </c:pt>
                <c:pt idx="6">
                  <c:v>162.52174377441406</c:v>
                </c:pt>
                <c:pt idx="7">
                  <c:v>158.00611877441406</c:v>
                </c:pt>
                <c:pt idx="8">
                  <c:v>229.91024780273438</c:v>
                </c:pt>
                <c:pt idx="9">
                  <c:v>289.7662048339844</c:v>
                </c:pt>
                <c:pt idx="10">
                  <c:v>346.4927978515625</c:v>
                </c:pt>
                <c:pt idx="11">
                  <c:v>348.1446838378906</c:v>
                </c:pt>
                <c:pt idx="12">
                  <c:v>350.1369934082031</c:v>
                </c:pt>
                <c:pt idx="13">
                  <c:v>350.6053161621094</c:v>
                </c:pt>
                <c:pt idx="14">
                  <c:v>351.1575012207031</c:v>
                </c:pt>
                <c:pt idx="15">
                  <c:v>351.2365417480469</c:v>
                </c:pt>
                <c:pt idx="16">
                  <c:v>351.0624694824219</c:v>
                </c:pt>
                <c:pt idx="17">
                  <c:v>351.9090576171875</c:v>
                </c:pt>
                <c:pt idx="18">
                  <c:v>353.0601806640625</c:v>
                </c:pt>
                <c:pt idx="19">
                  <c:v>353.0555419921875</c:v>
                </c:pt>
                <c:pt idx="20">
                  <c:v>353.2052307128906</c:v>
                </c:pt>
                <c:pt idx="21">
                  <c:v>353.52325439453125</c:v>
                </c:pt>
                <c:pt idx="22">
                  <c:v>353.8100891113281</c:v>
                </c:pt>
                <c:pt idx="23">
                  <c:v>354.1021728515625</c:v>
                </c:pt>
                <c:pt idx="24">
                  <c:v>354.4789733886719</c:v>
                </c:pt>
                <c:pt idx="25">
                  <c:v>354.66192626953125</c:v>
                </c:pt>
                <c:pt idx="26">
                  <c:v>355.26416015625</c:v>
                </c:pt>
                <c:pt idx="27">
                  <c:v>355.6608581542969</c:v>
                </c:pt>
                <c:pt idx="28">
                  <c:v>355.8531188964844</c:v>
                </c:pt>
              </c:numCache>
            </c:numRef>
          </c:val>
          <c:smooth val="0"/>
        </c:ser>
        <c:marker val="1"/>
        <c:axId val="27175884"/>
        <c:axId val="43256365"/>
      </c:lineChart>
      <c:dateAx>
        <c:axId val="27175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56365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325636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758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Pyramid Lake Inflow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42913</c:v>
                </c:pt>
                <c:pt idx="1">
                  <c:v>42914</c:v>
                </c:pt>
                <c:pt idx="2">
                  <c:v>42915</c:v>
                </c:pt>
                <c:pt idx="3">
                  <c:v>42916</c:v>
                </c:pt>
                <c:pt idx="4">
                  <c:v>42917</c:v>
                </c:pt>
                <c:pt idx="5">
                  <c:v>42918</c:v>
                </c:pt>
                <c:pt idx="6">
                  <c:v>42919</c:v>
                </c:pt>
                <c:pt idx="7">
                  <c:v>42920</c:v>
                </c:pt>
                <c:pt idx="8">
                  <c:v>42921</c:v>
                </c:pt>
                <c:pt idx="9">
                  <c:v>42922</c:v>
                </c:pt>
                <c:pt idx="10">
                  <c:v>42923</c:v>
                </c:pt>
                <c:pt idx="11">
                  <c:v>42924</c:v>
                </c:pt>
                <c:pt idx="12">
                  <c:v>42925</c:v>
                </c:pt>
                <c:pt idx="13">
                  <c:v>42926</c:v>
                </c:pt>
                <c:pt idx="14">
                  <c:v>42927</c:v>
                </c:pt>
                <c:pt idx="15">
                  <c:v>42928</c:v>
                </c:pt>
                <c:pt idx="16">
                  <c:v>42929</c:v>
                </c:pt>
                <c:pt idx="17">
                  <c:v>42930</c:v>
                </c:pt>
                <c:pt idx="18">
                  <c:v>42931</c:v>
                </c:pt>
                <c:pt idx="19">
                  <c:v>42932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  <c:pt idx="25">
                  <c:v>42938</c:v>
                </c:pt>
                <c:pt idx="26">
                  <c:v>42939</c:v>
                </c:pt>
                <c:pt idx="27">
                  <c:v>42940</c:v>
                </c:pt>
                <c:pt idx="28">
                  <c:v>42941</c:v>
                </c:pt>
              </c:strCache>
            </c:strRef>
          </c:cat>
          <c:val>
            <c:numRef>
              <c:f>A!$AJ$13:$AJ$41</c:f>
              <c:numCache>
                <c:ptCount val="29"/>
                <c:pt idx="0">
                  <c:v>0.07013999670743942</c:v>
                </c:pt>
                <c:pt idx="1">
                  <c:v>0.06861119717359543</c:v>
                </c:pt>
                <c:pt idx="2">
                  <c:v>0.06746017932891846</c:v>
                </c:pt>
                <c:pt idx="3">
                  <c:v>0.06677311658859253</c:v>
                </c:pt>
                <c:pt idx="4">
                  <c:v>0.06663881242275238</c:v>
                </c:pt>
                <c:pt idx="5">
                  <c:v>0.06705449521541595</c:v>
                </c:pt>
                <c:pt idx="6">
                  <c:v>0.06789440661668777</c:v>
                </c:pt>
                <c:pt idx="7">
                  <c:v>0.06701037287712097</c:v>
                </c:pt>
                <c:pt idx="8">
                  <c:v>0.06610481441020966</c:v>
                </c:pt>
                <c:pt idx="9">
                  <c:v>0.06541721522808075</c:v>
                </c:pt>
                <c:pt idx="10">
                  <c:v>0.0651986300945282</c:v>
                </c:pt>
                <c:pt idx="11">
                  <c:v>0.06451494246721268</c:v>
                </c:pt>
                <c:pt idx="12">
                  <c:v>0.0636335238814354</c:v>
                </c:pt>
                <c:pt idx="13">
                  <c:v>0.0625670850276947</c:v>
                </c:pt>
                <c:pt idx="14">
                  <c:v>0.06132980063557625</c:v>
                </c:pt>
                <c:pt idx="15">
                  <c:v>0.05990494042634964</c:v>
                </c:pt>
                <c:pt idx="16">
                  <c:v>0.05842195451259613</c:v>
                </c:pt>
                <c:pt idx="17">
                  <c:v>0.05695915222167969</c:v>
                </c:pt>
                <c:pt idx="18">
                  <c:v>0.05565971881151199</c:v>
                </c:pt>
                <c:pt idx="19">
                  <c:v>0.0546586699783802</c:v>
                </c:pt>
                <c:pt idx="20">
                  <c:v>0.05392320454120636</c:v>
                </c:pt>
                <c:pt idx="21">
                  <c:v>0.05347512662410736</c:v>
                </c:pt>
                <c:pt idx="22">
                  <c:v>0.053280577063560486</c:v>
                </c:pt>
                <c:pt idx="23">
                  <c:v>0.0532897524535656</c:v>
                </c:pt>
                <c:pt idx="24">
                  <c:v>0.053432341665029526</c:v>
                </c:pt>
                <c:pt idx="25">
                  <c:v>0.053783319890499115</c:v>
                </c:pt>
                <c:pt idx="26">
                  <c:v>0.05434718728065491</c:v>
                </c:pt>
                <c:pt idx="27">
                  <c:v>0.05510183423757553</c:v>
                </c:pt>
                <c:pt idx="28">
                  <c:v>0.05600025877356529</c:v>
                </c:pt>
              </c:numCache>
            </c:numRef>
          </c:val>
          <c:smooth val="0"/>
        </c:ser>
        <c:marker val="1"/>
        <c:axId val="31130874"/>
        <c:axId val="11742411"/>
      </c:lineChart>
      <c:dateAx>
        <c:axId val="31130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42411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174241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308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South Bay Pumping Plant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42913</c:v>
                </c:pt>
                <c:pt idx="1">
                  <c:v>42914</c:v>
                </c:pt>
                <c:pt idx="2">
                  <c:v>42915</c:v>
                </c:pt>
                <c:pt idx="3">
                  <c:v>42916</c:v>
                </c:pt>
                <c:pt idx="4">
                  <c:v>42917</c:v>
                </c:pt>
                <c:pt idx="5">
                  <c:v>42918</c:v>
                </c:pt>
                <c:pt idx="6">
                  <c:v>42919</c:v>
                </c:pt>
                <c:pt idx="7">
                  <c:v>42920</c:v>
                </c:pt>
                <c:pt idx="8">
                  <c:v>42921</c:v>
                </c:pt>
                <c:pt idx="9">
                  <c:v>42922</c:v>
                </c:pt>
                <c:pt idx="10">
                  <c:v>42923</c:v>
                </c:pt>
                <c:pt idx="11">
                  <c:v>42924</c:v>
                </c:pt>
                <c:pt idx="12">
                  <c:v>42925</c:v>
                </c:pt>
                <c:pt idx="13">
                  <c:v>42926</c:v>
                </c:pt>
                <c:pt idx="14">
                  <c:v>42927</c:v>
                </c:pt>
                <c:pt idx="15">
                  <c:v>42928</c:v>
                </c:pt>
                <c:pt idx="16">
                  <c:v>42929</c:v>
                </c:pt>
                <c:pt idx="17">
                  <c:v>42930</c:v>
                </c:pt>
                <c:pt idx="18">
                  <c:v>42931</c:v>
                </c:pt>
                <c:pt idx="19">
                  <c:v>42932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  <c:pt idx="25">
                  <c:v>42938</c:v>
                </c:pt>
                <c:pt idx="26">
                  <c:v>42939</c:v>
                </c:pt>
                <c:pt idx="27">
                  <c:v>42940</c:v>
                </c:pt>
                <c:pt idx="28">
                  <c:v>42941</c:v>
                </c:pt>
              </c:strCache>
            </c:strRef>
          </c:cat>
          <c:val>
            <c:numRef>
              <c:f>A!$AK$13:$AK$41</c:f>
              <c:numCache>
                <c:ptCount val="29"/>
                <c:pt idx="0">
                  <c:v>2.9000000953674316</c:v>
                </c:pt>
                <c:pt idx="1">
                  <c:v>2.8480165004730225</c:v>
                </c:pt>
                <c:pt idx="2">
                  <c:v>2.8140556812286377</c:v>
                </c:pt>
                <c:pt idx="3">
                  <c:v>2.7333807945251465</c:v>
                </c:pt>
                <c:pt idx="4">
                  <c:v>2.7972710132598877</c:v>
                </c:pt>
                <c:pt idx="5">
                  <c:v>2.980553150177002</c:v>
                </c:pt>
                <c:pt idx="6">
                  <c:v>2.981236457824707</c:v>
                </c:pt>
                <c:pt idx="7">
                  <c:v>2.8340115547180176</c:v>
                </c:pt>
                <c:pt idx="8">
                  <c:v>2.9806740283966064</c:v>
                </c:pt>
                <c:pt idx="9">
                  <c:v>2.9465646743774414</c:v>
                </c:pt>
                <c:pt idx="10">
                  <c:v>3.1134095191955566</c:v>
                </c:pt>
                <c:pt idx="11">
                  <c:v>3.4117774963378906</c:v>
                </c:pt>
                <c:pt idx="12">
                  <c:v>3.4414408206939697</c:v>
                </c:pt>
                <c:pt idx="13">
                  <c:v>3.4263155460357666</c:v>
                </c:pt>
                <c:pt idx="14">
                  <c:v>3.400158166885376</c:v>
                </c:pt>
                <c:pt idx="15">
                  <c:v>3.3542439937591553</c:v>
                </c:pt>
                <c:pt idx="16">
                  <c:v>3.319338321685791</c:v>
                </c:pt>
                <c:pt idx="17">
                  <c:v>3.3108346462249756</c:v>
                </c:pt>
                <c:pt idx="18">
                  <c:v>3.3124094009399414</c:v>
                </c:pt>
                <c:pt idx="19">
                  <c:v>3.316972494125366</c:v>
                </c:pt>
                <c:pt idx="20">
                  <c:v>3.320038318634033</c:v>
                </c:pt>
                <c:pt idx="21">
                  <c:v>3.324215888977051</c:v>
                </c:pt>
                <c:pt idx="22">
                  <c:v>3.302640199661255</c:v>
                </c:pt>
                <c:pt idx="23">
                  <c:v>3.3017935752868652</c:v>
                </c:pt>
                <c:pt idx="24">
                  <c:v>3.300480604171753</c:v>
                </c:pt>
                <c:pt idx="25">
                  <c:v>3.3004567623138428</c:v>
                </c:pt>
                <c:pt idx="26">
                  <c:v>3.297598361968994</c:v>
                </c:pt>
                <c:pt idx="27">
                  <c:v>3.300499677658081</c:v>
                </c:pt>
                <c:pt idx="28">
                  <c:v>3.3009846210479736</c:v>
                </c:pt>
              </c:numCache>
            </c:numRef>
          </c:val>
          <c:smooth val="0"/>
        </c:ser>
        <c:marker val="1"/>
        <c:axId val="38572836"/>
        <c:axId val="11611205"/>
      </c:lineChart>
      <c:dateAx>
        <c:axId val="38572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11205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161120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728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2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42913</c:v>
                </c:pt>
                <c:pt idx="1">
                  <c:v>42914</c:v>
                </c:pt>
                <c:pt idx="2">
                  <c:v>42915</c:v>
                </c:pt>
                <c:pt idx="3">
                  <c:v>42916</c:v>
                </c:pt>
                <c:pt idx="4">
                  <c:v>42917</c:v>
                </c:pt>
                <c:pt idx="5">
                  <c:v>42918</c:v>
                </c:pt>
                <c:pt idx="6">
                  <c:v>42919</c:v>
                </c:pt>
                <c:pt idx="7">
                  <c:v>42920</c:v>
                </c:pt>
                <c:pt idx="8">
                  <c:v>42921</c:v>
                </c:pt>
                <c:pt idx="9">
                  <c:v>42922</c:v>
                </c:pt>
                <c:pt idx="10">
                  <c:v>42923</c:v>
                </c:pt>
                <c:pt idx="11">
                  <c:v>42924</c:v>
                </c:pt>
                <c:pt idx="12">
                  <c:v>42925</c:v>
                </c:pt>
                <c:pt idx="13">
                  <c:v>42926</c:v>
                </c:pt>
                <c:pt idx="14">
                  <c:v>42927</c:v>
                </c:pt>
                <c:pt idx="15">
                  <c:v>42928</c:v>
                </c:pt>
                <c:pt idx="16">
                  <c:v>42929</c:v>
                </c:pt>
                <c:pt idx="17">
                  <c:v>42930</c:v>
                </c:pt>
                <c:pt idx="18">
                  <c:v>42931</c:v>
                </c:pt>
                <c:pt idx="19">
                  <c:v>42932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  <c:pt idx="25">
                  <c:v>42938</c:v>
                </c:pt>
                <c:pt idx="26">
                  <c:v>42939</c:v>
                </c:pt>
                <c:pt idx="27">
                  <c:v>42940</c:v>
                </c:pt>
                <c:pt idx="28">
                  <c:v>42941</c:v>
                </c:pt>
              </c:strCache>
            </c:strRef>
          </c:cat>
          <c:val>
            <c:numRef>
              <c:f>A!$AL$13:$AL$41</c:f>
              <c:numCache>
                <c:ptCount val="29"/>
                <c:pt idx="0">
                  <c:v>2.9000000953674316</c:v>
                </c:pt>
                <c:pt idx="1">
                  <c:v>2.848017454147339</c:v>
                </c:pt>
                <c:pt idx="2">
                  <c:v>2.8140556812286377</c:v>
                </c:pt>
                <c:pt idx="3">
                  <c:v>2.7333807945251465</c:v>
                </c:pt>
                <c:pt idx="4">
                  <c:v>2.7972710132598877</c:v>
                </c:pt>
                <c:pt idx="5">
                  <c:v>2.9805521965026855</c:v>
                </c:pt>
                <c:pt idx="6">
                  <c:v>2.981236457824707</c:v>
                </c:pt>
                <c:pt idx="7">
                  <c:v>2.8340117931365967</c:v>
                </c:pt>
                <c:pt idx="8">
                  <c:v>2.9806740283966064</c:v>
                </c:pt>
                <c:pt idx="9">
                  <c:v>2.9465668201446533</c:v>
                </c:pt>
                <c:pt idx="10">
                  <c:v>3.113401412963867</c:v>
                </c:pt>
                <c:pt idx="11">
                  <c:v>3.411755323410034</c:v>
                </c:pt>
                <c:pt idx="12">
                  <c:v>3.4414408206939697</c:v>
                </c:pt>
                <c:pt idx="13">
                  <c:v>3.4263155460357666</c:v>
                </c:pt>
                <c:pt idx="14">
                  <c:v>3.400158166885376</c:v>
                </c:pt>
                <c:pt idx="15">
                  <c:v>3.354252338409424</c:v>
                </c:pt>
                <c:pt idx="16">
                  <c:v>3.319343090057373</c:v>
                </c:pt>
                <c:pt idx="17">
                  <c:v>3.3108346462249756</c:v>
                </c:pt>
                <c:pt idx="18">
                  <c:v>3.3124094009399414</c:v>
                </c:pt>
                <c:pt idx="19">
                  <c:v>3.316972494125366</c:v>
                </c:pt>
                <c:pt idx="20">
                  <c:v>3.320038318634033</c:v>
                </c:pt>
                <c:pt idx="21">
                  <c:v>3.324215888977051</c:v>
                </c:pt>
                <c:pt idx="22">
                  <c:v>3.302640199661255</c:v>
                </c:pt>
                <c:pt idx="23">
                  <c:v>3.3017935752868652</c:v>
                </c:pt>
                <c:pt idx="24">
                  <c:v>3.300480604171753</c:v>
                </c:pt>
                <c:pt idx="25">
                  <c:v>3.3004567623138428</c:v>
                </c:pt>
                <c:pt idx="26">
                  <c:v>3.297598361968994</c:v>
                </c:pt>
                <c:pt idx="27">
                  <c:v>3.300499677658081</c:v>
                </c:pt>
                <c:pt idx="28">
                  <c:v>3.3009846210479736</c:v>
                </c:pt>
              </c:numCache>
            </c:numRef>
          </c:val>
          <c:smooth val="0"/>
        </c:ser>
        <c:marker val="1"/>
        <c:axId val="37391982"/>
        <c:axId val="983519"/>
      </c:lineChart>
      <c:dateAx>
        <c:axId val="37391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3519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98351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919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Santa Clara Tank Inflow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42913</c:v>
                </c:pt>
                <c:pt idx="1">
                  <c:v>42914</c:v>
                </c:pt>
                <c:pt idx="2">
                  <c:v>42915</c:v>
                </c:pt>
                <c:pt idx="3">
                  <c:v>42916</c:v>
                </c:pt>
                <c:pt idx="4">
                  <c:v>42917</c:v>
                </c:pt>
                <c:pt idx="5">
                  <c:v>42918</c:v>
                </c:pt>
                <c:pt idx="6">
                  <c:v>42919</c:v>
                </c:pt>
                <c:pt idx="7">
                  <c:v>42920</c:v>
                </c:pt>
                <c:pt idx="8">
                  <c:v>42921</c:v>
                </c:pt>
                <c:pt idx="9">
                  <c:v>42922</c:v>
                </c:pt>
                <c:pt idx="10">
                  <c:v>42923</c:v>
                </c:pt>
                <c:pt idx="11">
                  <c:v>42924</c:v>
                </c:pt>
                <c:pt idx="12">
                  <c:v>42925</c:v>
                </c:pt>
                <c:pt idx="13">
                  <c:v>42926</c:v>
                </c:pt>
                <c:pt idx="14">
                  <c:v>42927</c:v>
                </c:pt>
                <c:pt idx="15">
                  <c:v>42928</c:v>
                </c:pt>
                <c:pt idx="16">
                  <c:v>42929</c:v>
                </c:pt>
                <c:pt idx="17">
                  <c:v>42930</c:v>
                </c:pt>
                <c:pt idx="18">
                  <c:v>42931</c:v>
                </c:pt>
                <c:pt idx="19">
                  <c:v>42932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  <c:pt idx="25">
                  <c:v>42938</c:v>
                </c:pt>
                <c:pt idx="26">
                  <c:v>42939</c:v>
                </c:pt>
                <c:pt idx="27">
                  <c:v>42940</c:v>
                </c:pt>
                <c:pt idx="28">
                  <c:v>42941</c:v>
                </c:pt>
              </c:strCache>
            </c:strRef>
          </c:cat>
          <c:val>
            <c:numRef>
              <c:f>A!$AM$13:$AM$41</c:f>
              <c:numCache>
                <c:ptCount val="29"/>
                <c:pt idx="0">
                  <c:v>1.059999942779541</c:v>
                </c:pt>
                <c:pt idx="1">
                  <c:v>1.1317237615585327</c:v>
                </c:pt>
                <c:pt idx="2">
                  <c:v>1.9086720943450928</c:v>
                </c:pt>
                <c:pt idx="3">
                  <c:v>2.1222710609436035</c:v>
                </c:pt>
                <c:pt idx="4">
                  <c:v>2.111675977706909</c:v>
                </c:pt>
                <c:pt idx="5">
                  <c:v>1.9581412076950073</c:v>
                </c:pt>
                <c:pt idx="6">
                  <c:v>2.066344976425171</c:v>
                </c:pt>
                <c:pt idx="7">
                  <c:v>2.225898265838623</c:v>
                </c:pt>
                <c:pt idx="8">
                  <c:v>1.513736605644226</c:v>
                </c:pt>
                <c:pt idx="9">
                  <c:v>0.9180561304092407</c:v>
                </c:pt>
                <c:pt idx="10">
                  <c:v>0.3355322778224945</c:v>
                </c:pt>
                <c:pt idx="11">
                  <c:v>0.3136843144893646</c:v>
                </c:pt>
                <c:pt idx="12">
                  <c:v>0.3269714117050171</c:v>
                </c:pt>
                <c:pt idx="13">
                  <c:v>0.3246029019355774</c:v>
                </c:pt>
                <c:pt idx="14">
                  <c:v>0.34159746766090393</c:v>
                </c:pt>
                <c:pt idx="15">
                  <c:v>0.3727946877479553</c:v>
                </c:pt>
                <c:pt idx="16">
                  <c:v>0.3778810501098633</c:v>
                </c:pt>
                <c:pt idx="17">
                  <c:v>0.37659841775894165</c:v>
                </c:pt>
                <c:pt idx="18">
                  <c:v>0.37364524602890015</c:v>
                </c:pt>
                <c:pt idx="19">
                  <c:v>0.3689216077327728</c:v>
                </c:pt>
                <c:pt idx="20">
                  <c:v>0.36504030227661133</c:v>
                </c:pt>
                <c:pt idx="21">
                  <c:v>0.3638710677623749</c:v>
                </c:pt>
                <c:pt idx="22">
                  <c:v>0.36398401856422424</c:v>
                </c:pt>
                <c:pt idx="23">
                  <c:v>0.3644449710845947</c:v>
                </c:pt>
                <c:pt idx="24">
                  <c:v>0.364800363779068</c:v>
                </c:pt>
                <c:pt idx="25">
                  <c:v>0.3651832044124603</c:v>
                </c:pt>
                <c:pt idx="26">
                  <c:v>0.36307504773139954</c:v>
                </c:pt>
                <c:pt idx="27">
                  <c:v>0.36281219124794006</c:v>
                </c:pt>
                <c:pt idx="28">
                  <c:v>0.3626693785190582</c:v>
                </c:pt>
              </c:numCache>
            </c:numRef>
          </c:val>
          <c:smooth val="0"/>
        </c:ser>
        <c:marker val="1"/>
        <c:axId val="8851672"/>
        <c:axId val="12556185"/>
      </c:lineChart>
      <c:dateAx>
        <c:axId val="8851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56185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25561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516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12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42913</c:v>
                </c:pt>
                <c:pt idx="1">
                  <c:v>42914</c:v>
                </c:pt>
                <c:pt idx="2">
                  <c:v>42915</c:v>
                </c:pt>
                <c:pt idx="3">
                  <c:v>42916</c:v>
                </c:pt>
                <c:pt idx="4">
                  <c:v>42917</c:v>
                </c:pt>
                <c:pt idx="5">
                  <c:v>42918</c:v>
                </c:pt>
                <c:pt idx="6">
                  <c:v>42919</c:v>
                </c:pt>
                <c:pt idx="7">
                  <c:v>42920</c:v>
                </c:pt>
                <c:pt idx="8">
                  <c:v>42921</c:v>
                </c:pt>
                <c:pt idx="9">
                  <c:v>42922</c:v>
                </c:pt>
                <c:pt idx="10">
                  <c:v>42923</c:v>
                </c:pt>
                <c:pt idx="11">
                  <c:v>42924</c:v>
                </c:pt>
                <c:pt idx="12">
                  <c:v>42925</c:v>
                </c:pt>
                <c:pt idx="13">
                  <c:v>42926</c:v>
                </c:pt>
                <c:pt idx="14">
                  <c:v>42927</c:v>
                </c:pt>
                <c:pt idx="15">
                  <c:v>42928</c:v>
                </c:pt>
                <c:pt idx="16">
                  <c:v>42929</c:v>
                </c:pt>
                <c:pt idx="17">
                  <c:v>42930</c:v>
                </c:pt>
                <c:pt idx="18">
                  <c:v>42931</c:v>
                </c:pt>
                <c:pt idx="19">
                  <c:v>42932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  <c:pt idx="25">
                  <c:v>42938</c:v>
                </c:pt>
                <c:pt idx="26">
                  <c:v>42939</c:v>
                </c:pt>
                <c:pt idx="27">
                  <c:v>42940</c:v>
                </c:pt>
                <c:pt idx="28">
                  <c:v>42941</c:v>
                </c:pt>
              </c:strCache>
            </c:strRef>
          </c:cat>
          <c:val>
            <c:numRef>
              <c:f>A!$AN$13:$AN$41</c:f>
              <c:numCache>
                <c:ptCount val="29"/>
                <c:pt idx="0">
                  <c:v>2.930000066757202</c:v>
                </c:pt>
                <c:pt idx="1">
                  <c:v>2.9028637409210205</c:v>
                </c:pt>
                <c:pt idx="2">
                  <c:v>2.854886293411255</c:v>
                </c:pt>
                <c:pt idx="3">
                  <c:v>2.815340042114258</c:v>
                </c:pt>
                <c:pt idx="4">
                  <c:v>2.73463773727417</c:v>
                </c:pt>
                <c:pt idx="5">
                  <c:v>2.795577049255371</c:v>
                </c:pt>
                <c:pt idx="6">
                  <c:v>2.9775168895721436</c:v>
                </c:pt>
                <c:pt idx="7">
                  <c:v>2.981236457824707</c:v>
                </c:pt>
                <c:pt idx="8">
                  <c:v>2.835134267807007</c:v>
                </c:pt>
                <c:pt idx="9">
                  <c:v>2.9763240814208984</c:v>
                </c:pt>
                <c:pt idx="10">
                  <c:v>2.9517428874969482</c:v>
                </c:pt>
                <c:pt idx="11">
                  <c:v>3.0999062061309814</c:v>
                </c:pt>
                <c:pt idx="12">
                  <c:v>3.3886334896087646</c:v>
                </c:pt>
                <c:pt idx="13">
                  <c:v>3.437687635421753</c:v>
                </c:pt>
                <c:pt idx="14">
                  <c:v>3.4295783042907715</c:v>
                </c:pt>
                <c:pt idx="15">
                  <c:v>3.405871629714966</c:v>
                </c:pt>
                <c:pt idx="16">
                  <c:v>3.36422061920166</c:v>
                </c:pt>
                <c:pt idx="17">
                  <c:v>3.327058792114258</c:v>
                </c:pt>
                <c:pt idx="18">
                  <c:v>3.3126814365386963</c:v>
                </c:pt>
                <c:pt idx="19">
                  <c:v>3.3121044635772705</c:v>
                </c:pt>
                <c:pt idx="20">
                  <c:v>3.316030263900757</c:v>
                </c:pt>
                <c:pt idx="21">
                  <c:v>3.3194358348846436</c:v>
                </c:pt>
                <c:pt idx="22">
                  <c:v>3.323377847671509</c:v>
                </c:pt>
                <c:pt idx="23">
                  <c:v>3.307288885116577</c:v>
                </c:pt>
                <c:pt idx="24">
                  <c:v>3.3019397258758545</c:v>
                </c:pt>
                <c:pt idx="25">
                  <c:v>3.300523042678833</c:v>
                </c:pt>
                <c:pt idx="26">
                  <c:v>3.3004567623138428</c:v>
                </c:pt>
                <c:pt idx="27">
                  <c:v>3.297598361968994</c:v>
                </c:pt>
                <c:pt idx="28">
                  <c:v>3.300499677658081</c:v>
                </c:pt>
              </c:numCache>
            </c:numRef>
          </c:val>
          <c:smooth val="0"/>
        </c:ser>
        <c:marker val="1"/>
        <c:axId val="45896802"/>
        <c:axId val="10418035"/>
      </c:lineChart>
      <c:dateAx>
        <c:axId val="45896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18035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041803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968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O'Neill Reservoir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42913</c:v>
                </c:pt>
                <c:pt idx="1">
                  <c:v>42914</c:v>
                </c:pt>
                <c:pt idx="2">
                  <c:v>42915</c:v>
                </c:pt>
                <c:pt idx="3">
                  <c:v>42916</c:v>
                </c:pt>
                <c:pt idx="4">
                  <c:v>42917</c:v>
                </c:pt>
                <c:pt idx="5">
                  <c:v>42918</c:v>
                </c:pt>
                <c:pt idx="6">
                  <c:v>42919</c:v>
                </c:pt>
                <c:pt idx="7">
                  <c:v>42920</c:v>
                </c:pt>
                <c:pt idx="8">
                  <c:v>42921</c:v>
                </c:pt>
                <c:pt idx="9">
                  <c:v>42922</c:v>
                </c:pt>
                <c:pt idx="10">
                  <c:v>42923</c:v>
                </c:pt>
                <c:pt idx="11">
                  <c:v>42924</c:v>
                </c:pt>
                <c:pt idx="12">
                  <c:v>42925</c:v>
                </c:pt>
                <c:pt idx="13">
                  <c:v>42926</c:v>
                </c:pt>
                <c:pt idx="14">
                  <c:v>42927</c:v>
                </c:pt>
                <c:pt idx="15">
                  <c:v>42928</c:v>
                </c:pt>
                <c:pt idx="16">
                  <c:v>42929</c:v>
                </c:pt>
                <c:pt idx="17">
                  <c:v>42930</c:v>
                </c:pt>
                <c:pt idx="18">
                  <c:v>42931</c:v>
                </c:pt>
                <c:pt idx="19">
                  <c:v>42932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  <c:pt idx="25">
                  <c:v>42938</c:v>
                </c:pt>
                <c:pt idx="26">
                  <c:v>42939</c:v>
                </c:pt>
                <c:pt idx="27">
                  <c:v>42940</c:v>
                </c:pt>
                <c:pt idx="28">
                  <c:v>42941</c:v>
                </c:pt>
              </c:strCache>
            </c:strRef>
          </c:cat>
          <c:val>
            <c:numRef>
              <c:f>A!$AO$13:$AO$41</c:f>
              <c:numCache>
                <c:ptCount val="29"/>
                <c:pt idx="0">
                  <c:v>3.049999952316284</c:v>
                </c:pt>
                <c:pt idx="1">
                  <c:v>3.018719434738159</c:v>
                </c:pt>
                <c:pt idx="2">
                  <c:v>2.9938719272613525</c:v>
                </c:pt>
                <c:pt idx="3">
                  <c:v>2.959134101867676</c:v>
                </c:pt>
                <c:pt idx="4">
                  <c:v>2.918717622756958</c:v>
                </c:pt>
                <c:pt idx="5">
                  <c:v>2.8757855892181396</c:v>
                </c:pt>
                <c:pt idx="6">
                  <c:v>2.8667712211608887</c:v>
                </c:pt>
                <c:pt idx="7">
                  <c:v>2.9009768962860107</c:v>
                </c:pt>
                <c:pt idx="8">
                  <c:v>2.9181835651397705</c:v>
                </c:pt>
                <c:pt idx="9">
                  <c:v>2.912442922592163</c:v>
                </c:pt>
                <c:pt idx="10">
                  <c:v>2.923868417739868</c:v>
                </c:pt>
                <c:pt idx="11">
                  <c:v>2.9352636337280273</c:v>
                </c:pt>
                <c:pt idx="12">
                  <c:v>2.990290641784668</c:v>
                </c:pt>
                <c:pt idx="13">
                  <c:v>3.086123466491699</c:v>
                </c:pt>
                <c:pt idx="14">
                  <c:v>3.168012857437134</c:v>
                </c:pt>
                <c:pt idx="15">
                  <c:v>3.228543281555176</c:v>
                </c:pt>
                <c:pt idx="16">
                  <c:v>3.2695727348327637</c:v>
                </c:pt>
                <c:pt idx="17">
                  <c:v>3.2915966510772705</c:v>
                </c:pt>
                <c:pt idx="18">
                  <c:v>3.3011884689331055</c:v>
                </c:pt>
                <c:pt idx="19">
                  <c:v>3.3065924644470215</c:v>
                </c:pt>
                <c:pt idx="20">
                  <c:v>3.3110692501068115</c:v>
                </c:pt>
                <c:pt idx="21">
                  <c:v>3.3155410289764404</c:v>
                </c:pt>
                <c:pt idx="22">
                  <c:v>3.3200342655181885</c:v>
                </c:pt>
                <c:pt idx="23">
                  <c:v>3.3242390155792236</c:v>
                </c:pt>
                <c:pt idx="24">
                  <c:v>3.3241617679595947</c:v>
                </c:pt>
                <c:pt idx="25">
                  <c:v>3.3229217529296875</c:v>
                </c:pt>
                <c:pt idx="26">
                  <c:v>3.321288824081421</c:v>
                </c:pt>
                <c:pt idx="27">
                  <c:v>3.3195135593414307</c:v>
                </c:pt>
                <c:pt idx="28">
                  <c:v>3.31817889213562</c:v>
                </c:pt>
              </c:numCache>
            </c:numRef>
          </c:val>
          <c:smooth val="0"/>
        </c:ser>
        <c:marker val="1"/>
        <c:axId val="26653452"/>
        <c:axId val="38554477"/>
      </c:lineChart>
      <c:dateAx>
        <c:axId val="26653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54477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85544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534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San Luis Reservoir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42913</c:v>
                </c:pt>
                <c:pt idx="1">
                  <c:v>42914</c:v>
                </c:pt>
                <c:pt idx="2">
                  <c:v>42915</c:v>
                </c:pt>
                <c:pt idx="3">
                  <c:v>42916</c:v>
                </c:pt>
                <c:pt idx="4">
                  <c:v>42917</c:v>
                </c:pt>
                <c:pt idx="5">
                  <c:v>42918</c:v>
                </c:pt>
                <c:pt idx="6">
                  <c:v>42919</c:v>
                </c:pt>
                <c:pt idx="7">
                  <c:v>42920</c:v>
                </c:pt>
                <c:pt idx="8">
                  <c:v>42921</c:v>
                </c:pt>
                <c:pt idx="9">
                  <c:v>42922</c:v>
                </c:pt>
                <c:pt idx="10">
                  <c:v>42923</c:v>
                </c:pt>
                <c:pt idx="11">
                  <c:v>42924</c:v>
                </c:pt>
                <c:pt idx="12">
                  <c:v>42925</c:v>
                </c:pt>
                <c:pt idx="13">
                  <c:v>42926</c:v>
                </c:pt>
                <c:pt idx="14">
                  <c:v>42927</c:v>
                </c:pt>
                <c:pt idx="15">
                  <c:v>42928</c:v>
                </c:pt>
                <c:pt idx="16">
                  <c:v>42929</c:v>
                </c:pt>
                <c:pt idx="17">
                  <c:v>42930</c:v>
                </c:pt>
                <c:pt idx="18">
                  <c:v>42931</c:v>
                </c:pt>
                <c:pt idx="19">
                  <c:v>42932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  <c:pt idx="25">
                  <c:v>42938</c:v>
                </c:pt>
                <c:pt idx="26">
                  <c:v>42939</c:v>
                </c:pt>
                <c:pt idx="27">
                  <c:v>42940</c:v>
                </c:pt>
                <c:pt idx="28">
                  <c:v>42941</c:v>
                </c:pt>
              </c:strCache>
            </c:strRef>
          </c:cat>
          <c:val>
            <c:numRef>
              <c:f>A!$AP$13:$AP$41</c:f>
              <c:numCache>
                <c:ptCount val="29"/>
                <c:pt idx="0">
                  <c:v>3.1500000953674316</c:v>
                </c:pt>
                <c:pt idx="1">
                  <c:v>3.1497738361358643</c:v>
                </c:pt>
                <c:pt idx="2">
                  <c:v>3.149634599685669</c:v>
                </c:pt>
                <c:pt idx="3">
                  <c:v>3.149141550064087</c:v>
                </c:pt>
                <c:pt idx="4">
                  <c:v>3.1485745906829834</c:v>
                </c:pt>
                <c:pt idx="5">
                  <c:v>3.148163080215454</c:v>
                </c:pt>
                <c:pt idx="6">
                  <c:v>3.1476683616638184</c:v>
                </c:pt>
                <c:pt idx="7">
                  <c:v>3.1469597816467285</c:v>
                </c:pt>
                <c:pt idx="8">
                  <c:v>3.146582841873169</c:v>
                </c:pt>
                <c:pt idx="9">
                  <c:v>3.1465811729431152</c:v>
                </c:pt>
                <c:pt idx="10">
                  <c:v>3.1462807655334473</c:v>
                </c:pt>
                <c:pt idx="11">
                  <c:v>3.145987033843994</c:v>
                </c:pt>
                <c:pt idx="12">
                  <c:v>3.1457326412200928</c:v>
                </c:pt>
                <c:pt idx="13">
                  <c:v>3.145592212677002</c:v>
                </c:pt>
                <c:pt idx="14">
                  <c:v>3.1455702781677246</c:v>
                </c:pt>
                <c:pt idx="15">
                  <c:v>3.1456446647644043</c:v>
                </c:pt>
                <c:pt idx="16">
                  <c:v>3.1457855701446533</c:v>
                </c:pt>
                <c:pt idx="17">
                  <c:v>3.145968437194824</c:v>
                </c:pt>
                <c:pt idx="18">
                  <c:v>3.146167278289795</c:v>
                </c:pt>
                <c:pt idx="19">
                  <c:v>3.1463751792907715</c:v>
                </c:pt>
                <c:pt idx="20">
                  <c:v>3.1465888023376465</c:v>
                </c:pt>
                <c:pt idx="21">
                  <c:v>3.146804094314575</c:v>
                </c:pt>
                <c:pt idx="22">
                  <c:v>3.147033929824829</c:v>
                </c:pt>
                <c:pt idx="23">
                  <c:v>3.147274971008301</c:v>
                </c:pt>
                <c:pt idx="24">
                  <c:v>3.147510290145874</c:v>
                </c:pt>
                <c:pt idx="25">
                  <c:v>3.1477291584014893</c:v>
                </c:pt>
                <c:pt idx="26">
                  <c:v>3.1479475498199463</c:v>
                </c:pt>
                <c:pt idx="27">
                  <c:v>3.1481707096099854</c:v>
                </c:pt>
                <c:pt idx="28">
                  <c:v>3.148391008377075</c:v>
                </c:pt>
              </c:numCache>
            </c:numRef>
          </c:val>
          <c:smooth val="0"/>
        </c:ser>
        <c:marker val="1"/>
        <c:axId val="11445974"/>
        <c:axId val="35904903"/>
      </c:lineChart>
      <c:dateAx>
        <c:axId val="11445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04903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590490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459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13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42913</c:v>
                </c:pt>
                <c:pt idx="1">
                  <c:v>42914</c:v>
                </c:pt>
                <c:pt idx="2">
                  <c:v>42915</c:v>
                </c:pt>
                <c:pt idx="3">
                  <c:v>42916</c:v>
                </c:pt>
                <c:pt idx="4">
                  <c:v>42917</c:v>
                </c:pt>
                <c:pt idx="5">
                  <c:v>42918</c:v>
                </c:pt>
                <c:pt idx="6">
                  <c:v>42919</c:v>
                </c:pt>
                <c:pt idx="7">
                  <c:v>42920</c:v>
                </c:pt>
                <c:pt idx="8">
                  <c:v>42921</c:v>
                </c:pt>
                <c:pt idx="9">
                  <c:v>42922</c:v>
                </c:pt>
                <c:pt idx="10">
                  <c:v>42923</c:v>
                </c:pt>
                <c:pt idx="11">
                  <c:v>42924</c:v>
                </c:pt>
                <c:pt idx="12">
                  <c:v>42925</c:v>
                </c:pt>
                <c:pt idx="13">
                  <c:v>42926</c:v>
                </c:pt>
                <c:pt idx="14">
                  <c:v>42927</c:v>
                </c:pt>
                <c:pt idx="15">
                  <c:v>42928</c:v>
                </c:pt>
                <c:pt idx="16">
                  <c:v>42929</c:v>
                </c:pt>
                <c:pt idx="17">
                  <c:v>42930</c:v>
                </c:pt>
                <c:pt idx="18">
                  <c:v>42931</c:v>
                </c:pt>
                <c:pt idx="19">
                  <c:v>42932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  <c:pt idx="25">
                  <c:v>42938</c:v>
                </c:pt>
                <c:pt idx="26">
                  <c:v>42939</c:v>
                </c:pt>
                <c:pt idx="27">
                  <c:v>42940</c:v>
                </c:pt>
                <c:pt idx="28">
                  <c:v>42941</c:v>
                </c:pt>
              </c:strCache>
            </c:strRef>
          </c:cat>
          <c:val>
            <c:numRef>
              <c:f>A!$AR$13:$AR$41</c:f>
              <c:numCache>
                <c:ptCount val="29"/>
                <c:pt idx="0">
                  <c:v>3.059999942779541</c:v>
                </c:pt>
                <c:pt idx="1">
                  <c:v>3.038499116897583</c:v>
                </c:pt>
                <c:pt idx="2">
                  <c:v>3.0103847980499268</c:v>
                </c:pt>
                <c:pt idx="3">
                  <c:v>2.9807136058807373</c:v>
                </c:pt>
                <c:pt idx="4">
                  <c:v>2.945983648300171</c:v>
                </c:pt>
                <c:pt idx="5">
                  <c:v>2.9028306007385254</c:v>
                </c:pt>
                <c:pt idx="6">
                  <c:v>2.8712682723999023</c:v>
                </c:pt>
                <c:pt idx="7">
                  <c:v>2.876514434814453</c:v>
                </c:pt>
                <c:pt idx="8">
                  <c:v>2.9111037254333496</c:v>
                </c:pt>
                <c:pt idx="9">
                  <c:v>2.9136874675750732</c:v>
                </c:pt>
                <c:pt idx="10">
                  <c:v>2.9142072200775146</c:v>
                </c:pt>
                <c:pt idx="11">
                  <c:v>2.924483299255371</c:v>
                </c:pt>
                <c:pt idx="12">
                  <c:v>2.942563533782959</c:v>
                </c:pt>
                <c:pt idx="13">
                  <c:v>3.0008673667907715</c:v>
                </c:pt>
                <c:pt idx="14">
                  <c:v>3.0935018062591553</c:v>
                </c:pt>
                <c:pt idx="15">
                  <c:v>3.172574043273926</c:v>
                </c:pt>
                <c:pt idx="16">
                  <c:v>3.2318594455718994</c:v>
                </c:pt>
                <c:pt idx="17">
                  <c:v>3.271540641784668</c:v>
                </c:pt>
                <c:pt idx="18">
                  <c:v>3.292513370513916</c:v>
                </c:pt>
                <c:pt idx="19">
                  <c:v>3.3017635345458984</c:v>
                </c:pt>
                <c:pt idx="20">
                  <c:v>3.3070168495178223</c:v>
                </c:pt>
                <c:pt idx="21">
                  <c:v>3.3114423751831055</c:v>
                </c:pt>
                <c:pt idx="22">
                  <c:v>3.316007614135742</c:v>
                </c:pt>
                <c:pt idx="23">
                  <c:v>3.320453643798828</c:v>
                </c:pt>
                <c:pt idx="24">
                  <c:v>3.324220895767212</c:v>
                </c:pt>
                <c:pt idx="25">
                  <c:v>3.32391619682312</c:v>
                </c:pt>
                <c:pt idx="26">
                  <c:v>3.3225486278533936</c:v>
                </c:pt>
                <c:pt idx="27">
                  <c:v>3.32090163230896</c:v>
                </c:pt>
                <c:pt idx="28">
                  <c:v>3.3191542625427246</c:v>
                </c:pt>
              </c:numCache>
            </c:numRef>
          </c:val>
          <c:smooth val="0"/>
        </c:ser>
        <c:marker val="1"/>
        <c:axId val="54708672"/>
        <c:axId val="22616001"/>
      </c:lineChart>
      <c:dateAx>
        <c:axId val="54708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16001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26160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086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21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42913</c:v>
                </c:pt>
                <c:pt idx="1">
                  <c:v>42914</c:v>
                </c:pt>
                <c:pt idx="2">
                  <c:v>42915</c:v>
                </c:pt>
                <c:pt idx="3">
                  <c:v>42916</c:v>
                </c:pt>
                <c:pt idx="4">
                  <c:v>42917</c:v>
                </c:pt>
                <c:pt idx="5">
                  <c:v>42918</c:v>
                </c:pt>
                <c:pt idx="6">
                  <c:v>42919</c:v>
                </c:pt>
                <c:pt idx="7">
                  <c:v>42920</c:v>
                </c:pt>
                <c:pt idx="8">
                  <c:v>42921</c:v>
                </c:pt>
                <c:pt idx="9">
                  <c:v>42922</c:v>
                </c:pt>
                <c:pt idx="10">
                  <c:v>42923</c:v>
                </c:pt>
                <c:pt idx="11">
                  <c:v>42924</c:v>
                </c:pt>
                <c:pt idx="12">
                  <c:v>42925</c:v>
                </c:pt>
                <c:pt idx="13">
                  <c:v>42926</c:v>
                </c:pt>
                <c:pt idx="14">
                  <c:v>42927</c:v>
                </c:pt>
                <c:pt idx="15">
                  <c:v>42928</c:v>
                </c:pt>
                <c:pt idx="16">
                  <c:v>42929</c:v>
                </c:pt>
                <c:pt idx="17">
                  <c:v>42930</c:v>
                </c:pt>
                <c:pt idx="18">
                  <c:v>42931</c:v>
                </c:pt>
                <c:pt idx="19">
                  <c:v>42932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  <c:pt idx="25">
                  <c:v>42938</c:v>
                </c:pt>
                <c:pt idx="26">
                  <c:v>42939</c:v>
                </c:pt>
                <c:pt idx="27">
                  <c:v>42940</c:v>
                </c:pt>
                <c:pt idx="28">
                  <c:v>42941</c:v>
                </c:pt>
              </c:strCache>
            </c:strRef>
          </c:cat>
          <c:val>
            <c:numRef>
              <c:f>A!$AS$13:$AS$41</c:f>
              <c:numCache>
                <c:ptCount val="29"/>
                <c:pt idx="0">
                  <c:v>3.0899999141693115</c:v>
                </c:pt>
                <c:pt idx="1">
                  <c:v>3.079780340194702</c:v>
                </c:pt>
                <c:pt idx="2">
                  <c:v>3.054929494857788</c:v>
                </c:pt>
                <c:pt idx="3">
                  <c:v>3.024966239929199</c:v>
                </c:pt>
                <c:pt idx="4">
                  <c:v>2.9958324432373047</c:v>
                </c:pt>
                <c:pt idx="5">
                  <c:v>2.962846040725708</c:v>
                </c:pt>
                <c:pt idx="6">
                  <c:v>2.946164608001709</c:v>
                </c:pt>
                <c:pt idx="7">
                  <c:v>2.908170461654663</c:v>
                </c:pt>
                <c:pt idx="8">
                  <c:v>2.872079372406006</c:v>
                </c:pt>
                <c:pt idx="9">
                  <c:v>2.875401735305786</c:v>
                </c:pt>
                <c:pt idx="10">
                  <c:v>2.9091055393218994</c:v>
                </c:pt>
                <c:pt idx="11">
                  <c:v>2.916879415512085</c:v>
                </c:pt>
                <c:pt idx="12">
                  <c:v>2.9113097190856934</c:v>
                </c:pt>
                <c:pt idx="13">
                  <c:v>2.92236328125</c:v>
                </c:pt>
                <c:pt idx="14">
                  <c:v>2.930173873901367</c:v>
                </c:pt>
                <c:pt idx="15">
                  <c:v>2.9716248512268066</c:v>
                </c:pt>
                <c:pt idx="16">
                  <c:v>3.0619564056396484</c:v>
                </c:pt>
                <c:pt idx="17">
                  <c:v>3.1478826999664307</c:v>
                </c:pt>
                <c:pt idx="18">
                  <c:v>3.213576316833496</c:v>
                </c:pt>
                <c:pt idx="19">
                  <c:v>3.259641647338867</c:v>
                </c:pt>
                <c:pt idx="20">
                  <c:v>3.2864253520965576</c:v>
                </c:pt>
                <c:pt idx="21">
                  <c:v>3.298909902572632</c:v>
                </c:pt>
                <c:pt idx="22">
                  <c:v>3.3052380084991455</c:v>
                </c:pt>
                <c:pt idx="23">
                  <c:v>3.3098952770233154</c:v>
                </c:pt>
                <c:pt idx="24">
                  <c:v>3.314406633377075</c:v>
                </c:pt>
                <c:pt idx="25">
                  <c:v>3.3191275596618652</c:v>
                </c:pt>
                <c:pt idx="26">
                  <c:v>3.3239779472351074</c:v>
                </c:pt>
                <c:pt idx="27">
                  <c:v>3.324035882949829</c:v>
                </c:pt>
                <c:pt idx="28">
                  <c:v>3.3227546215057373</c:v>
                </c:pt>
              </c:numCache>
            </c:numRef>
          </c:val>
          <c:smooth val="0"/>
        </c:ser>
        <c:marker val="1"/>
        <c:axId val="2217418"/>
        <c:axId val="19956763"/>
      </c:lineChart>
      <c:dateAx>
        <c:axId val="2217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56763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99567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74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23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42913</c:v>
                </c:pt>
                <c:pt idx="1">
                  <c:v>42914</c:v>
                </c:pt>
                <c:pt idx="2">
                  <c:v>42915</c:v>
                </c:pt>
                <c:pt idx="3">
                  <c:v>42916</c:v>
                </c:pt>
                <c:pt idx="4">
                  <c:v>42917</c:v>
                </c:pt>
                <c:pt idx="5">
                  <c:v>42918</c:v>
                </c:pt>
                <c:pt idx="6">
                  <c:v>42919</c:v>
                </c:pt>
                <c:pt idx="7">
                  <c:v>42920</c:v>
                </c:pt>
                <c:pt idx="8">
                  <c:v>42921</c:v>
                </c:pt>
                <c:pt idx="9">
                  <c:v>42922</c:v>
                </c:pt>
                <c:pt idx="10">
                  <c:v>42923</c:v>
                </c:pt>
                <c:pt idx="11">
                  <c:v>42924</c:v>
                </c:pt>
                <c:pt idx="12">
                  <c:v>42925</c:v>
                </c:pt>
                <c:pt idx="13">
                  <c:v>42926</c:v>
                </c:pt>
                <c:pt idx="14">
                  <c:v>42927</c:v>
                </c:pt>
                <c:pt idx="15">
                  <c:v>42928</c:v>
                </c:pt>
                <c:pt idx="16">
                  <c:v>42929</c:v>
                </c:pt>
                <c:pt idx="17">
                  <c:v>42930</c:v>
                </c:pt>
                <c:pt idx="18">
                  <c:v>42931</c:v>
                </c:pt>
                <c:pt idx="19">
                  <c:v>42932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  <c:pt idx="25">
                  <c:v>42938</c:v>
                </c:pt>
                <c:pt idx="26">
                  <c:v>42939</c:v>
                </c:pt>
                <c:pt idx="27">
                  <c:v>42940</c:v>
                </c:pt>
                <c:pt idx="28">
                  <c:v>42941</c:v>
                </c:pt>
              </c:strCache>
            </c:strRef>
          </c:cat>
          <c:val>
            <c:numRef>
              <c:f>A!$AU$13:$AU$41</c:f>
              <c:numCache>
                <c:ptCount val="29"/>
                <c:pt idx="0">
                  <c:v>3.0899999141693115</c:v>
                </c:pt>
                <c:pt idx="1">
                  <c:v>3.089972496032715</c:v>
                </c:pt>
                <c:pt idx="2">
                  <c:v>3.0753471851348877</c:v>
                </c:pt>
                <c:pt idx="3">
                  <c:v>3.045433759689331</c:v>
                </c:pt>
                <c:pt idx="4">
                  <c:v>3.0145437717437744</c:v>
                </c:pt>
                <c:pt idx="5">
                  <c:v>2.980477809906006</c:v>
                </c:pt>
                <c:pt idx="6">
                  <c:v>2.962913751602173</c:v>
                </c:pt>
                <c:pt idx="7">
                  <c:v>2.9307148456573486</c:v>
                </c:pt>
                <c:pt idx="8">
                  <c:v>2.8884618282318115</c:v>
                </c:pt>
                <c:pt idx="9">
                  <c:v>2.8633229732513428</c:v>
                </c:pt>
                <c:pt idx="10">
                  <c:v>2.8935739994049072</c:v>
                </c:pt>
                <c:pt idx="11">
                  <c:v>2.9182963371276855</c:v>
                </c:pt>
                <c:pt idx="12">
                  <c:v>2.911874294281006</c:v>
                </c:pt>
                <c:pt idx="13">
                  <c:v>2.916590452194214</c:v>
                </c:pt>
                <c:pt idx="14">
                  <c:v>2.924990653991699</c:v>
                </c:pt>
                <c:pt idx="15">
                  <c:v>2.9451489448547363</c:v>
                </c:pt>
                <c:pt idx="16">
                  <c:v>3.0083541870117188</c:v>
                </c:pt>
                <c:pt idx="17">
                  <c:v>3.100905418395996</c:v>
                </c:pt>
                <c:pt idx="18">
                  <c:v>3.178880453109741</c:v>
                </c:pt>
                <c:pt idx="19">
                  <c:v>3.236171245574951</c:v>
                </c:pt>
                <c:pt idx="20">
                  <c:v>3.273789644241333</c:v>
                </c:pt>
                <c:pt idx="21">
                  <c:v>3.293412208557129</c:v>
                </c:pt>
                <c:pt idx="22">
                  <c:v>3.3022043704986572</c:v>
                </c:pt>
                <c:pt idx="23">
                  <c:v>3.3073983192443848</c:v>
                </c:pt>
                <c:pt idx="24">
                  <c:v>3.3118836879730225</c:v>
                </c:pt>
                <c:pt idx="25">
                  <c:v>3.316619634628296</c:v>
                </c:pt>
                <c:pt idx="26">
                  <c:v>3.321887254714966</c:v>
                </c:pt>
                <c:pt idx="27">
                  <c:v>3.3242363929748535</c:v>
                </c:pt>
                <c:pt idx="28">
                  <c:v>3.3234570026397705</c:v>
                </c:pt>
              </c:numCache>
            </c:numRef>
          </c:val>
          <c:smooth val="0"/>
        </c:ser>
        <c:marker val="1"/>
        <c:axId val="45393140"/>
        <c:axId val="5885077"/>
      </c:lineChart>
      <c:dateAx>
        <c:axId val="45393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5077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8850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931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12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42913</c:v>
                </c:pt>
                <c:pt idx="1">
                  <c:v>42914</c:v>
                </c:pt>
                <c:pt idx="2">
                  <c:v>42915</c:v>
                </c:pt>
                <c:pt idx="3">
                  <c:v>42916</c:v>
                </c:pt>
                <c:pt idx="4">
                  <c:v>42917</c:v>
                </c:pt>
                <c:pt idx="5">
                  <c:v>42918</c:v>
                </c:pt>
                <c:pt idx="6">
                  <c:v>42919</c:v>
                </c:pt>
                <c:pt idx="7">
                  <c:v>42920</c:v>
                </c:pt>
                <c:pt idx="8">
                  <c:v>42921</c:v>
                </c:pt>
                <c:pt idx="9">
                  <c:v>42922</c:v>
                </c:pt>
                <c:pt idx="10">
                  <c:v>42923</c:v>
                </c:pt>
                <c:pt idx="11">
                  <c:v>42924</c:v>
                </c:pt>
                <c:pt idx="12">
                  <c:v>42925</c:v>
                </c:pt>
                <c:pt idx="13">
                  <c:v>42926</c:v>
                </c:pt>
                <c:pt idx="14">
                  <c:v>42927</c:v>
                </c:pt>
                <c:pt idx="15">
                  <c:v>42928</c:v>
                </c:pt>
                <c:pt idx="16">
                  <c:v>42929</c:v>
                </c:pt>
                <c:pt idx="17">
                  <c:v>42930</c:v>
                </c:pt>
                <c:pt idx="18">
                  <c:v>42931</c:v>
                </c:pt>
                <c:pt idx="19">
                  <c:v>42932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  <c:pt idx="25">
                  <c:v>42938</c:v>
                </c:pt>
                <c:pt idx="26">
                  <c:v>42939</c:v>
                </c:pt>
                <c:pt idx="27">
                  <c:v>42940</c:v>
                </c:pt>
                <c:pt idx="28">
                  <c:v>42941</c:v>
                </c:pt>
              </c:strCache>
            </c:strRef>
          </c:cat>
          <c:val>
            <c:numRef>
              <c:f>A!$F$13:$F$41</c:f>
              <c:numCache>
                <c:ptCount val="29"/>
                <c:pt idx="0">
                  <c:v>105</c:v>
                </c:pt>
                <c:pt idx="1">
                  <c:v>102.28707122802734</c:v>
                </c:pt>
                <c:pt idx="2">
                  <c:v>118.05802154541016</c:v>
                </c:pt>
                <c:pt idx="3">
                  <c:v>101.46833038330078</c:v>
                </c:pt>
                <c:pt idx="4">
                  <c:v>89.22293853759766</c:v>
                </c:pt>
                <c:pt idx="5">
                  <c:v>86.25850677490234</c:v>
                </c:pt>
                <c:pt idx="6">
                  <c:v>84.2059097290039</c:v>
                </c:pt>
                <c:pt idx="7">
                  <c:v>87.0333023071289</c:v>
                </c:pt>
                <c:pt idx="8">
                  <c:v>87.19456481933594</c:v>
                </c:pt>
                <c:pt idx="9">
                  <c:v>108.03131103515625</c:v>
                </c:pt>
                <c:pt idx="10">
                  <c:v>112.11803436279297</c:v>
                </c:pt>
                <c:pt idx="11">
                  <c:v>117.52574920654297</c:v>
                </c:pt>
                <c:pt idx="12">
                  <c:v>118.3280029296875</c:v>
                </c:pt>
                <c:pt idx="13">
                  <c:v>116.51631164550781</c:v>
                </c:pt>
                <c:pt idx="14">
                  <c:v>123.0055923461914</c:v>
                </c:pt>
                <c:pt idx="15">
                  <c:v>133.248291015625</c:v>
                </c:pt>
                <c:pt idx="16">
                  <c:v>134.86224365234375</c:v>
                </c:pt>
                <c:pt idx="17">
                  <c:v>135.87596130371094</c:v>
                </c:pt>
                <c:pt idx="18">
                  <c:v>138.5623779296875</c:v>
                </c:pt>
                <c:pt idx="19">
                  <c:v>141.15756225585938</c:v>
                </c:pt>
                <c:pt idx="20">
                  <c:v>143.89259338378906</c:v>
                </c:pt>
                <c:pt idx="21">
                  <c:v>147.21533203125</c:v>
                </c:pt>
                <c:pt idx="22">
                  <c:v>148.97703552246094</c:v>
                </c:pt>
                <c:pt idx="23">
                  <c:v>154.00254821777344</c:v>
                </c:pt>
                <c:pt idx="24">
                  <c:v>158.03582763671875</c:v>
                </c:pt>
                <c:pt idx="25">
                  <c:v>160.1934051513672</c:v>
                </c:pt>
                <c:pt idx="26">
                  <c:v>161.7216033935547</c:v>
                </c:pt>
                <c:pt idx="27">
                  <c:v>162.59913635253906</c:v>
                </c:pt>
                <c:pt idx="28">
                  <c:v>162.36627197265625</c:v>
                </c:pt>
              </c:numCache>
            </c:numRef>
          </c:val>
          <c:smooth val="0"/>
        </c:ser>
        <c:marker val="1"/>
        <c:axId val="53762966"/>
        <c:axId val="14104647"/>
      </c:lineChart>
      <c:dateAx>
        <c:axId val="53762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04647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410464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629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25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42913</c:v>
                </c:pt>
                <c:pt idx="1">
                  <c:v>42914</c:v>
                </c:pt>
                <c:pt idx="2">
                  <c:v>42915</c:v>
                </c:pt>
                <c:pt idx="3">
                  <c:v>42916</c:v>
                </c:pt>
                <c:pt idx="4">
                  <c:v>42917</c:v>
                </c:pt>
                <c:pt idx="5">
                  <c:v>42918</c:v>
                </c:pt>
                <c:pt idx="6">
                  <c:v>42919</c:v>
                </c:pt>
                <c:pt idx="7">
                  <c:v>42920</c:v>
                </c:pt>
                <c:pt idx="8">
                  <c:v>42921</c:v>
                </c:pt>
                <c:pt idx="9">
                  <c:v>42922</c:v>
                </c:pt>
                <c:pt idx="10">
                  <c:v>42923</c:v>
                </c:pt>
                <c:pt idx="11">
                  <c:v>42924</c:v>
                </c:pt>
                <c:pt idx="12">
                  <c:v>42925</c:v>
                </c:pt>
                <c:pt idx="13">
                  <c:v>42926</c:v>
                </c:pt>
                <c:pt idx="14">
                  <c:v>42927</c:v>
                </c:pt>
                <c:pt idx="15">
                  <c:v>42928</c:v>
                </c:pt>
                <c:pt idx="16">
                  <c:v>42929</c:v>
                </c:pt>
                <c:pt idx="17">
                  <c:v>42930</c:v>
                </c:pt>
                <c:pt idx="18">
                  <c:v>42931</c:v>
                </c:pt>
                <c:pt idx="19">
                  <c:v>42932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  <c:pt idx="25">
                  <c:v>42938</c:v>
                </c:pt>
                <c:pt idx="26">
                  <c:v>42939</c:v>
                </c:pt>
                <c:pt idx="27">
                  <c:v>42940</c:v>
                </c:pt>
                <c:pt idx="28">
                  <c:v>42941</c:v>
                </c:pt>
              </c:strCache>
            </c:strRef>
          </c:cat>
          <c:val>
            <c:numRef>
              <c:f>A!$AV$13:$AV$41</c:f>
              <c:numCache>
                <c:ptCount val="29"/>
                <c:pt idx="0">
                  <c:v>3.0999999046325684</c:v>
                </c:pt>
                <c:pt idx="1">
                  <c:v>3.0899999141693115</c:v>
                </c:pt>
                <c:pt idx="2">
                  <c:v>3.0875489711761475</c:v>
                </c:pt>
                <c:pt idx="3">
                  <c:v>3.0595505237579346</c:v>
                </c:pt>
                <c:pt idx="4">
                  <c:v>3.0354206562042236</c:v>
                </c:pt>
                <c:pt idx="5">
                  <c:v>2.9958832263946533</c:v>
                </c:pt>
                <c:pt idx="6">
                  <c:v>2.9646952152252197</c:v>
                </c:pt>
                <c:pt idx="7">
                  <c:v>2.946013927459717</c:v>
                </c:pt>
                <c:pt idx="8">
                  <c:v>2.9069292545318604</c:v>
                </c:pt>
                <c:pt idx="9">
                  <c:v>2.871922731399536</c:v>
                </c:pt>
                <c:pt idx="10">
                  <c:v>2.875331401824951</c:v>
                </c:pt>
                <c:pt idx="11">
                  <c:v>2.9084653854370117</c:v>
                </c:pt>
                <c:pt idx="12">
                  <c:v>2.917219638824463</c:v>
                </c:pt>
                <c:pt idx="13">
                  <c:v>2.9110376834869385</c:v>
                </c:pt>
                <c:pt idx="14">
                  <c:v>2.9214813709259033</c:v>
                </c:pt>
                <c:pt idx="15">
                  <c:v>2.92864727973938</c:v>
                </c:pt>
                <c:pt idx="16">
                  <c:v>2.965914726257324</c:v>
                </c:pt>
                <c:pt idx="17">
                  <c:v>3.052438735961914</c:v>
                </c:pt>
                <c:pt idx="18">
                  <c:v>3.139984369277954</c:v>
                </c:pt>
                <c:pt idx="19">
                  <c:v>3.2080585956573486</c:v>
                </c:pt>
                <c:pt idx="20">
                  <c:v>3.2559280395507812</c:v>
                </c:pt>
                <c:pt idx="21">
                  <c:v>3.2844128608703613</c:v>
                </c:pt>
                <c:pt idx="22">
                  <c:v>3.2980048656463623</c:v>
                </c:pt>
                <c:pt idx="23">
                  <c:v>3.304722785949707</c:v>
                </c:pt>
                <c:pt idx="24">
                  <c:v>3.309455394744873</c:v>
                </c:pt>
                <c:pt idx="25">
                  <c:v>3.3142006397247314</c:v>
                </c:pt>
                <c:pt idx="26">
                  <c:v>3.319288969039917</c:v>
                </c:pt>
                <c:pt idx="27">
                  <c:v>3.324026584625244</c:v>
                </c:pt>
                <c:pt idx="28">
                  <c:v>3.3239901065826416</c:v>
                </c:pt>
              </c:numCache>
            </c:numRef>
          </c:val>
          <c:smooth val="0"/>
        </c:ser>
        <c:marker val="1"/>
        <c:axId val="52965694"/>
        <c:axId val="6929199"/>
      </c:lineChart>
      <c:dateAx>
        <c:axId val="52965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29199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92919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656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27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42913</c:v>
                </c:pt>
                <c:pt idx="1">
                  <c:v>42914</c:v>
                </c:pt>
                <c:pt idx="2">
                  <c:v>42915</c:v>
                </c:pt>
                <c:pt idx="3">
                  <c:v>42916</c:v>
                </c:pt>
                <c:pt idx="4">
                  <c:v>42917</c:v>
                </c:pt>
                <c:pt idx="5">
                  <c:v>42918</c:v>
                </c:pt>
                <c:pt idx="6">
                  <c:v>42919</c:v>
                </c:pt>
                <c:pt idx="7">
                  <c:v>42920</c:v>
                </c:pt>
                <c:pt idx="8">
                  <c:v>42921</c:v>
                </c:pt>
                <c:pt idx="9">
                  <c:v>42922</c:v>
                </c:pt>
                <c:pt idx="10">
                  <c:v>42923</c:v>
                </c:pt>
                <c:pt idx="11">
                  <c:v>42924</c:v>
                </c:pt>
                <c:pt idx="12">
                  <c:v>42925</c:v>
                </c:pt>
                <c:pt idx="13">
                  <c:v>42926</c:v>
                </c:pt>
                <c:pt idx="14">
                  <c:v>42927</c:v>
                </c:pt>
                <c:pt idx="15">
                  <c:v>42928</c:v>
                </c:pt>
                <c:pt idx="16">
                  <c:v>42929</c:v>
                </c:pt>
                <c:pt idx="17">
                  <c:v>42930</c:v>
                </c:pt>
                <c:pt idx="18">
                  <c:v>42931</c:v>
                </c:pt>
                <c:pt idx="19">
                  <c:v>42932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  <c:pt idx="25">
                  <c:v>42938</c:v>
                </c:pt>
                <c:pt idx="26">
                  <c:v>42939</c:v>
                </c:pt>
                <c:pt idx="27">
                  <c:v>42940</c:v>
                </c:pt>
                <c:pt idx="28">
                  <c:v>42941</c:v>
                </c:pt>
              </c:strCache>
            </c:strRef>
          </c:cat>
          <c:val>
            <c:numRef>
              <c:f>A!$AW$13:$AW$41</c:f>
              <c:numCache>
                <c:ptCount val="29"/>
                <c:pt idx="0">
                  <c:v>3.0999999046325684</c:v>
                </c:pt>
                <c:pt idx="1">
                  <c:v>3.0899999141693115</c:v>
                </c:pt>
                <c:pt idx="2">
                  <c:v>3.0899999141693115</c:v>
                </c:pt>
                <c:pt idx="3">
                  <c:v>3.0754528045654297</c:v>
                </c:pt>
                <c:pt idx="4">
                  <c:v>3.047783374786377</c:v>
                </c:pt>
                <c:pt idx="5">
                  <c:v>3.0084240436553955</c:v>
                </c:pt>
                <c:pt idx="6">
                  <c:v>2.971914052963257</c:v>
                </c:pt>
                <c:pt idx="7">
                  <c:v>2.9568138122558594</c:v>
                </c:pt>
                <c:pt idx="8">
                  <c:v>2.922651529312134</c:v>
                </c:pt>
                <c:pt idx="9">
                  <c:v>2.881441593170166</c:v>
                </c:pt>
                <c:pt idx="10">
                  <c:v>2.8645687103271484</c:v>
                </c:pt>
                <c:pt idx="11">
                  <c:v>2.8978195190429688</c:v>
                </c:pt>
                <c:pt idx="12">
                  <c:v>2.9190282821655273</c:v>
                </c:pt>
                <c:pt idx="13">
                  <c:v>2.9111456871032715</c:v>
                </c:pt>
                <c:pt idx="14">
                  <c:v>2.917233467102051</c:v>
                </c:pt>
                <c:pt idx="15">
                  <c:v>2.925281524658203</c:v>
                </c:pt>
                <c:pt idx="16">
                  <c:v>2.947432518005371</c:v>
                </c:pt>
                <c:pt idx="17">
                  <c:v>3.0138163566589355</c:v>
                </c:pt>
                <c:pt idx="18">
                  <c:v>3.105884313583374</c:v>
                </c:pt>
                <c:pt idx="19">
                  <c:v>3.182706832885742</c:v>
                </c:pt>
                <c:pt idx="20">
                  <c:v>3.2388782501220703</c:v>
                </c:pt>
                <c:pt idx="21">
                  <c:v>3.2752766609191895</c:v>
                </c:pt>
                <c:pt idx="22">
                  <c:v>3.2940423488616943</c:v>
                </c:pt>
                <c:pt idx="23">
                  <c:v>3.3025319576263428</c:v>
                </c:pt>
                <c:pt idx="24">
                  <c:v>3.307666301727295</c:v>
                </c:pt>
                <c:pt idx="25">
                  <c:v>3.312406539916992</c:v>
                </c:pt>
                <c:pt idx="26">
                  <c:v>3.3175876140594482</c:v>
                </c:pt>
                <c:pt idx="27">
                  <c:v>3.3229119777679443</c:v>
                </c:pt>
                <c:pt idx="28">
                  <c:v>3.3242063522338867</c:v>
                </c:pt>
              </c:numCache>
            </c:numRef>
          </c:val>
          <c:smooth val="0"/>
        </c:ser>
        <c:marker val="1"/>
        <c:axId val="62362792"/>
        <c:axId val="24394217"/>
      </c:lineChart>
      <c:dateAx>
        <c:axId val="62362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94217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439421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627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29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42913</c:v>
                </c:pt>
                <c:pt idx="1">
                  <c:v>42914</c:v>
                </c:pt>
                <c:pt idx="2">
                  <c:v>42915</c:v>
                </c:pt>
                <c:pt idx="3">
                  <c:v>42916</c:v>
                </c:pt>
                <c:pt idx="4">
                  <c:v>42917</c:v>
                </c:pt>
                <c:pt idx="5">
                  <c:v>42918</c:v>
                </c:pt>
                <c:pt idx="6">
                  <c:v>42919</c:v>
                </c:pt>
                <c:pt idx="7">
                  <c:v>42920</c:v>
                </c:pt>
                <c:pt idx="8">
                  <c:v>42921</c:v>
                </c:pt>
                <c:pt idx="9">
                  <c:v>42922</c:v>
                </c:pt>
                <c:pt idx="10">
                  <c:v>42923</c:v>
                </c:pt>
                <c:pt idx="11">
                  <c:v>42924</c:v>
                </c:pt>
                <c:pt idx="12">
                  <c:v>42925</c:v>
                </c:pt>
                <c:pt idx="13">
                  <c:v>42926</c:v>
                </c:pt>
                <c:pt idx="14">
                  <c:v>42927</c:v>
                </c:pt>
                <c:pt idx="15">
                  <c:v>42928</c:v>
                </c:pt>
                <c:pt idx="16">
                  <c:v>42929</c:v>
                </c:pt>
                <c:pt idx="17">
                  <c:v>42930</c:v>
                </c:pt>
                <c:pt idx="18">
                  <c:v>42931</c:v>
                </c:pt>
                <c:pt idx="19">
                  <c:v>42932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  <c:pt idx="25">
                  <c:v>42938</c:v>
                </c:pt>
                <c:pt idx="26">
                  <c:v>42939</c:v>
                </c:pt>
                <c:pt idx="27">
                  <c:v>42940</c:v>
                </c:pt>
                <c:pt idx="28">
                  <c:v>42941</c:v>
                </c:pt>
              </c:strCache>
            </c:strRef>
          </c:cat>
          <c:val>
            <c:numRef>
              <c:f>A!$AX$13:$AX$41</c:f>
              <c:numCache>
                <c:ptCount val="29"/>
                <c:pt idx="0">
                  <c:v>3.0999999046325684</c:v>
                </c:pt>
                <c:pt idx="1">
                  <c:v>3.09584903717041</c:v>
                </c:pt>
                <c:pt idx="2">
                  <c:v>3.084315538406372</c:v>
                </c:pt>
                <c:pt idx="3">
                  <c:v>3.0825064182281494</c:v>
                </c:pt>
                <c:pt idx="4">
                  <c:v>3.056149482727051</c:v>
                </c:pt>
                <c:pt idx="5">
                  <c:v>3.023970603942871</c:v>
                </c:pt>
                <c:pt idx="6">
                  <c:v>2.982062339782715</c:v>
                </c:pt>
                <c:pt idx="7">
                  <c:v>2.9649569988250732</c:v>
                </c:pt>
                <c:pt idx="8">
                  <c:v>2.9347808361053467</c:v>
                </c:pt>
                <c:pt idx="9">
                  <c:v>2.8929474353790283</c:v>
                </c:pt>
                <c:pt idx="10">
                  <c:v>2.8658275604248047</c:v>
                </c:pt>
                <c:pt idx="11">
                  <c:v>2.8846254348754883</c:v>
                </c:pt>
                <c:pt idx="12">
                  <c:v>2.913818836212158</c:v>
                </c:pt>
                <c:pt idx="13">
                  <c:v>2.9150304794311523</c:v>
                </c:pt>
                <c:pt idx="14">
                  <c:v>2.9122657775878906</c:v>
                </c:pt>
                <c:pt idx="15">
                  <c:v>2.922827959060669</c:v>
                </c:pt>
                <c:pt idx="16">
                  <c:v>2.932328224182129</c:v>
                </c:pt>
                <c:pt idx="17">
                  <c:v>2.976851224899292</c:v>
                </c:pt>
                <c:pt idx="18">
                  <c:v>3.0676794052124023</c:v>
                </c:pt>
                <c:pt idx="19">
                  <c:v>3.1524503231048584</c:v>
                </c:pt>
                <c:pt idx="20">
                  <c:v>3.2169899940490723</c:v>
                </c:pt>
                <c:pt idx="21">
                  <c:v>3.261885404586792</c:v>
                </c:pt>
                <c:pt idx="22">
                  <c:v>3.2875912189483643</c:v>
                </c:pt>
                <c:pt idx="23">
                  <c:v>3.2994463443756104</c:v>
                </c:pt>
                <c:pt idx="24">
                  <c:v>3.3055756092071533</c:v>
                </c:pt>
                <c:pt idx="25">
                  <c:v>3.310448408126831</c:v>
                </c:pt>
                <c:pt idx="26">
                  <c:v>3.3157615661621094</c:v>
                </c:pt>
                <c:pt idx="27">
                  <c:v>3.321059226989746</c:v>
                </c:pt>
                <c:pt idx="28">
                  <c:v>3.324254035949707</c:v>
                </c:pt>
              </c:numCache>
            </c:numRef>
          </c:val>
          <c:smooth val="0"/>
        </c:ser>
        <c:marker val="1"/>
        <c:axId val="18221362"/>
        <c:axId val="29774531"/>
      </c:lineChart>
      <c:dateAx>
        <c:axId val="18221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74531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977453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213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41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42913</c:v>
                </c:pt>
                <c:pt idx="1">
                  <c:v>42914</c:v>
                </c:pt>
                <c:pt idx="2">
                  <c:v>42915</c:v>
                </c:pt>
                <c:pt idx="3">
                  <c:v>42916</c:v>
                </c:pt>
                <c:pt idx="4">
                  <c:v>42917</c:v>
                </c:pt>
                <c:pt idx="5">
                  <c:v>42918</c:v>
                </c:pt>
                <c:pt idx="6">
                  <c:v>42919</c:v>
                </c:pt>
                <c:pt idx="7">
                  <c:v>42920</c:v>
                </c:pt>
                <c:pt idx="8">
                  <c:v>42921</c:v>
                </c:pt>
                <c:pt idx="9">
                  <c:v>42922</c:v>
                </c:pt>
                <c:pt idx="10">
                  <c:v>42923</c:v>
                </c:pt>
                <c:pt idx="11">
                  <c:v>42924</c:v>
                </c:pt>
                <c:pt idx="12">
                  <c:v>42925</c:v>
                </c:pt>
                <c:pt idx="13">
                  <c:v>42926</c:v>
                </c:pt>
                <c:pt idx="14">
                  <c:v>42927</c:v>
                </c:pt>
                <c:pt idx="15">
                  <c:v>42928</c:v>
                </c:pt>
                <c:pt idx="16">
                  <c:v>42929</c:v>
                </c:pt>
                <c:pt idx="17">
                  <c:v>42930</c:v>
                </c:pt>
                <c:pt idx="18">
                  <c:v>42931</c:v>
                </c:pt>
                <c:pt idx="19">
                  <c:v>42932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  <c:pt idx="25">
                  <c:v>42938</c:v>
                </c:pt>
                <c:pt idx="26">
                  <c:v>42939</c:v>
                </c:pt>
                <c:pt idx="27">
                  <c:v>42940</c:v>
                </c:pt>
                <c:pt idx="28">
                  <c:v>42941</c:v>
                </c:pt>
              </c:strCache>
            </c:strRef>
          </c:cat>
          <c:val>
            <c:numRef>
              <c:f>A!$AY$13:$AY$41</c:f>
              <c:numCache>
                <c:ptCount val="29"/>
                <c:pt idx="0">
                  <c:v>3.0799999237060547</c:v>
                </c:pt>
                <c:pt idx="1">
                  <c:v>3.0391018390655518</c:v>
                </c:pt>
                <c:pt idx="2">
                  <c:v>2.9731459617614746</c:v>
                </c:pt>
                <c:pt idx="3">
                  <c:v>2.9708127975463867</c:v>
                </c:pt>
                <c:pt idx="4">
                  <c:v>3.0086212158203125</c:v>
                </c:pt>
                <c:pt idx="5">
                  <c:v>3.03959059715271</c:v>
                </c:pt>
                <c:pt idx="6">
                  <c:v>3.0153348445892334</c:v>
                </c:pt>
                <c:pt idx="7">
                  <c:v>2.961712121963501</c:v>
                </c:pt>
                <c:pt idx="8">
                  <c:v>2.9329514503479004</c:v>
                </c:pt>
                <c:pt idx="9">
                  <c:v>2.9272124767303467</c:v>
                </c:pt>
                <c:pt idx="10">
                  <c:v>2.9176371097564697</c:v>
                </c:pt>
                <c:pt idx="11">
                  <c:v>2.8862900733947754</c:v>
                </c:pt>
                <c:pt idx="12">
                  <c:v>2.864704132080078</c:v>
                </c:pt>
                <c:pt idx="13">
                  <c:v>2.8865103721618652</c:v>
                </c:pt>
                <c:pt idx="14">
                  <c:v>2.912179708480835</c:v>
                </c:pt>
                <c:pt idx="15">
                  <c:v>2.916882038116455</c:v>
                </c:pt>
                <c:pt idx="16">
                  <c:v>2.910965919494629</c:v>
                </c:pt>
                <c:pt idx="17">
                  <c:v>2.9211113452911377</c:v>
                </c:pt>
                <c:pt idx="18">
                  <c:v>2.928453207015991</c:v>
                </c:pt>
                <c:pt idx="19">
                  <c:v>2.9646830558776855</c:v>
                </c:pt>
                <c:pt idx="20">
                  <c:v>3.049259662628174</c:v>
                </c:pt>
                <c:pt idx="21">
                  <c:v>3.1371898651123047</c:v>
                </c:pt>
                <c:pt idx="22">
                  <c:v>3.206045627593994</c:v>
                </c:pt>
                <c:pt idx="23">
                  <c:v>3.2546589374542236</c:v>
                </c:pt>
                <c:pt idx="24">
                  <c:v>3.2837483882904053</c:v>
                </c:pt>
                <c:pt idx="25">
                  <c:v>3.297982931137085</c:v>
                </c:pt>
                <c:pt idx="26">
                  <c:v>3.306238889694214</c:v>
                </c:pt>
                <c:pt idx="27">
                  <c:v>3.312201976776123</c:v>
                </c:pt>
                <c:pt idx="28">
                  <c:v>3.317624807357788</c:v>
                </c:pt>
              </c:numCache>
            </c:numRef>
          </c:val>
          <c:smooth val="0"/>
        </c:ser>
        <c:marker val="1"/>
        <c:axId val="66644188"/>
        <c:axId val="62926781"/>
      </c:lineChart>
      <c:dateAx>
        <c:axId val="66644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26781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292678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44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66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42913</c:v>
                </c:pt>
                <c:pt idx="1">
                  <c:v>42914</c:v>
                </c:pt>
                <c:pt idx="2">
                  <c:v>42915</c:v>
                </c:pt>
                <c:pt idx="3">
                  <c:v>42916</c:v>
                </c:pt>
                <c:pt idx="4">
                  <c:v>42917</c:v>
                </c:pt>
                <c:pt idx="5">
                  <c:v>42918</c:v>
                </c:pt>
                <c:pt idx="6">
                  <c:v>42919</c:v>
                </c:pt>
                <c:pt idx="7">
                  <c:v>42920</c:v>
                </c:pt>
                <c:pt idx="8">
                  <c:v>42921</c:v>
                </c:pt>
                <c:pt idx="9">
                  <c:v>42922</c:v>
                </c:pt>
                <c:pt idx="10">
                  <c:v>42923</c:v>
                </c:pt>
                <c:pt idx="11">
                  <c:v>42924</c:v>
                </c:pt>
                <c:pt idx="12">
                  <c:v>42925</c:v>
                </c:pt>
                <c:pt idx="13">
                  <c:v>42926</c:v>
                </c:pt>
                <c:pt idx="14">
                  <c:v>42927</c:v>
                </c:pt>
                <c:pt idx="15">
                  <c:v>42928</c:v>
                </c:pt>
                <c:pt idx="16">
                  <c:v>42929</c:v>
                </c:pt>
                <c:pt idx="17">
                  <c:v>42930</c:v>
                </c:pt>
                <c:pt idx="18">
                  <c:v>42931</c:v>
                </c:pt>
                <c:pt idx="19">
                  <c:v>42932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  <c:pt idx="25">
                  <c:v>42938</c:v>
                </c:pt>
                <c:pt idx="26">
                  <c:v>42939</c:v>
                </c:pt>
                <c:pt idx="27">
                  <c:v>42940</c:v>
                </c:pt>
                <c:pt idx="28">
                  <c:v>42941</c:v>
                </c:pt>
              </c:strCache>
            </c:strRef>
          </c:cat>
          <c:val>
            <c:numRef>
              <c:f>A!$AZ$13:$AZ$41</c:f>
              <c:numCache>
                <c:ptCount val="29"/>
                <c:pt idx="0">
                  <c:v>3.380000114440918</c:v>
                </c:pt>
                <c:pt idx="1">
                  <c:v>3.1934263706207275</c:v>
                </c:pt>
                <c:pt idx="2">
                  <c:v>3.1158275604248047</c:v>
                </c:pt>
                <c:pt idx="3">
                  <c:v>3.0824294090270996</c:v>
                </c:pt>
                <c:pt idx="4">
                  <c:v>3.063542604446411</c:v>
                </c:pt>
                <c:pt idx="5">
                  <c:v>3.0393075942993164</c:v>
                </c:pt>
                <c:pt idx="6">
                  <c:v>2.977123737335205</c:v>
                </c:pt>
                <c:pt idx="7">
                  <c:v>2.9254722595214844</c:v>
                </c:pt>
                <c:pt idx="8">
                  <c:v>3.0127995014190674</c:v>
                </c:pt>
                <c:pt idx="9">
                  <c:v>2.9812633991241455</c:v>
                </c:pt>
                <c:pt idx="10">
                  <c:v>2.9433553218841553</c:v>
                </c:pt>
                <c:pt idx="11">
                  <c:v>2.9387967586517334</c:v>
                </c:pt>
                <c:pt idx="12">
                  <c:v>2.9254209995269775</c:v>
                </c:pt>
                <c:pt idx="13">
                  <c:v>2.925776481628418</c:v>
                </c:pt>
                <c:pt idx="14">
                  <c:v>2.900545835494995</c:v>
                </c:pt>
                <c:pt idx="15">
                  <c:v>2.8795862197875977</c:v>
                </c:pt>
                <c:pt idx="16">
                  <c:v>2.864901542663574</c:v>
                </c:pt>
                <c:pt idx="17">
                  <c:v>2.8806793689727783</c:v>
                </c:pt>
                <c:pt idx="18">
                  <c:v>2.9075961112976074</c:v>
                </c:pt>
                <c:pt idx="19">
                  <c:v>2.9182639122009277</c:v>
                </c:pt>
                <c:pt idx="20">
                  <c:v>2.910860538482666</c:v>
                </c:pt>
                <c:pt idx="21">
                  <c:v>2.918919801712036</c:v>
                </c:pt>
                <c:pt idx="22">
                  <c:v>2.9263641834259033</c:v>
                </c:pt>
                <c:pt idx="23">
                  <c:v>2.9545235633850098</c:v>
                </c:pt>
                <c:pt idx="24">
                  <c:v>3.029113292694092</c:v>
                </c:pt>
                <c:pt idx="25">
                  <c:v>3.119539737701416</c:v>
                </c:pt>
                <c:pt idx="26">
                  <c:v>3.1990864276885986</c:v>
                </c:pt>
                <c:pt idx="27">
                  <c:v>3.263455867767334</c:v>
                </c:pt>
                <c:pt idx="28">
                  <c:v>3.2954699993133545</c:v>
                </c:pt>
              </c:numCache>
            </c:numRef>
          </c:val>
          <c:smooth val="0"/>
        </c:ser>
        <c:marker val="1"/>
        <c:axId val="29470118"/>
        <c:axId val="63904471"/>
      </c:lineChart>
      <c:dateAx>
        <c:axId val="29470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04471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390447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701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Pyramid Lake Inflow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42913</c:v>
                </c:pt>
                <c:pt idx="1">
                  <c:v>42914</c:v>
                </c:pt>
                <c:pt idx="2">
                  <c:v>42915</c:v>
                </c:pt>
                <c:pt idx="3">
                  <c:v>42916</c:v>
                </c:pt>
                <c:pt idx="4">
                  <c:v>42917</c:v>
                </c:pt>
                <c:pt idx="5">
                  <c:v>42918</c:v>
                </c:pt>
                <c:pt idx="6">
                  <c:v>42919</c:v>
                </c:pt>
                <c:pt idx="7">
                  <c:v>42920</c:v>
                </c:pt>
                <c:pt idx="8">
                  <c:v>42921</c:v>
                </c:pt>
                <c:pt idx="9">
                  <c:v>42922</c:v>
                </c:pt>
                <c:pt idx="10">
                  <c:v>42923</c:v>
                </c:pt>
                <c:pt idx="11">
                  <c:v>42924</c:v>
                </c:pt>
                <c:pt idx="12">
                  <c:v>42925</c:v>
                </c:pt>
                <c:pt idx="13">
                  <c:v>42926</c:v>
                </c:pt>
                <c:pt idx="14">
                  <c:v>42927</c:v>
                </c:pt>
                <c:pt idx="15">
                  <c:v>42928</c:v>
                </c:pt>
                <c:pt idx="16">
                  <c:v>42929</c:v>
                </c:pt>
                <c:pt idx="17">
                  <c:v>42930</c:v>
                </c:pt>
                <c:pt idx="18">
                  <c:v>42931</c:v>
                </c:pt>
                <c:pt idx="19">
                  <c:v>42932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  <c:pt idx="25">
                  <c:v>42938</c:v>
                </c:pt>
                <c:pt idx="26">
                  <c:v>42939</c:v>
                </c:pt>
                <c:pt idx="27">
                  <c:v>42940</c:v>
                </c:pt>
                <c:pt idx="28">
                  <c:v>42941</c:v>
                </c:pt>
              </c:strCache>
            </c:strRef>
          </c:cat>
          <c:val>
            <c:numRef>
              <c:f>A!$BA$13:$BA$41</c:f>
              <c:numCache>
                <c:ptCount val="29"/>
                <c:pt idx="0">
                  <c:v>3.700000047683716</c:v>
                </c:pt>
                <c:pt idx="1">
                  <c:v>3.5979697704315186</c:v>
                </c:pt>
                <c:pt idx="2">
                  <c:v>3.504232168197632</c:v>
                </c:pt>
                <c:pt idx="3">
                  <c:v>3.421316623687744</c:v>
                </c:pt>
                <c:pt idx="4">
                  <c:v>3.333205461502075</c:v>
                </c:pt>
                <c:pt idx="5">
                  <c:v>3.269008159637451</c:v>
                </c:pt>
                <c:pt idx="6">
                  <c:v>3.2130069732666016</c:v>
                </c:pt>
                <c:pt idx="7">
                  <c:v>3.180504322052002</c:v>
                </c:pt>
                <c:pt idx="8">
                  <c:v>3.1508610248565674</c:v>
                </c:pt>
                <c:pt idx="9">
                  <c:v>3.124605178833008</c:v>
                </c:pt>
                <c:pt idx="10">
                  <c:v>3.1009161472320557</c:v>
                </c:pt>
                <c:pt idx="11">
                  <c:v>3.0810678005218506</c:v>
                </c:pt>
                <c:pt idx="12">
                  <c:v>3.063174247741699</c:v>
                </c:pt>
                <c:pt idx="13">
                  <c:v>3.045212507247925</c:v>
                </c:pt>
                <c:pt idx="14">
                  <c:v>3.0255048274993896</c:v>
                </c:pt>
                <c:pt idx="15">
                  <c:v>3.00716495513916</c:v>
                </c:pt>
                <c:pt idx="16">
                  <c:v>2.994260311126709</c:v>
                </c:pt>
                <c:pt idx="17">
                  <c:v>2.985116958618164</c:v>
                </c:pt>
                <c:pt idx="18">
                  <c:v>2.976998805999756</c:v>
                </c:pt>
                <c:pt idx="19">
                  <c:v>2.969914436340332</c:v>
                </c:pt>
                <c:pt idx="20">
                  <c:v>2.9644429683685303</c:v>
                </c:pt>
                <c:pt idx="21">
                  <c:v>2.961671829223633</c:v>
                </c:pt>
                <c:pt idx="22">
                  <c:v>2.9655821323394775</c:v>
                </c:pt>
                <c:pt idx="23">
                  <c:v>2.9791741371154785</c:v>
                </c:pt>
                <c:pt idx="24">
                  <c:v>2.9999101161956787</c:v>
                </c:pt>
                <c:pt idx="25">
                  <c:v>3.025913715362549</c:v>
                </c:pt>
                <c:pt idx="26">
                  <c:v>3.0539560317993164</c:v>
                </c:pt>
                <c:pt idx="27">
                  <c:v>3.081972122192383</c:v>
                </c:pt>
                <c:pt idx="28">
                  <c:v>3.1077380180358887</c:v>
                </c:pt>
              </c:numCache>
            </c:numRef>
          </c:val>
          <c:smooth val="0"/>
        </c:ser>
        <c:marker val="1"/>
        <c:axId val="38269328"/>
        <c:axId val="8879633"/>
      </c:lineChart>
      <c:dateAx>
        <c:axId val="38269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79633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887963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693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O'Neill Reservoir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42913</c:v>
                </c:pt>
                <c:pt idx="1">
                  <c:v>42914</c:v>
                </c:pt>
                <c:pt idx="2">
                  <c:v>42915</c:v>
                </c:pt>
                <c:pt idx="3">
                  <c:v>42916</c:v>
                </c:pt>
                <c:pt idx="4">
                  <c:v>42917</c:v>
                </c:pt>
                <c:pt idx="5">
                  <c:v>42918</c:v>
                </c:pt>
                <c:pt idx="6">
                  <c:v>42919</c:v>
                </c:pt>
                <c:pt idx="7">
                  <c:v>42920</c:v>
                </c:pt>
                <c:pt idx="8">
                  <c:v>42921</c:v>
                </c:pt>
                <c:pt idx="9">
                  <c:v>42922</c:v>
                </c:pt>
                <c:pt idx="10">
                  <c:v>42923</c:v>
                </c:pt>
                <c:pt idx="11">
                  <c:v>42924</c:v>
                </c:pt>
                <c:pt idx="12">
                  <c:v>42925</c:v>
                </c:pt>
                <c:pt idx="13">
                  <c:v>42926</c:v>
                </c:pt>
                <c:pt idx="14">
                  <c:v>42927</c:v>
                </c:pt>
                <c:pt idx="15">
                  <c:v>42928</c:v>
                </c:pt>
                <c:pt idx="16">
                  <c:v>42929</c:v>
                </c:pt>
                <c:pt idx="17">
                  <c:v>42930</c:v>
                </c:pt>
                <c:pt idx="18">
                  <c:v>42931</c:v>
                </c:pt>
                <c:pt idx="19">
                  <c:v>42932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  <c:pt idx="25">
                  <c:v>42938</c:v>
                </c:pt>
                <c:pt idx="26">
                  <c:v>42939</c:v>
                </c:pt>
                <c:pt idx="27">
                  <c:v>42940</c:v>
                </c:pt>
                <c:pt idx="28">
                  <c:v>42941</c:v>
                </c:pt>
              </c:strCache>
            </c:strRef>
          </c:cat>
          <c:val>
            <c:numRef>
              <c:f>A!$G$13:$G$41</c:f>
              <c:numCache>
                <c:ptCount val="29"/>
                <c:pt idx="0">
                  <c:v>118</c:v>
                </c:pt>
                <c:pt idx="1">
                  <c:v>115.53732299804688</c:v>
                </c:pt>
                <c:pt idx="2">
                  <c:v>113.9264144897461</c:v>
                </c:pt>
                <c:pt idx="3">
                  <c:v>115.08981323242188</c:v>
                </c:pt>
                <c:pt idx="4">
                  <c:v>113.11470031738281</c:v>
                </c:pt>
                <c:pt idx="5">
                  <c:v>107.25782775878906</c:v>
                </c:pt>
                <c:pt idx="6">
                  <c:v>101.78607177734375</c:v>
                </c:pt>
                <c:pt idx="7">
                  <c:v>97.6017074584961</c:v>
                </c:pt>
                <c:pt idx="8">
                  <c:v>95.0667495727539</c:v>
                </c:pt>
                <c:pt idx="9">
                  <c:v>97.75951385498047</c:v>
                </c:pt>
                <c:pt idx="10">
                  <c:v>100.25372314453125</c:v>
                </c:pt>
                <c:pt idx="11">
                  <c:v>103.43647766113281</c:v>
                </c:pt>
                <c:pt idx="12">
                  <c:v>107.01011657714844</c:v>
                </c:pt>
                <c:pt idx="13">
                  <c:v>109.79354858398438</c:v>
                </c:pt>
                <c:pt idx="14">
                  <c:v>111.83596801757812</c:v>
                </c:pt>
                <c:pt idx="15">
                  <c:v>115.2740249633789</c:v>
                </c:pt>
                <c:pt idx="16">
                  <c:v>119.80612182617188</c:v>
                </c:pt>
                <c:pt idx="17">
                  <c:v>123.37089538574219</c:v>
                </c:pt>
                <c:pt idx="18">
                  <c:v>126.51774597167969</c:v>
                </c:pt>
                <c:pt idx="19">
                  <c:v>129.61328125</c:v>
                </c:pt>
                <c:pt idx="20">
                  <c:v>132.58616638183594</c:v>
                </c:pt>
                <c:pt idx="21">
                  <c:v>135.4922332763672</c:v>
                </c:pt>
                <c:pt idx="22">
                  <c:v>138.43177795410156</c:v>
                </c:pt>
                <c:pt idx="23">
                  <c:v>141.09255981445312</c:v>
                </c:pt>
                <c:pt idx="24">
                  <c:v>144.2375946044922</c:v>
                </c:pt>
                <c:pt idx="25">
                  <c:v>147.69351196289062</c:v>
                </c:pt>
                <c:pt idx="26">
                  <c:v>150.85995483398438</c:v>
                </c:pt>
                <c:pt idx="27">
                  <c:v>153.59165954589844</c:v>
                </c:pt>
                <c:pt idx="28">
                  <c:v>155.7956085205078</c:v>
                </c:pt>
              </c:numCache>
            </c:numRef>
          </c:val>
          <c:smooth val="0"/>
        </c:ser>
        <c:marker val="1"/>
        <c:axId val="59832960"/>
        <c:axId val="1625729"/>
      </c:lineChart>
      <c:dateAx>
        <c:axId val="59832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5729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6257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329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San Luis Reservoir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42913</c:v>
                </c:pt>
                <c:pt idx="1">
                  <c:v>42914</c:v>
                </c:pt>
                <c:pt idx="2">
                  <c:v>42915</c:v>
                </c:pt>
                <c:pt idx="3">
                  <c:v>42916</c:v>
                </c:pt>
                <c:pt idx="4">
                  <c:v>42917</c:v>
                </c:pt>
                <c:pt idx="5">
                  <c:v>42918</c:v>
                </c:pt>
                <c:pt idx="6">
                  <c:v>42919</c:v>
                </c:pt>
                <c:pt idx="7">
                  <c:v>42920</c:v>
                </c:pt>
                <c:pt idx="8">
                  <c:v>42921</c:v>
                </c:pt>
                <c:pt idx="9">
                  <c:v>42922</c:v>
                </c:pt>
                <c:pt idx="10">
                  <c:v>42923</c:v>
                </c:pt>
                <c:pt idx="11">
                  <c:v>42924</c:v>
                </c:pt>
                <c:pt idx="12">
                  <c:v>42925</c:v>
                </c:pt>
                <c:pt idx="13">
                  <c:v>42926</c:v>
                </c:pt>
                <c:pt idx="14">
                  <c:v>42927</c:v>
                </c:pt>
                <c:pt idx="15">
                  <c:v>42928</c:v>
                </c:pt>
                <c:pt idx="16">
                  <c:v>42929</c:v>
                </c:pt>
                <c:pt idx="17">
                  <c:v>42930</c:v>
                </c:pt>
                <c:pt idx="18">
                  <c:v>42931</c:v>
                </c:pt>
                <c:pt idx="19">
                  <c:v>42932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  <c:pt idx="25">
                  <c:v>42938</c:v>
                </c:pt>
                <c:pt idx="26">
                  <c:v>42939</c:v>
                </c:pt>
                <c:pt idx="27">
                  <c:v>42940</c:v>
                </c:pt>
                <c:pt idx="28">
                  <c:v>42941</c:v>
                </c:pt>
              </c:strCache>
            </c:strRef>
          </c:cat>
          <c:val>
            <c:numRef>
              <c:f>A!$H$13:$H$41</c:f>
              <c:numCache>
                <c:ptCount val="29"/>
                <c:pt idx="0">
                  <c:v>391</c:v>
                </c:pt>
                <c:pt idx="1">
                  <c:v>390.46759033203125</c:v>
                </c:pt>
                <c:pt idx="2">
                  <c:v>390.1991882324219</c:v>
                </c:pt>
                <c:pt idx="3">
                  <c:v>389.41448974609375</c:v>
                </c:pt>
                <c:pt idx="4">
                  <c:v>388.6690368652344</c:v>
                </c:pt>
                <c:pt idx="5">
                  <c:v>388.2177429199219</c:v>
                </c:pt>
                <c:pt idx="6">
                  <c:v>387.7201843261719</c:v>
                </c:pt>
                <c:pt idx="7">
                  <c:v>386.9437561035156</c:v>
                </c:pt>
                <c:pt idx="8">
                  <c:v>386.47259521484375</c:v>
                </c:pt>
                <c:pt idx="9">
                  <c:v>386.47064208984375</c:v>
                </c:pt>
                <c:pt idx="10">
                  <c:v>386.0915832519531</c:v>
                </c:pt>
                <c:pt idx="11">
                  <c:v>385.71075439453125</c:v>
                </c:pt>
                <c:pt idx="12">
                  <c:v>385.3294677734375</c:v>
                </c:pt>
                <c:pt idx="13">
                  <c:v>384.9604797363281</c:v>
                </c:pt>
                <c:pt idx="14">
                  <c:v>384.5908203125</c:v>
                </c:pt>
                <c:pt idx="15">
                  <c:v>384.22198486328125</c:v>
                </c:pt>
                <c:pt idx="16">
                  <c:v>383.86419677734375</c:v>
                </c:pt>
                <c:pt idx="17">
                  <c:v>383.51141357421875</c:v>
                </c:pt>
                <c:pt idx="18">
                  <c:v>383.17047119140625</c:v>
                </c:pt>
                <c:pt idx="19">
                  <c:v>382.83465576171875</c:v>
                </c:pt>
                <c:pt idx="20">
                  <c:v>382.5037536621094</c:v>
                </c:pt>
                <c:pt idx="21">
                  <c:v>382.18328857421875</c:v>
                </c:pt>
                <c:pt idx="22">
                  <c:v>381.8537292480469</c:v>
                </c:pt>
                <c:pt idx="23">
                  <c:v>381.52105712890625</c:v>
                </c:pt>
                <c:pt idx="24">
                  <c:v>381.2035217285156</c:v>
                </c:pt>
                <c:pt idx="25">
                  <c:v>380.9111328125</c:v>
                </c:pt>
                <c:pt idx="26">
                  <c:v>380.6208190917969</c:v>
                </c:pt>
                <c:pt idx="27">
                  <c:v>380.3254699707031</c:v>
                </c:pt>
                <c:pt idx="28">
                  <c:v>380.0342712402344</c:v>
                </c:pt>
              </c:numCache>
            </c:numRef>
          </c:val>
          <c:smooth val="0"/>
        </c:ser>
        <c:marker val="1"/>
        <c:axId val="14631562"/>
        <c:axId val="64575195"/>
      </c:lineChart>
      <c:dateAx>
        <c:axId val="14631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75195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45751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315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13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42913</c:v>
                </c:pt>
                <c:pt idx="1">
                  <c:v>42914</c:v>
                </c:pt>
                <c:pt idx="2">
                  <c:v>42915</c:v>
                </c:pt>
                <c:pt idx="3">
                  <c:v>42916</c:v>
                </c:pt>
                <c:pt idx="4">
                  <c:v>42917</c:v>
                </c:pt>
                <c:pt idx="5">
                  <c:v>42918</c:v>
                </c:pt>
                <c:pt idx="6">
                  <c:v>42919</c:v>
                </c:pt>
                <c:pt idx="7">
                  <c:v>42920</c:v>
                </c:pt>
                <c:pt idx="8">
                  <c:v>42921</c:v>
                </c:pt>
                <c:pt idx="9">
                  <c:v>42922</c:v>
                </c:pt>
                <c:pt idx="10">
                  <c:v>42923</c:v>
                </c:pt>
                <c:pt idx="11">
                  <c:v>42924</c:v>
                </c:pt>
                <c:pt idx="12">
                  <c:v>42925</c:v>
                </c:pt>
                <c:pt idx="13">
                  <c:v>42926</c:v>
                </c:pt>
                <c:pt idx="14">
                  <c:v>42927</c:v>
                </c:pt>
                <c:pt idx="15">
                  <c:v>42928</c:v>
                </c:pt>
                <c:pt idx="16">
                  <c:v>42929</c:v>
                </c:pt>
                <c:pt idx="17">
                  <c:v>42930</c:v>
                </c:pt>
                <c:pt idx="18">
                  <c:v>42931</c:v>
                </c:pt>
                <c:pt idx="19">
                  <c:v>42932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  <c:pt idx="25">
                  <c:v>42938</c:v>
                </c:pt>
                <c:pt idx="26">
                  <c:v>42939</c:v>
                </c:pt>
                <c:pt idx="27">
                  <c:v>42940</c:v>
                </c:pt>
                <c:pt idx="28">
                  <c:v>42941</c:v>
                </c:pt>
              </c:strCache>
            </c:strRef>
          </c:cat>
          <c:val>
            <c:numRef>
              <c:f>A!$J$13:$J$41</c:f>
              <c:numCache>
                <c:ptCount val="29"/>
                <c:pt idx="0">
                  <c:v>119</c:v>
                </c:pt>
                <c:pt idx="1">
                  <c:v>117.1051025390625</c:v>
                </c:pt>
                <c:pt idx="2">
                  <c:v>114.7630844116211</c:v>
                </c:pt>
                <c:pt idx="3">
                  <c:v>114.65485382080078</c:v>
                </c:pt>
                <c:pt idx="4">
                  <c:v>114.7403335571289</c:v>
                </c:pt>
                <c:pt idx="5">
                  <c:v>111.19602966308594</c:v>
                </c:pt>
                <c:pt idx="6">
                  <c:v>106.17536163330078</c:v>
                </c:pt>
                <c:pt idx="7">
                  <c:v>100.48998260498047</c:v>
                </c:pt>
                <c:pt idx="8">
                  <c:v>96.6856918334961</c:v>
                </c:pt>
                <c:pt idx="9">
                  <c:v>95.52349090576172</c:v>
                </c:pt>
                <c:pt idx="10">
                  <c:v>98.0637435913086</c:v>
                </c:pt>
                <c:pt idx="11">
                  <c:v>100.71441650390625</c:v>
                </c:pt>
                <c:pt idx="12">
                  <c:v>104.05059051513672</c:v>
                </c:pt>
                <c:pt idx="13">
                  <c:v>107.31798553466797</c:v>
                </c:pt>
                <c:pt idx="14">
                  <c:v>109.9496078491211</c:v>
                </c:pt>
                <c:pt idx="15">
                  <c:v>112.09912109375</c:v>
                </c:pt>
                <c:pt idx="16">
                  <c:v>115.66087341308594</c:v>
                </c:pt>
                <c:pt idx="17">
                  <c:v>120.12084197998047</c:v>
                </c:pt>
                <c:pt idx="18">
                  <c:v>123.67315673828125</c:v>
                </c:pt>
                <c:pt idx="19">
                  <c:v>126.86140441894531</c:v>
                </c:pt>
                <c:pt idx="20">
                  <c:v>129.91204833984375</c:v>
                </c:pt>
                <c:pt idx="21">
                  <c:v>132.81581115722656</c:v>
                </c:pt>
                <c:pt idx="22">
                  <c:v>135.79705810546875</c:v>
                </c:pt>
                <c:pt idx="23">
                  <c:v>138.6439666748047</c:v>
                </c:pt>
                <c:pt idx="24">
                  <c:v>141.38941955566406</c:v>
                </c:pt>
                <c:pt idx="25">
                  <c:v>144.94985961914062</c:v>
                </c:pt>
                <c:pt idx="26">
                  <c:v>148.3932342529297</c:v>
                </c:pt>
                <c:pt idx="27">
                  <c:v>151.49655151367188</c:v>
                </c:pt>
                <c:pt idx="28">
                  <c:v>154.10708618164062</c:v>
                </c:pt>
              </c:numCache>
            </c:numRef>
          </c:val>
          <c:smooth val="0"/>
        </c:ser>
        <c:marker val="1"/>
        <c:axId val="44305844"/>
        <c:axId val="63208277"/>
      </c:lineChart>
      <c:dateAx>
        <c:axId val="44305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08277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32082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058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21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42913</c:v>
                </c:pt>
                <c:pt idx="1">
                  <c:v>42914</c:v>
                </c:pt>
                <c:pt idx="2">
                  <c:v>42915</c:v>
                </c:pt>
                <c:pt idx="3">
                  <c:v>42916</c:v>
                </c:pt>
                <c:pt idx="4">
                  <c:v>42917</c:v>
                </c:pt>
                <c:pt idx="5">
                  <c:v>42918</c:v>
                </c:pt>
                <c:pt idx="6">
                  <c:v>42919</c:v>
                </c:pt>
                <c:pt idx="7">
                  <c:v>42920</c:v>
                </c:pt>
                <c:pt idx="8">
                  <c:v>42921</c:v>
                </c:pt>
                <c:pt idx="9">
                  <c:v>42922</c:v>
                </c:pt>
                <c:pt idx="10">
                  <c:v>42923</c:v>
                </c:pt>
                <c:pt idx="11">
                  <c:v>42924</c:v>
                </c:pt>
                <c:pt idx="12">
                  <c:v>42925</c:v>
                </c:pt>
                <c:pt idx="13">
                  <c:v>42926</c:v>
                </c:pt>
                <c:pt idx="14">
                  <c:v>42927</c:v>
                </c:pt>
                <c:pt idx="15">
                  <c:v>42928</c:v>
                </c:pt>
                <c:pt idx="16">
                  <c:v>42929</c:v>
                </c:pt>
                <c:pt idx="17">
                  <c:v>42930</c:v>
                </c:pt>
                <c:pt idx="18">
                  <c:v>42931</c:v>
                </c:pt>
                <c:pt idx="19">
                  <c:v>42932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  <c:pt idx="25">
                  <c:v>42938</c:v>
                </c:pt>
                <c:pt idx="26">
                  <c:v>42939</c:v>
                </c:pt>
                <c:pt idx="27">
                  <c:v>42940</c:v>
                </c:pt>
                <c:pt idx="28">
                  <c:v>42941</c:v>
                </c:pt>
              </c:strCache>
            </c:strRef>
          </c:cat>
          <c:val>
            <c:numRef>
              <c:f>A!$K$13:$K$41</c:f>
              <c:numCache>
                <c:ptCount val="29"/>
                <c:pt idx="0">
                  <c:v>121</c:v>
                </c:pt>
                <c:pt idx="1">
                  <c:v>121.13009643554688</c:v>
                </c:pt>
                <c:pt idx="2">
                  <c:v>127.40602111816406</c:v>
                </c:pt>
                <c:pt idx="3">
                  <c:v>124.51410675048828</c:v>
                </c:pt>
                <c:pt idx="4">
                  <c:v>123.8047866821289</c:v>
                </c:pt>
                <c:pt idx="5">
                  <c:v>123.03231811523438</c:v>
                </c:pt>
                <c:pt idx="6">
                  <c:v>114.74456024169922</c:v>
                </c:pt>
                <c:pt idx="7">
                  <c:v>111.8302001953125</c:v>
                </c:pt>
                <c:pt idx="8">
                  <c:v>106.35334777832031</c:v>
                </c:pt>
                <c:pt idx="9">
                  <c:v>100.65580749511719</c:v>
                </c:pt>
                <c:pt idx="10">
                  <c:v>96.86317443847656</c:v>
                </c:pt>
                <c:pt idx="11">
                  <c:v>95.30899810791016</c:v>
                </c:pt>
                <c:pt idx="12">
                  <c:v>97.13925170898438</c:v>
                </c:pt>
                <c:pt idx="13">
                  <c:v>99.830078125</c:v>
                </c:pt>
                <c:pt idx="14">
                  <c:v>102.71522521972656</c:v>
                </c:pt>
                <c:pt idx="15">
                  <c:v>106.14434051513672</c:v>
                </c:pt>
                <c:pt idx="16">
                  <c:v>109.1402816772461</c:v>
                </c:pt>
                <c:pt idx="17">
                  <c:v>111.22904968261719</c:v>
                </c:pt>
                <c:pt idx="18">
                  <c:v>114.27963256835938</c:v>
                </c:pt>
                <c:pt idx="19">
                  <c:v>118.63522338867188</c:v>
                </c:pt>
                <c:pt idx="20">
                  <c:v>122.43022918701172</c:v>
                </c:pt>
                <c:pt idx="21">
                  <c:v>125.6674575805664</c:v>
                </c:pt>
                <c:pt idx="22">
                  <c:v>128.7924041748047</c:v>
                </c:pt>
                <c:pt idx="23">
                  <c:v>131.813232421875</c:v>
                </c:pt>
                <c:pt idx="24">
                  <c:v>134.7383270263672</c:v>
                </c:pt>
                <c:pt idx="25">
                  <c:v>137.87924194335938</c:v>
                </c:pt>
                <c:pt idx="26">
                  <c:v>140.96707153320312</c:v>
                </c:pt>
                <c:pt idx="27">
                  <c:v>144.56167602539062</c:v>
                </c:pt>
                <c:pt idx="28">
                  <c:v>148.01873779296875</c:v>
                </c:pt>
              </c:numCache>
            </c:numRef>
          </c:val>
          <c:smooth val="0"/>
        </c:ser>
        <c:marker val="1"/>
        <c:axId val="32003582"/>
        <c:axId val="19596783"/>
      </c:lineChart>
      <c:dateAx>
        <c:axId val="32003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96783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95967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035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23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42913</c:v>
                </c:pt>
                <c:pt idx="1">
                  <c:v>42914</c:v>
                </c:pt>
                <c:pt idx="2">
                  <c:v>42915</c:v>
                </c:pt>
                <c:pt idx="3">
                  <c:v>42916</c:v>
                </c:pt>
                <c:pt idx="4">
                  <c:v>42917</c:v>
                </c:pt>
                <c:pt idx="5">
                  <c:v>42918</c:v>
                </c:pt>
                <c:pt idx="6">
                  <c:v>42919</c:v>
                </c:pt>
                <c:pt idx="7">
                  <c:v>42920</c:v>
                </c:pt>
                <c:pt idx="8">
                  <c:v>42921</c:v>
                </c:pt>
                <c:pt idx="9">
                  <c:v>42922</c:v>
                </c:pt>
                <c:pt idx="10">
                  <c:v>42923</c:v>
                </c:pt>
                <c:pt idx="11">
                  <c:v>42924</c:v>
                </c:pt>
                <c:pt idx="12">
                  <c:v>42925</c:v>
                </c:pt>
                <c:pt idx="13">
                  <c:v>42926</c:v>
                </c:pt>
                <c:pt idx="14">
                  <c:v>42927</c:v>
                </c:pt>
                <c:pt idx="15">
                  <c:v>42928</c:v>
                </c:pt>
                <c:pt idx="16">
                  <c:v>42929</c:v>
                </c:pt>
                <c:pt idx="17">
                  <c:v>42930</c:v>
                </c:pt>
                <c:pt idx="18">
                  <c:v>42931</c:v>
                </c:pt>
                <c:pt idx="19">
                  <c:v>42932</c:v>
                </c:pt>
                <c:pt idx="20">
                  <c:v>42933</c:v>
                </c:pt>
                <c:pt idx="21">
                  <c:v>42934</c:v>
                </c:pt>
                <c:pt idx="22">
                  <c:v>42935</c:v>
                </c:pt>
                <c:pt idx="23">
                  <c:v>42936</c:v>
                </c:pt>
                <c:pt idx="24">
                  <c:v>42937</c:v>
                </c:pt>
                <c:pt idx="25">
                  <c:v>42938</c:v>
                </c:pt>
                <c:pt idx="26">
                  <c:v>42939</c:v>
                </c:pt>
                <c:pt idx="27">
                  <c:v>42940</c:v>
                </c:pt>
                <c:pt idx="28">
                  <c:v>42941</c:v>
                </c:pt>
              </c:strCache>
            </c:strRef>
          </c:cat>
          <c:val>
            <c:numRef>
              <c:f>A!$M$13:$M$41</c:f>
              <c:numCache>
                <c:ptCount val="29"/>
                <c:pt idx="0">
                  <c:v>121</c:v>
                </c:pt>
                <c:pt idx="1">
                  <c:v>121</c:v>
                </c:pt>
                <c:pt idx="2">
                  <c:v>123.22647857666016</c:v>
                </c:pt>
                <c:pt idx="3">
                  <c:v>126.40250396728516</c:v>
                </c:pt>
                <c:pt idx="4">
                  <c:v>124.73529052734375</c:v>
                </c:pt>
                <c:pt idx="5">
                  <c:v>122.98786926269531</c:v>
                </c:pt>
                <c:pt idx="6">
                  <c:v>115.12628173828125</c:v>
                </c:pt>
                <c:pt idx="7">
                  <c:v>114.08570861816406</c:v>
                </c:pt>
                <c:pt idx="8">
                  <c:v>109.36553955078125</c:v>
                </c:pt>
                <c:pt idx="9">
                  <c:v>103.5533218383789</c:v>
                </c:pt>
                <c:pt idx="10">
                  <c:v>98.379638671875</c:v>
                </c:pt>
                <c:pt idx="11">
                  <c:v>95.87568664550781</c:v>
                </c:pt>
                <c:pt idx="12">
                  <c:v>95.81336212158203</c:v>
                </c:pt>
                <c:pt idx="13">
                  <c:v>98.53752136230469</c:v>
                </c:pt>
                <c:pt idx="14">
                  <c:v>101.08998107910156</c:v>
                </c:pt>
                <c:pt idx="15">
                  <c:v>104.25765228271484</c:v>
                </c:pt>
                <c:pt idx="16">
                  <c:v>107.53844451904297</c:v>
                </c:pt>
                <c:pt idx="17">
                  <c:v>110.11277770996094</c:v>
                </c:pt>
                <c:pt idx="18">
                  <c:v>112.42733001708984</c:v>
                </c:pt>
                <c:pt idx="19">
                  <c:v>116.12677764892578</c:v>
                </c:pt>
                <c:pt idx="20">
                  <c:v>120.46637725830078</c:v>
                </c:pt>
                <c:pt idx="21">
                  <c:v>123.9608154296875</c:v>
                </c:pt>
                <c:pt idx="22">
                  <c:v>127.09793090820312</c:v>
                </c:pt>
                <c:pt idx="23">
                  <c:v>130.15530395507812</c:v>
                </c:pt>
                <c:pt idx="24">
                  <c:v>133.1042022705078</c:v>
                </c:pt>
                <c:pt idx="25">
                  <c:v>136.200927734375</c:v>
                </c:pt>
                <c:pt idx="26">
                  <c:v>139.43553161621094</c:v>
                </c:pt>
                <c:pt idx="27">
                  <c:v>142.77041625976562</c:v>
                </c:pt>
                <c:pt idx="28">
                  <c:v>146.2698211669922</c:v>
                </c:pt>
              </c:numCache>
            </c:numRef>
          </c:val>
          <c:smooth val="0"/>
        </c:ser>
        <c:marker val="1"/>
        <c:axId val="42153320"/>
        <c:axId val="43835561"/>
      </c:lineChart>
      <c:dateAx>
        <c:axId val="42153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35561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38355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533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66675</xdr:rowOff>
    </xdr:from>
    <xdr:to>
      <xdr:col>10</xdr:col>
      <xdr:colOff>314325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66675" y="2257425"/>
        <a:ext cx="63436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36</xdr:row>
      <xdr:rowOff>47625</xdr:rowOff>
    </xdr:from>
    <xdr:to>
      <xdr:col>10</xdr:col>
      <xdr:colOff>314325</xdr:colOff>
      <xdr:row>59</xdr:row>
      <xdr:rowOff>133350</xdr:rowOff>
    </xdr:to>
    <xdr:graphicFrame>
      <xdr:nvGraphicFramePr>
        <xdr:cNvPr id="2" name="Chart 2"/>
        <xdr:cNvGraphicFramePr/>
      </xdr:nvGraphicFramePr>
      <xdr:xfrm>
        <a:off x="66675" y="6124575"/>
        <a:ext cx="63436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60</xdr:row>
      <xdr:rowOff>38100</xdr:rowOff>
    </xdr:from>
    <xdr:to>
      <xdr:col>10</xdr:col>
      <xdr:colOff>314325</xdr:colOff>
      <xdr:row>83</xdr:row>
      <xdr:rowOff>123825</xdr:rowOff>
    </xdr:to>
    <xdr:graphicFrame>
      <xdr:nvGraphicFramePr>
        <xdr:cNvPr id="3" name="Chart 3"/>
        <xdr:cNvGraphicFramePr/>
      </xdr:nvGraphicFramePr>
      <xdr:xfrm>
        <a:off x="66675" y="10001250"/>
        <a:ext cx="6343650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84</xdr:row>
      <xdr:rowOff>28575</xdr:rowOff>
    </xdr:from>
    <xdr:to>
      <xdr:col>10</xdr:col>
      <xdr:colOff>314325</xdr:colOff>
      <xdr:row>107</xdr:row>
      <xdr:rowOff>114300</xdr:rowOff>
    </xdr:to>
    <xdr:graphicFrame>
      <xdr:nvGraphicFramePr>
        <xdr:cNvPr id="4" name="Chart 4"/>
        <xdr:cNvGraphicFramePr/>
      </xdr:nvGraphicFramePr>
      <xdr:xfrm>
        <a:off x="66675" y="13877925"/>
        <a:ext cx="6343650" cy="381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108</xdr:row>
      <xdr:rowOff>9525</xdr:rowOff>
    </xdr:from>
    <xdr:to>
      <xdr:col>10</xdr:col>
      <xdr:colOff>314325</xdr:colOff>
      <xdr:row>131</xdr:row>
      <xdr:rowOff>95250</xdr:rowOff>
    </xdr:to>
    <xdr:graphicFrame>
      <xdr:nvGraphicFramePr>
        <xdr:cNvPr id="5" name="Chart 5"/>
        <xdr:cNvGraphicFramePr/>
      </xdr:nvGraphicFramePr>
      <xdr:xfrm>
        <a:off x="66675" y="17745075"/>
        <a:ext cx="6343650" cy="3810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132</xdr:row>
      <xdr:rowOff>0</xdr:rowOff>
    </xdr:from>
    <xdr:to>
      <xdr:col>10</xdr:col>
      <xdr:colOff>314325</xdr:colOff>
      <xdr:row>155</xdr:row>
      <xdr:rowOff>85725</xdr:rowOff>
    </xdr:to>
    <xdr:graphicFrame>
      <xdr:nvGraphicFramePr>
        <xdr:cNvPr id="6" name="Chart 6"/>
        <xdr:cNvGraphicFramePr/>
      </xdr:nvGraphicFramePr>
      <xdr:xfrm>
        <a:off x="66675" y="21621750"/>
        <a:ext cx="6343650" cy="3810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66675</xdr:colOff>
      <xdr:row>155</xdr:row>
      <xdr:rowOff>152400</xdr:rowOff>
    </xdr:from>
    <xdr:to>
      <xdr:col>10</xdr:col>
      <xdr:colOff>314325</xdr:colOff>
      <xdr:row>179</xdr:row>
      <xdr:rowOff>76200</xdr:rowOff>
    </xdr:to>
    <xdr:graphicFrame>
      <xdr:nvGraphicFramePr>
        <xdr:cNvPr id="7" name="Chart 7"/>
        <xdr:cNvGraphicFramePr/>
      </xdr:nvGraphicFramePr>
      <xdr:xfrm>
        <a:off x="66675" y="25498425"/>
        <a:ext cx="6343650" cy="3810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179</xdr:row>
      <xdr:rowOff>133350</xdr:rowOff>
    </xdr:from>
    <xdr:to>
      <xdr:col>10</xdr:col>
      <xdr:colOff>314325</xdr:colOff>
      <xdr:row>203</xdr:row>
      <xdr:rowOff>57150</xdr:rowOff>
    </xdr:to>
    <xdr:graphicFrame>
      <xdr:nvGraphicFramePr>
        <xdr:cNvPr id="8" name="Chart 8"/>
        <xdr:cNvGraphicFramePr/>
      </xdr:nvGraphicFramePr>
      <xdr:xfrm>
        <a:off x="66675" y="29365575"/>
        <a:ext cx="6343650" cy="3810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66675</xdr:colOff>
      <xdr:row>203</xdr:row>
      <xdr:rowOff>123825</xdr:rowOff>
    </xdr:from>
    <xdr:to>
      <xdr:col>10</xdr:col>
      <xdr:colOff>314325</xdr:colOff>
      <xdr:row>227</xdr:row>
      <xdr:rowOff>47625</xdr:rowOff>
    </xdr:to>
    <xdr:graphicFrame>
      <xdr:nvGraphicFramePr>
        <xdr:cNvPr id="9" name="Chart 9"/>
        <xdr:cNvGraphicFramePr/>
      </xdr:nvGraphicFramePr>
      <xdr:xfrm>
        <a:off x="66675" y="33242250"/>
        <a:ext cx="6343650" cy="3810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66675</xdr:colOff>
      <xdr:row>227</xdr:row>
      <xdr:rowOff>114300</xdr:rowOff>
    </xdr:from>
    <xdr:to>
      <xdr:col>10</xdr:col>
      <xdr:colOff>314325</xdr:colOff>
      <xdr:row>251</xdr:row>
      <xdr:rowOff>38100</xdr:rowOff>
    </xdr:to>
    <xdr:graphicFrame>
      <xdr:nvGraphicFramePr>
        <xdr:cNvPr id="10" name="Chart 10"/>
        <xdr:cNvGraphicFramePr/>
      </xdr:nvGraphicFramePr>
      <xdr:xfrm>
        <a:off x="66675" y="37118925"/>
        <a:ext cx="6343650" cy="3810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66675</xdr:colOff>
      <xdr:row>251</xdr:row>
      <xdr:rowOff>95250</xdr:rowOff>
    </xdr:from>
    <xdr:to>
      <xdr:col>10</xdr:col>
      <xdr:colOff>314325</xdr:colOff>
      <xdr:row>275</xdr:row>
      <xdr:rowOff>19050</xdr:rowOff>
    </xdr:to>
    <xdr:graphicFrame>
      <xdr:nvGraphicFramePr>
        <xdr:cNvPr id="11" name="Chart 11"/>
        <xdr:cNvGraphicFramePr/>
      </xdr:nvGraphicFramePr>
      <xdr:xfrm>
        <a:off x="66675" y="40986075"/>
        <a:ext cx="6343650" cy="3810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66675</xdr:colOff>
      <xdr:row>275</xdr:row>
      <xdr:rowOff>85725</xdr:rowOff>
    </xdr:from>
    <xdr:to>
      <xdr:col>10</xdr:col>
      <xdr:colOff>314325</xdr:colOff>
      <xdr:row>299</xdr:row>
      <xdr:rowOff>9525</xdr:rowOff>
    </xdr:to>
    <xdr:graphicFrame>
      <xdr:nvGraphicFramePr>
        <xdr:cNvPr id="12" name="Chart 12"/>
        <xdr:cNvGraphicFramePr/>
      </xdr:nvGraphicFramePr>
      <xdr:xfrm>
        <a:off x="66675" y="44862750"/>
        <a:ext cx="6343650" cy="3810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66675</xdr:colOff>
      <xdr:row>299</xdr:row>
      <xdr:rowOff>76200</xdr:rowOff>
    </xdr:from>
    <xdr:to>
      <xdr:col>10</xdr:col>
      <xdr:colOff>314325</xdr:colOff>
      <xdr:row>322</xdr:row>
      <xdr:rowOff>161925</xdr:rowOff>
    </xdr:to>
    <xdr:graphicFrame>
      <xdr:nvGraphicFramePr>
        <xdr:cNvPr id="13" name="Chart 13"/>
        <xdr:cNvGraphicFramePr/>
      </xdr:nvGraphicFramePr>
      <xdr:xfrm>
        <a:off x="66675" y="48739425"/>
        <a:ext cx="6343650" cy="38100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66675</xdr:colOff>
      <xdr:row>323</xdr:row>
      <xdr:rowOff>57150</xdr:rowOff>
    </xdr:from>
    <xdr:to>
      <xdr:col>10</xdr:col>
      <xdr:colOff>314325</xdr:colOff>
      <xdr:row>346</xdr:row>
      <xdr:rowOff>142875</xdr:rowOff>
    </xdr:to>
    <xdr:graphicFrame>
      <xdr:nvGraphicFramePr>
        <xdr:cNvPr id="14" name="Chart 14"/>
        <xdr:cNvGraphicFramePr/>
      </xdr:nvGraphicFramePr>
      <xdr:xfrm>
        <a:off x="66675" y="52606575"/>
        <a:ext cx="6343650" cy="3810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66675</xdr:colOff>
      <xdr:row>347</xdr:row>
      <xdr:rowOff>47625</xdr:rowOff>
    </xdr:from>
    <xdr:to>
      <xdr:col>10</xdr:col>
      <xdr:colOff>314325</xdr:colOff>
      <xdr:row>370</xdr:row>
      <xdr:rowOff>133350</xdr:rowOff>
    </xdr:to>
    <xdr:graphicFrame>
      <xdr:nvGraphicFramePr>
        <xdr:cNvPr id="15" name="Chart 15"/>
        <xdr:cNvGraphicFramePr/>
      </xdr:nvGraphicFramePr>
      <xdr:xfrm>
        <a:off x="66675" y="56483250"/>
        <a:ext cx="6343650" cy="3810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10</xdr:col>
      <xdr:colOff>381000</xdr:colOff>
      <xdr:row>12</xdr:row>
      <xdr:rowOff>66675</xdr:rowOff>
    </xdr:from>
    <xdr:to>
      <xdr:col>21</xdr:col>
      <xdr:colOff>28575</xdr:colOff>
      <xdr:row>35</xdr:row>
      <xdr:rowOff>152400</xdr:rowOff>
    </xdr:to>
    <xdr:graphicFrame>
      <xdr:nvGraphicFramePr>
        <xdr:cNvPr id="16" name="Chart 16"/>
        <xdr:cNvGraphicFramePr/>
      </xdr:nvGraphicFramePr>
      <xdr:xfrm>
        <a:off x="6477000" y="2257425"/>
        <a:ext cx="6353175" cy="38100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10</xdr:col>
      <xdr:colOff>381000</xdr:colOff>
      <xdr:row>36</xdr:row>
      <xdr:rowOff>47625</xdr:rowOff>
    </xdr:from>
    <xdr:to>
      <xdr:col>21</xdr:col>
      <xdr:colOff>28575</xdr:colOff>
      <xdr:row>59</xdr:row>
      <xdr:rowOff>133350</xdr:rowOff>
    </xdr:to>
    <xdr:graphicFrame>
      <xdr:nvGraphicFramePr>
        <xdr:cNvPr id="17" name="Chart 17"/>
        <xdr:cNvGraphicFramePr/>
      </xdr:nvGraphicFramePr>
      <xdr:xfrm>
        <a:off x="6477000" y="6124575"/>
        <a:ext cx="6353175" cy="38100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10</xdr:col>
      <xdr:colOff>381000</xdr:colOff>
      <xdr:row>60</xdr:row>
      <xdr:rowOff>38100</xdr:rowOff>
    </xdr:from>
    <xdr:to>
      <xdr:col>21</xdr:col>
      <xdr:colOff>28575</xdr:colOff>
      <xdr:row>83</xdr:row>
      <xdr:rowOff>123825</xdr:rowOff>
    </xdr:to>
    <xdr:graphicFrame>
      <xdr:nvGraphicFramePr>
        <xdr:cNvPr id="18" name="Chart 18"/>
        <xdr:cNvGraphicFramePr/>
      </xdr:nvGraphicFramePr>
      <xdr:xfrm>
        <a:off x="6477000" y="10001250"/>
        <a:ext cx="6353175" cy="38100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10</xdr:col>
      <xdr:colOff>381000</xdr:colOff>
      <xdr:row>84</xdr:row>
      <xdr:rowOff>28575</xdr:rowOff>
    </xdr:from>
    <xdr:to>
      <xdr:col>21</xdr:col>
      <xdr:colOff>28575</xdr:colOff>
      <xdr:row>107</xdr:row>
      <xdr:rowOff>114300</xdr:rowOff>
    </xdr:to>
    <xdr:graphicFrame>
      <xdr:nvGraphicFramePr>
        <xdr:cNvPr id="19" name="Chart 19"/>
        <xdr:cNvGraphicFramePr/>
      </xdr:nvGraphicFramePr>
      <xdr:xfrm>
        <a:off x="6477000" y="13877925"/>
        <a:ext cx="6353175" cy="38100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10</xdr:col>
      <xdr:colOff>381000</xdr:colOff>
      <xdr:row>108</xdr:row>
      <xdr:rowOff>9525</xdr:rowOff>
    </xdr:from>
    <xdr:to>
      <xdr:col>21</xdr:col>
      <xdr:colOff>28575</xdr:colOff>
      <xdr:row>131</xdr:row>
      <xdr:rowOff>95250</xdr:rowOff>
    </xdr:to>
    <xdr:graphicFrame>
      <xdr:nvGraphicFramePr>
        <xdr:cNvPr id="20" name="Chart 20"/>
        <xdr:cNvGraphicFramePr/>
      </xdr:nvGraphicFramePr>
      <xdr:xfrm>
        <a:off x="6477000" y="17745075"/>
        <a:ext cx="6353175" cy="38100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10</xdr:col>
      <xdr:colOff>381000</xdr:colOff>
      <xdr:row>132</xdr:row>
      <xdr:rowOff>0</xdr:rowOff>
    </xdr:from>
    <xdr:to>
      <xdr:col>21</xdr:col>
      <xdr:colOff>28575</xdr:colOff>
      <xdr:row>155</xdr:row>
      <xdr:rowOff>85725</xdr:rowOff>
    </xdr:to>
    <xdr:graphicFrame>
      <xdr:nvGraphicFramePr>
        <xdr:cNvPr id="21" name="Chart 21"/>
        <xdr:cNvGraphicFramePr/>
      </xdr:nvGraphicFramePr>
      <xdr:xfrm>
        <a:off x="6477000" y="21621750"/>
        <a:ext cx="6353175" cy="38100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10</xdr:col>
      <xdr:colOff>381000</xdr:colOff>
      <xdr:row>155</xdr:row>
      <xdr:rowOff>152400</xdr:rowOff>
    </xdr:from>
    <xdr:to>
      <xdr:col>21</xdr:col>
      <xdr:colOff>28575</xdr:colOff>
      <xdr:row>179</xdr:row>
      <xdr:rowOff>76200</xdr:rowOff>
    </xdr:to>
    <xdr:graphicFrame>
      <xdr:nvGraphicFramePr>
        <xdr:cNvPr id="22" name="Chart 22"/>
        <xdr:cNvGraphicFramePr/>
      </xdr:nvGraphicFramePr>
      <xdr:xfrm>
        <a:off x="6477000" y="25498425"/>
        <a:ext cx="6353175" cy="38100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10</xdr:col>
      <xdr:colOff>381000</xdr:colOff>
      <xdr:row>179</xdr:row>
      <xdr:rowOff>133350</xdr:rowOff>
    </xdr:from>
    <xdr:to>
      <xdr:col>21</xdr:col>
      <xdr:colOff>28575</xdr:colOff>
      <xdr:row>203</xdr:row>
      <xdr:rowOff>57150</xdr:rowOff>
    </xdr:to>
    <xdr:graphicFrame>
      <xdr:nvGraphicFramePr>
        <xdr:cNvPr id="23" name="Chart 23"/>
        <xdr:cNvGraphicFramePr/>
      </xdr:nvGraphicFramePr>
      <xdr:xfrm>
        <a:off x="6477000" y="29365575"/>
        <a:ext cx="6353175" cy="38100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10</xdr:col>
      <xdr:colOff>381000</xdr:colOff>
      <xdr:row>203</xdr:row>
      <xdr:rowOff>123825</xdr:rowOff>
    </xdr:from>
    <xdr:to>
      <xdr:col>21</xdr:col>
      <xdr:colOff>28575</xdr:colOff>
      <xdr:row>227</xdr:row>
      <xdr:rowOff>47625</xdr:rowOff>
    </xdr:to>
    <xdr:graphicFrame>
      <xdr:nvGraphicFramePr>
        <xdr:cNvPr id="24" name="Chart 24"/>
        <xdr:cNvGraphicFramePr/>
      </xdr:nvGraphicFramePr>
      <xdr:xfrm>
        <a:off x="6477000" y="33242250"/>
        <a:ext cx="6353175" cy="38100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10</xdr:col>
      <xdr:colOff>381000</xdr:colOff>
      <xdr:row>227</xdr:row>
      <xdr:rowOff>114300</xdr:rowOff>
    </xdr:from>
    <xdr:to>
      <xdr:col>21</xdr:col>
      <xdr:colOff>28575</xdr:colOff>
      <xdr:row>251</xdr:row>
      <xdr:rowOff>38100</xdr:rowOff>
    </xdr:to>
    <xdr:graphicFrame>
      <xdr:nvGraphicFramePr>
        <xdr:cNvPr id="25" name="Chart 25"/>
        <xdr:cNvGraphicFramePr/>
      </xdr:nvGraphicFramePr>
      <xdr:xfrm>
        <a:off x="6477000" y="37118925"/>
        <a:ext cx="6353175" cy="38100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10</xdr:col>
      <xdr:colOff>381000</xdr:colOff>
      <xdr:row>251</xdr:row>
      <xdr:rowOff>95250</xdr:rowOff>
    </xdr:from>
    <xdr:to>
      <xdr:col>21</xdr:col>
      <xdr:colOff>28575</xdr:colOff>
      <xdr:row>275</xdr:row>
      <xdr:rowOff>19050</xdr:rowOff>
    </xdr:to>
    <xdr:graphicFrame>
      <xdr:nvGraphicFramePr>
        <xdr:cNvPr id="26" name="Chart 26"/>
        <xdr:cNvGraphicFramePr/>
      </xdr:nvGraphicFramePr>
      <xdr:xfrm>
        <a:off x="6477000" y="40986075"/>
        <a:ext cx="6353175" cy="38100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10</xdr:col>
      <xdr:colOff>381000</xdr:colOff>
      <xdr:row>275</xdr:row>
      <xdr:rowOff>85725</xdr:rowOff>
    </xdr:from>
    <xdr:to>
      <xdr:col>21</xdr:col>
      <xdr:colOff>28575</xdr:colOff>
      <xdr:row>299</xdr:row>
      <xdr:rowOff>9525</xdr:rowOff>
    </xdr:to>
    <xdr:graphicFrame>
      <xdr:nvGraphicFramePr>
        <xdr:cNvPr id="27" name="Chart 27"/>
        <xdr:cNvGraphicFramePr/>
      </xdr:nvGraphicFramePr>
      <xdr:xfrm>
        <a:off x="6477000" y="44862750"/>
        <a:ext cx="6353175" cy="38100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10</xdr:col>
      <xdr:colOff>381000</xdr:colOff>
      <xdr:row>299</xdr:row>
      <xdr:rowOff>76200</xdr:rowOff>
    </xdr:from>
    <xdr:to>
      <xdr:col>21</xdr:col>
      <xdr:colOff>28575</xdr:colOff>
      <xdr:row>322</xdr:row>
      <xdr:rowOff>161925</xdr:rowOff>
    </xdr:to>
    <xdr:graphicFrame>
      <xdr:nvGraphicFramePr>
        <xdr:cNvPr id="28" name="Chart 28"/>
        <xdr:cNvGraphicFramePr/>
      </xdr:nvGraphicFramePr>
      <xdr:xfrm>
        <a:off x="6477000" y="48739425"/>
        <a:ext cx="6353175" cy="38100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10</xdr:col>
      <xdr:colOff>381000</xdr:colOff>
      <xdr:row>323</xdr:row>
      <xdr:rowOff>57150</xdr:rowOff>
    </xdr:from>
    <xdr:to>
      <xdr:col>21</xdr:col>
      <xdr:colOff>28575</xdr:colOff>
      <xdr:row>346</xdr:row>
      <xdr:rowOff>142875</xdr:rowOff>
    </xdr:to>
    <xdr:graphicFrame>
      <xdr:nvGraphicFramePr>
        <xdr:cNvPr id="29" name="Chart 29"/>
        <xdr:cNvGraphicFramePr/>
      </xdr:nvGraphicFramePr>
      <xdr:xfrm>
        <a:off x="6477000" y="52606575"/>
        <a:ext cx="6353175" cy="38100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10</xdr:col>
      <xdr:colOff>381000</xdr:colOff>
      <xdr:row>347</xdr:row>
      <xdr:rowOff>47625</xdr:rowOff>
    </xdr:from>
    <xdr:to>
      <xdr:col>21</xdr:col>
      <xdr:colOff>28575</xdr:colOff>
      <xdr:row>370</xdr:row>
      <xdr:rowOff>133350</xdr:rowOff>
    </xdr:to>
    <xdr:graphicFrame>
      <xdr:nvGraphicFramePr>
        <xdr:cNvPr id="30" name="Chart 30"/>
        <xdr:cNvGraphicFramePr/>
      </xdr:nvGraphicFramePr>
      <xdr:xfrm>
        <a:off x="6477000" y="56483250"/>
        <a:ext cx="6353175" cy="38100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21</xdr:col>
      <xdr:colOff>85725</xdr:colOff>
      <xdr:row>12</xdr:row>
      <xdr:rowOff>66675</xdr:rowOff>
    </xdr:from>
    <xdr:to>
      <xdr:col>31</xdr:col>
      <xdr:colOff>342900</xdr:colOff>
      <xdr:row>35</xdr:row>
      <xdr:rowOff>152400</xdr:rowOff>
    </xdr:to>
    <xdr:graphicFrame>
      <xdr:nvGraphicFramePr>
        <xdr:cNvPr id="31" name="Chart 31"/>
        <xdr:cNvGraphicFramePr/>
      </xdr:nvGraphicFramePr>
      <xdr:xfrm>
        <a:off x="12887325" y="2257425"/>
        <a:ext cx="6353175" cy="38100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21</xdr:col>
      <xdr:colOff>85725</xdr:colOff>
      <xdr:row>36</xdr:row>
      <xdr:rowOff>47625</xdr:rowOff>
    </xdr:from>
    <xdr:to>
      <xdr:col>31</xdr:col>
      <xdr:colOff>342900</xdr:colOff>
      <xdr:row>59</xdr:row>
      <xdr:rowOff>133350</xdr:rowOff>
    </xdr:to>
    <xdr:graphicFrame>
      <xdr:nvGraphicFramePr>
        <xdr:cNvPr id="32" name="Chart 32"/>
        <xdr:cNvGraphicFramePr/>
      </xdr:nvGraphicFramePr>
      <xdr:xfrm>
        <a:off x="12887325" y="6124575"/>
        <a:ext cx="6353175" cy="38100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21</xdr:col>
      <xdr:colOff>85725</xdr:colOff>
      <xdr:row>60</xdr:row>
      <xdr:rowOff>38100</xdr:rowOff>
    </xdr:from>
    <xdr:to>
      <xdr:col>31</xdr:col>
      <xdr:colOff>342900</xdr:colOff>
      <xdr:row>83</xdr:row>
      <xdr:rowOff>123825</xdr:rowOff>
    </xdr:to>
    <xdr:graphicFrame>
      <xdr:nvGraphicFramePr>
        <xdr:cNvPr id="33" name="Chart 33"/>
        <xdr:cNvGraphicFramePr/>
      </xdr:nvGraphicFramePr>
      <xdr:xfrm>
        <a:off x="12887325" y="10001250"/>
        <a:ext cx="6353175" cy="38100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21</xdr:col>
      <xdr:colOff>85725</xdr:colOff>
      <xdr:row>84</xdr:row>
      <xdr:rowOff>28575</xdr:rowOff>
    </xdr:from>
    <xdr:to>
      <xdr:col>31</xdr:col>
      <xdr:colOff>342900</xdr:colOff>
      <xdr:row>107</xdr:row>
      <xdr:rowOff>114300</xdr:rowOff>
    </xdr:to>
    <xdr:graphicFrame>
      <xdr:nvGraphicFramePr>
        <xdr:cNvPr id="34" name="Chart 34"/>
        <xdr:cNvGraphicFramePr/>
      </xdr:nvGraphicFramePr>
      <xdr:xfrm>
        <a:off x="12887325" y="13877925"/>
        <a:ext cx="6353175" cy="38100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21</xdr:col>
      <xdr:colOff>85725</xdr:colOff>
      <xdr:row>108</xdr:row>
      <xdr:rowOff>9525</xdr:rowOff>
    </xdr:from>
    <xdr:to>
      <xdr:col>31</xdr:col>
      <xdr:colOff>342900</xdr:colOff>
      <xdr:row>131</xdr:row>
      <xdr:rowOff>95250</xdr:rowOff>
    </xdr:to>
    <xdr:graphicFrame>
      <xdr:nvGraphicFramePr>
        <xdr:cNvPr id="35" name="Chart 35"/>
        <xdr:cNvGraphicFramePr/>
      </xdr:nvGraphicFramePr>
      <xdr:xfrm>
        <a:off x="12887325" y="17745075"/>
        <a:ext cx="6353175" cy="38100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21</xdr:col>
      <xdr:colOff>85725</xdr:colOff>
      <xdr:row>132</xdr:row>
      <xdr:rowOff>0</xdr:rowOff>
    </xdr:from>
    <xdr:to>
      <xdr:col>31</xdr:col>
      <xdr:colOff>342900</xdr:colOff>
      <xdr:row>155</xdr:row>
      <xdr:rowOff>85725</xdr:rowOff>
    </xdr:to>
    <xdr:graphicFrame>
      <xdr:nvGraphicFramePr>
        <xdr:cNvPr id="36" name="Chart 36"/>
        <xdr:cNvGraphicFramePr/>
      </xdr:nvGraphicFramePr>
      <xdr:xfrm>
        <a:off x="12887325" y="21621750"/>
        <a:ext cx="6353175" cy="38100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85725</xdr:colOff>
      <xdr:row>155</xdr:row>
      <xdr:rowOff>152400</xdr:rowOff>
    </xdr:from>
    <xdr:to>
      <xdr:col>31</xdr:col>
      <xdr:colOff>342900</xdr:colOff>
      <xdr:row>179</xdr:row>
      <xdr:rowOff>76200</xdr:rowOff>
    </xdr:to>
    <xdr:graphicFrame>
      <xdr:nvGraphicFramePr>
        <xdr:cNvPr id="37" name="Chart 37"/>
        <xdr:cNvGraphicFramePr/>
      </xdr:nvGraphicFramePr>
      <xdr:xfrm>
        <a:off x="12887325" y="25498425"/>
        <a:ext cx="6353175" cy="38100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85725</xdr:colOff>
      <xdr:row>179</xdr:row>
      <xdr:rowOff>133350</xdr:rowOff>
    </xdr:from>
    <xdr:to>
      <xdr:col>31</xdr:col>
      <xdr:colOff>342900</xdr:colOff>
      <xdr:row>203</xdr:row>
      <xdr:rowOff>57150</xdr:rowOff>
    </xdr:to>
    <xdr:graphicFrame>
      <xdr:nvGraphicFramePr>
        <xdr:cNvPr id="38" name="Chart 38"/>
        <xdr:cNvGraphicFramePr/>
      </xdr:nvGraphicFramePr>
      <xdr:xfrm>
        <a:off x="12887325" y="29365575"/>
        <a:ext cx="6353175" cy="38100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85725</xdr:colOff>
      <xdr:row>203</xdr:row>
      <xdr:rowOff>123825</xdr:rowOff>
    </xdr:from>
    <xdr:to>
      <xdr:col>31</xdr:col>
      <xdr:colOff>342900</xdr:colOff>
      <xdr:row>227</xdr:row>
      <xdr:rowOff>47625</xdr:rowOff>
    </xdr:to>
    <xdr:graphicFrame>
      <xdr:nvGraphicFramePr>
        <xdr:cNvPr id="39" name="Chart 39"/>
        <xdr:cNvGraphicFramePr/>
      </xdr:nvGraphicFramePr>
      <xdr:xfrm>
        <a:off x="12887325" y="33242250"/>
        <a:ext cx="6353175" cy="38100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21</xdr:col>
      <xdr:colOff>85725</xdr:colOff>
      <xdr:row>227</xdr:row>
      <xdr:rowOff>114300</xdr:rowOff>
    </xdr:from>
    <xdr:to>
      <xdr:col>31</xdr:col>
      <xdr:colOff>342900</xdr:colOff>
      <xdr:row>251</xdr:row>
      <xdr:rowOff>38100</xdr:rowOff>
    </xdr:to>
    <xdr:graphicFrame>
      <xdr:nvGraphicFramePr>
        <xdr:cNvPr id="40" name="Chart 40"/>
        <xdr:cNvGraphicFramePr/>
      </xdr:nvGraphicFramePr>
      <xdr:xfrm>
        <a:off x="12887325" y="37118925"/>
        <a:ext cx="6353175" cy="38100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21</xdr:col>
      <xdr:colOff>85725</xdr:colOff>
      <xdr:row>251</xdr:row>
      <xdr:rowOff>95250</xdr:rowOff>
    </xdr:from>
    <xdr:to>
      <xdr:col>31</xdr:col>
      <xdr:colOff>342900</xdr:colOff>
      <xdr:row>275</xdr:row>
      <xdr:rowOff>19050</xdr:rowOff>
    </xdr:to>
    <xdr:graphicFrame>
      <xdr:nvGraphicFramePr>
        <xdr:cNvPr id="41" name="Chart 41"/>
        <xdr:cNvGraphicFramePr/>
      </xdr:nvGraphicFramePr>
      <xdr:xfrm>
        <a:off x="12887325" y="40986075"/>
        <a:ext cx="6353175" cy="38100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21</xdr:col>
      <xdr:colOff>85725</xdr:colOff>
      <xdr:row>275</xdr:row>
      <xdr:rowOff>85725</xdr:rowOff>
    </xdr:from>
    <xdr:to>
      <xdr:col>31</xdr:col>
      <xdr:colOff>342900</xdr:colOff>
      <xdr:row>299</xdr:row>
      <xdr:rowOff>9525</xdr:rowOff>
    </xdr:to>
    <xdr:graphicFrame>
      <xdr:nvGraphicFramePr>
        <xdr:cNvPr id="42" name="Chart 42"/>
        <xdr:cNvGraphicFramePr/>
      </xdr:nvGraphicFramePr>
      <xdr:xfrm>
        <a:off x="12887325" y="44862750"/>
        <a:ext cx="6353175" cy="38100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21</xdr:col>
      <xdr:colOff>85725</xdr:colOff>
      <xdr:row>299</xdr:row>
      <xdr:rowOff>76200</xdr:rowOff>
    </xdr:from>
    <xdr:to>
      <xdr:col>31</xdr:col>
      <xdr:colOff>342900</xdr:colOff>
      <xdr:row>322</xdr:row>
      <xdr:rowOff>161925</xdr:rowOff>
    </xdr:to>
    <xdr:graphicFrame>
      <xdr:nvGraphicFramePr>
        <xdr:cNvPr id="43" name="Chart 43"/>
        <xdr:cNvGraphicFramePr/>
      </xdr:nvGraphicFramePr>
      <xdr:xfrm>
        <a:off x="12887325" y="48739425"/>
        <a:ext cx="6353175" cy="38100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21</xdr:col>
      <xdr:colOff>85725</xdr:colOff>
      <xdr:row>323</xdr:row>
      <xdr:rowOff>57150</xdr:rowOff>
    </xdr:from>
    <xdr:to>
      <xdr:col>31</xdr:col>
      <xdr:colOff>342900</xdr:colOff>
      <xdr:row>346</xdr:row>
      <xdr:rowOff>142875</xdr:rowOff>
    </xdr:to>
    <xdr:graphicFrame>
      <xdr:nvGraphicFramePr>
        <xdr:cNvPr id="44" name="Chart 44"/>
        <xdr:cNvGraphicFramePr/>
      </xdr:nvGraphicFramePr>
      <xdr:xfrm>
        <a:off x="12887325" y="52606575"/>
        <a:ext cx="6353175" cy="38100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21</xdr:col>
      <xdr:colOff>85725</xdr:colOff>
      <xdr:row>347</xdr:row>
      <xdr:rowOff>47625</xdr:rowOff>
    </xdr:from>
    <xdr:to>
      <xdr:col>31</xdr:col>
      <xdr:colOff>342900</xdr:colOff>
      <xdr:row>370</xdr:row>
      <xdr:rowOff>133350</xdr:rowOff>
    </xdr:to>
    <xdr:graphicFrame>
      <xdr:nvGraphicFramePr>
        <xdr:cNvPr id="45" name="Chart 45"/>
        <xdr:cNvGraphicFramePr/>
      </xdr:nvGraphicFramePr>
      <xdr:xfrm>
        <a:off x="12887325" y="56483250"/>
        <a:ext cx="6353175" cy="38100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tabSelected="1" zoomScalePageLayoutView="0" workbookViewId="0" topLeftCell="A1">
      <selection activeCell="Z8" sqref="Z8"/>
    </sheetView>
  </sheetViews>
  <sheetFormatPr defaultColWidth="9.140625" defaultRowHeight="12.75"/>
  <sheetData>
    <row r="1" ht="14.25">
      <c r="A1" s="31" t="s">
        <v>155</v>
      </c>
    </row>
    <row r="2" ht="15">
      <c r="A2" s="32"/>
    </row>
    <row r="3" ht="15">
      <c r="A3" s="32" t="s">
        <v>146</v>
      </c>
    </row>
    <row r="4" ht="14.25">
      <c r="A4" s="31"/>
    </row>
    <row r="5" ht="14.25">
      <c r="A5" s="31" t="s">
        <v>147</v>
      </c>
    </row>
    <row r="6" ht="14.25">
      <c r="A6" s="31" t="s">
        <v>148</v>
      </c>
    </row>
    <row r="7" ht="14.25">
      <c r="A7" s="31" t="s">
        <v>149</v>
      </c>
    </row>
    <row r="8" ht="14.25">
      <c r="A8" s="31" t="s">
        <v>150</v>
      </c>
    </row>
    <row r="9" ht="14.25">
      <c r="A9" s="31" t="s">
        <v>151</v>
      </c>
    </row>
    <row r="10" ht="14.25">
      <c r="A10" s="31" t="s">
        <v>152</v>
      </c>
    </row>
    <row r="11" ht="14.25">
      <c r="A11" s="31" t="s">
        <v>153</v>
      </c>
    </row>
    <row r="12" ht="14.25">
      <c r="A12" s="31" t="s">
        <v>154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1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10.8515625" style="0" bestFit="1" customWidth="1"/>
    <col min="2" max="2" width="10.140625" style="0" bestFit="1" customWidth="1"/>
    <col min="3" max="53" width="23.7109375" style="0" bestFit="1" customWidth="1"/>
  </cols>
  <sheetData>
    <row r="1" spans="1:53" ht="12.75">
      <c r="A1" s="2" t="s">
        <v>16</v>
      </c>
      <c r="C1" t="s">
        <v>64</v>
      </c>
      <c r="D1" t="s">
        <v>64</v>
      </c>
      <c r="E1" t="s">
        <v>64</v>
      </c>
      <c r="F1" t="s">
        <v>64</v>
      </c>
      <c r="G1" t="s">
        <v>64</v>
      </c>
      <c r="H1" t="s">
        <v>64</v>
      </c>
      <c r="I1" t="s">
        <v>64</v>
      </c>
      <c r="J1" t="s">
        <v>64</v>
      </c>
      <c r="K1" t="s">
        <v>64</v>
      </c>
      <c r="L1" t="s">
        <v>64</v>
      </c>
      <c r="M1" t="s">
        <v>64</v>
      </c>
      <c r="N1" t="s">
        <v>64</v>
      </c>
      <c r="O1" t="s">
        <v>64</v>
      </c>
      <c r="P1" t="s">
        <v>64</v>
      </c>
      <c r="Q1" t="s">
        <v>64</v>
      </c>
      <c r="R1" t="s">
        <v>64</v>
      </c>
      <c r="S1" t="s">
        <v>64</v>
      </c>
      <c r="T1" t="s">
        <v>64</v>
      </c>
      <c r="U1" t="s">
        <v>64</v>
      </c>
      <c r="V1" t="s">
        <v>64</v>
      </c>
      <c r="W1" t="s">
        <v>64</v>
      </c>
      <c r="X1" t="s">
        <v>64</v>
      </c>
      <c r="Y1" t="s">
        <v>64</v>
      </c>
      <c r="Z1" t="s">
        <v>64</v>
      </c>
      <c r="AA1" t="s">
        <v>64</v>
      </c>
      <c r="AB1" t="s">
        <v>64</v>
      </c>
      <c r="AC1" t="s">
        <v>64</v>
      </c>
      <c r="AD1" t="s">
        <v>64</v>
      </c>
      <c r="AE1" t="s">
        <v>64</v>
      </c>
      <c r="AF1" t="s">
        <v>64</v>
      </c>
      <c r="AG1" t="s">
        <v>64</v>
      </c>
      <c r="AH1" t="s">
        <v>64</v>
      </c>
      <c r="AI1" t="s">
        <v>64</v>
      </c>
      <c r="AJ1" t="s">
        <v>64</v>
      </c>
      <c r="AK1" t="s">
        <v>64</v>
      </c>
      <c r="AL1" t="s">
        <v>64</v>
      </c>
      <c r="AM1" t="s">
        <v>64</v>
      </c>
      <c r="AN1" t="s">
        <v>64</v>
      </c>
      <c r="AO1" t="s">
        <v>64</v>
      </c>
      <c r="AP1" t="s">
        <v>64</v>
      </c>
      <c r="AQ1" t="s">
        <v>64</v>
      </c>
      <c r="AR1" t="s">
        <v>64</v>
      </c>
      <c r="AS1" t="s">
        <v>64</v>
      </c>
      <c r="AT1" t="s">
        <v>64</v>
      </c>
      <c r="AU1" t="s">
        <v>64</v>
      </c>
      <c r="AV1" t="s">
        <v>64</v>
      </c>
      <c r="AW1" t="s">
        <v>64</v>
      </c>
      <c r="AX1" t="s">
        <v>64</v>
      </c>
      <c r="AY1" t="s">
        <v>64</v>
      </c>
      <c r="AZ1" t="s">
        <v>64</v>
      </c>
      <c r="BA1" t="s">
        <v>64</v>
      </c>
    </row>
    <row r="2" spans="1:53" ht="12.75">
      <c r="A2" s="2" t="s">
        <v>17</v>
      </c>
      <c r="C2" t="s">
        <v>44</v>
      </c>
      <c r="D2" t="s">
        <v>49</v>
      </c>
      <c r="E2" t="s">
        <v>34</v>
      </c>
      <c r="F2" t="s">
        <v>35</v>
      </c>
      <c r="G2" t="s">
        <v>36</v>
      </c>
      <c r="H2" t="s">
        <v>37</v>
      </c>
      <c r="I2" t="s">
        <v>51</v>
      </c>
      <c r="J2" t="s">
        <v>45</v>
      </c>
      <c r="K2" t="s">
        <v>38</v>
      </c>
      <c r="L2" t="s">
        <v>47</v>
      </c>
      <c r="M2" t="s">
        <v>39</v>
      </c>
      <c r="N2" t="s">
        <v>40</v>
      </c>
      <c r="O2" t="s">
        <v>69</v>
      </c>
      <c r="P2" t="s">
        <v>41</v>
      </c>
      <c r="Q2" t="s">
        <v>42</v>
      </c>
      <c r="R2" t="s">
        <v>67</v>
      </c>
      <c r="S2" t="s">
        <v>43</v>
      </c>
      <c r="T2" t="s">
        <v>44</v>
      </c>
      <c r="U2" t="s">
        <v>49</v>
      </c>
      <c r="V2" t="s">
        <v>34</v>
      </c>
      <c r="W2" t="s">
        <v>35</v>
      </c>
      <c r="X2" t="s">
        <v>36</v>
      </c>
      <c r="Y2" t="s">
        <v>37</v>
      </c>
      <c r="Z2" t="s">
        <v>51</v>
      </c>
      <c r="AA2" t="s">
        <v>45</v>
      </c>
      <c r="AB2" t="s">
        <v>38</v>
      </c>
      <c r="AC2" t="s">
        <v>47</v>
      </c>
      <c r="AD2" t="s">
        <v>39</v>
      </c>
      <c r="AE2" t="s">
        <v>40</v>
      </c>
      <c r="AF2" t="s">
        <v>69</v>
      </c>
      <c r="AG2" t="s">
        <v>41</v>
      </c>
      <c r="AH2" t="s">
        <v>42</v>
      </c>
      <c r="AI2" t="s">
        <v>67</v>
      </c>
      <c r="AJ2" t="s">
        <v>43</v>
      </c>
      <c r="AK2" t="s">
        <v>44</v>
      </c>
      <c r="AL2" t="s">
        <v>49</v>
      </c>
      <c r="AM2" t="s">
        <v>34</v>
      </c>
      <c r="AN2" t="s">
        <v>35</v>
      </c>
      <c r="AO2" t="s">
        <v>36</v>
      </c>
      <c r="AP2" t="s">
        <v>37</v>
      </c>
      <c r="AQ2" t="s">
        <v>51</v>
      </c>
      <c r="AR2" t="s">
        <v>45</v>
      </c>
      <c r="AS2" t="s">
        <v>38</v>
      </c>
      <c r="AT2" t="s">
        <v>47</v>
      </c>
      <c r="AU2" t="s">
        <v>39</v>
      </c>
      <c r="AV2" t="s">
        <v>40</v>
      </c>
      <c r="AW2" t="s">
        <v>69</v>
      </c>
      <c r="AX2" t="s">
        <v>41</v>
      </c>
      <c r="AY2" t="s">
        <v>42</v>
      </c>
      <c r="AZ2" t="s">
        <v>67</v>
      </c>
      <c r="BA2" t="s">
        <v>43</v>
      </c>
    </row>
    <row r="3" spans="1:53" ht="12.75">
      <c r="A3" s="2" t="s">
        <v>18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t="s">
        <v>0</v>
      </c>
      <c r="N3" t="s">
        <v>0</v>
      </c>
      <c r="O3" t="s">
        <v>0</v>
      </c>
      <c r="P3" t="s">
        <v>0</v>
      </c>
      <c r="Q3" t="s">
        <v>0</v>
      </c>
      <c r="R3" t="s">
        <v>0</v>
      </c>
      <c r="S3" t="s">
        <v>0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t="s">
        <v>1</v>
      </c>
      <c r="Z3" t="s">
        <v>1</v>
      </c>
      <c r="AA3" t="s">
        <v>1</v>
      </c>
      <c r="AB3" t="s">
        <v>1</v>
      </c>
      <c r="AC3" t="s">
        <v>1</v>
      </c>
      <c r="AD3" t="s">
        <v>1</v>
      </c>
      <c r="AE3" t="s">
        <v>1</v>
      </c>
      <c r="AF3" t="s">
        <v>1</v>
      </c>
      <c r="AG3" t="s">
        <v>1</v>
      </c>
      <c r="AH3" t="s">
        <v>1</v>
      </c>
      <c r="AI3" t="s">
        <v>1</v>
      </c>
      <c r="AJ3" t="s">
        <v>1</v>
      </c>
      <c r="AK3" t="s">
        <v>65</v>
      </c>
      <c r="AL3" t="s">
        <v>65</v>
      </c>
      <c r="AM3" t="s">
        <v>65</v>
      </c>
      <c r="AN3" t="s">
        <v>65</v>
      </c>
      <c r="AO3" t="s">
        <v>65</v>
      </c>
      <c r="AP3" t="s">
        <v>65</v>
      </c>
      <c r="AQ3" t="s">
        <v>65</v>
      </c>
      <c r="AR3" t="s">
        <v>65</v>
      </c>
      <c r="AS3" t="s">
        <v>65</v>
      </c>
      <c r="AT3" t="s">
        <v>65</v>
      </c>
      <c r="AU3" t="s">
        <v>65</v>
      </c>
      <c r="AV3" t="s">
        <v>65</v>
      </c>
      <c r="AW3" t="s">
        <v>65</v>
      </c>
      <c r="AX3" t="s">
        <v>65</v>
      </c>
      <c r="AY3" t="s">
        <v>65</v>
      </c>
      <c r="AZ3" t="s">
        <v>65</v>
      </c>
      <c r="BA3" t="s">
        <v>65</v>
      </c>
    </row>
    <row r="4" spans="1:53" s="22" customFormat="1" ht="12.75">
      <c r="A4" s="21" t="s">
        <v>19</v>
      </c>
      <c r="C4" s="22" t="s">
        <v>58</v>
      </c>
      <c r="D4" s="22" t="s">
        <v>58</v>
      </c>
      <c r="E4" s="22" t="s">
        <v>58</v>
      </c>
      <c r="F4" s="22" t="s">
        <v>58</v>
      </c>
      <c r="G4" s="22" t="s">
        <v>58</v>
      </c>
      <c r="H4" s="22" t="s">
        <v>58</v>
      </c>
      <c r="I4" s="22" t="s">
        <v>58</v>
      </c>
      <c r="J4" s="22" t="s">
        <v>58</v>
      </c>
      <c r="K4" s="22" t="s">
        <v>58</v>
      </c>
      <c r="L4" s="22" t="s">
        <v>58</v>
      </c>
      <c r="M4" s="22" t="s">
        <v>58</v>
      </c>
      <c r="N4" s="22" t="s">
        <v>58</v>
      </c>
      <c r="O4" s="22" t="s">
        <v>58</v>
      </c>
      <c r="P4" s="22" t="s">
        <v>58</v>
      </c>
      <c r="Q4" s="22" t="s">
        <v>58</v>
      </c>
      <c r="R4" s="22" t="s">
        <v>58</v>
      </c>
      <c r="S4" s="22" t="s">
        <v>58</v>
      </c>
      <c r="T4" s="22" t="s">
        <v>58</v>
      </c>
      <c r="U4" s="22" t="s">
        <v>58</v>
      </c>
      <c r="V4" s="22" t="s">
        <v>58</v>
      </c>
      <c r="W4" s="22" t="s">
        <v>58</v>
      </c>
      <c r="X4" s="22" t="s">
        <v>58</v>
      </c>
      <c r="Y4" s="22" t="s">
        <v>58</v>
      </c>
      <c r="Z4" s="22" t="s">
        <v>58</v>
      </c>
      <c r="AA4" s="22" t="s">
        <v>58</v>
      </c>
      <c r="AB4" s="22" t="s">
        <v>58</v>
      </c>
      <c r="AC4" s="22" t="s">
        <v>58</v>
      </c>
      <c r="AD4" s="22" t="s">
        <v>58</v>
      </c>
      <c r="AE4" s="22" t="s">
        <v>58</v>
      </c>
      <c r="AF4" s="22" t="s">
        <v>58</v>
      </c>
      <c r="AG4" s="22" t="s">
        <v>58</v>
      </c>
      <c r="AH4" s="22" t="s">
        <v>58</v>
      </c>
      <c r="AI4" s="22" t="s">
        <v>58</v>
      </c>
      <c r="AJ4" s="22" t="s">
        <v>58</v>
      </c>
      <c r="AK4" s="22" t="s">
        <v>58</v>
      </c>
      <c r="AL4" s="22" t="s">
        <v>58</v>
      </c>
      <c r="AM4" s="22" t="s">
        <v>58</v>
      </c>
      <c r="AN4" s="22" t="s">
        <v>58</v>
      </c>
      <c r="AO4" s="22" t="s">
        <v>58</v>
      </c>
      <c r="AP4" s="22" t="s">
        <v>58</v>
      </c>
      <c r="AQ4" s="22" t="s">
        <v>58</v>
      </c>
      <c r="AR4" s="22" t="s">
        <v>58</v>
      </c>
      <c r="AS4" s="22" t="s">
        <v>58</v>
      </c>
      <c r="AT4" s="22" t="s">
        <v>58</v>
      </c>
      <c r="AU4" s="22" t="s">
        <v>58</v>
      </c>
      <c r="AV4" s="22" t="s">
        <v>58</v>
      </c>
      <c r="AW4" s="22" t="s">
        <v>58</v>
      </c>
      <c r="AX4" s="22" t="s">
        <v>58</v>
      </c>
      <c r="AY4" s="22" t="s">
        <v>58</v>
      </c>
      <c r="AZ4" s="22" t="s">
        <v>58</v>
      </c>
      <c r="BA4" s="22" t="s">
        <v>58</v>
      </c>
    </row>
    <row r="5" spans="1:53" ht="12.75">
      <c r="A5" s="2" t="s">
        <v>20</v>
      </c>
      <c r="C5" t="s">
        <v>5</v>
      </c>
      <c r="D5" t="s">
        <v>5</v>
      </c>
      <c r="E5" t="s">
        <v>5</v>
      </c>
      <c r="F5" t="s">
        <v>5</v>
      </c>
      <c r="G5" t="s">
        <v>5</v>
      </c>
      <c r="H5" t="s">
        <v>5</v>
      </c>
      <c r="I5" t="s">
        <v>5</v>
      </c>
      <c r="J5" t="s">
        <v>5</v>
      </c>
      <c r="K5" t="s">
        <v>5</v>
      </c>
      <c r="L5" t="s">
        <v>5</v>
      </c>
      <c r="M5" t="s">
        <v>5</v>
      </c>
      <c r="N5" t="s">
        <v>5</v>
      </c>
      <c r="O5" t="s">
        <v>5</v>
      </c>
      <c r="P5" t="s">
        <v>5</v>
      </c>
      <c r="Q5" t="s">
        <v>5</v>
      </c>
      <c r="R5" t="s">
        <v>5</v>
      </c>
      <c r="S5" t="s">
        <v>5</v>
      </c>
      <c r="T5" t="s">
        <v>5</v>
      </c>
      <c r="U5" t="s">
        <v>5</v>
      </c>
      <c r="V5" t="s">
        <v>5</v>
      </c>
      <c r="W5" t="s">
        <v>5</v>
      </c>
      <c r="X5" t="s">
        <v>5</v>
      </c>
      <c r="Y5" t="s">
        <v>5</v>
      </c>
      <c r="Z5" t="s">
        <v>5</v>
      </c>
      <c r="AA5" t="s">
        <v>5</v>
      </c>
      <c r="AB5" t="s">
        <v>5</v>
      </c>
      <c r="AC5" t="s">
        <v>5</v>
      </c>
      <c r="AD5" t="s">
        <v>5</v>
      </c>
      <c r="AE5" t="s">
        <v>5</v>
      </c>
      <c r="AF5" t="s">
        <v>5</v>
      </c>
      <c r="AG5" t="s">
        <v>5</v>
      </c>
      <c r="AH5" t="s">
        <v>5</v>
      </c>
      <c r="AI5" t="s">
        <v>5</v>
      </c>
      <c r="AJ5" t="s">
        <v>5</v>
      </c>
      <c r="AK5" t="s">
        <v>5</v>
      </c>
      <c r="AL5" t="s">
        <v>5</v>
      </c>
      <c r="AM5" t="s">
        <v>5</v>
      </c>
      <c r="AN5" t="s">
        <v>5</v>
      </c>
      <c r="AO5" t="s">
        <v>5</v>
      </c>
      <c r="AP5" t="s">
        <v>5</v>
      </c>
      <c r="AQ5" t="s">
        <v>5</v>
      </c>
      <c r="AR5" t="s">
        <v>5</v>
      </c>
      <c r="AS5" t="s">
        <v>5</v>
      </c>
      <c r="AT5" t="s">
        <v>5</v>
      </c>
      <c r="AU5" t="s">
        <v>5</v>
      </c>
      <c r="AV5" t="s">
        <v>5</v>
      </c>
      <c r="AW5" t="s">
        <v>5</v>
      </c>
      <c r="AX5" t="s">
        <v>5</v>
      </c>
      <c r="AY5" t="s">
        <v>5</v>
      </c>
      <c r="AZ5" t="s">
        <v>5</v>
      </c>
      <c r="BA5" t="s">
        <v>5</v>
      </c>
    </row>
    <row r="6" spans="1:53" ht="12.75">
      <c r="A6" s="2" t="s">
        <v>21</v>
      </c>
      <c r="C6" t="s">
        <v>144</v>
      </c>
      <c r="D6" t="s">
        <v>144</v>
      </c>
      <c r="E6" t="s">
        <v>144</v>
      </c>
      <c r="F6" t="s">
        <v>144</v>
      </c>
      <c r="G6" t="s">
        <v>144</v>
      </c>
      <c r="H6" t="s">
        <v>144</v>
      </c>
      <c r="I6" t="s">
        <v>144</v>
      </c>
      <c r="J6" t="s">
        <v>144</v>
      </c>
      <c r="K6" t="s">
        <v>144</v>
      </c>
      <c r="L6" t="s">
        <v>144</v>
      </c>
      <c r="M6" t="s">
        <v>144</v>
      </c>
      <c r="N6" t="s">
        <v>144</v>
      </c>
      <c r="O6" t="s">
        <v>144</v>
      </c>
      <c r="P6" t="s">
        <v>144</v>
      </c>
      <c r="Q6" t="s">
        <v>144</v>
      </c>
      <c r="R6" t="s">
        <v>144</v>
      </c>
      <c r="S6" t="s">
        <v>144</v>
      </c>
      <c r="T6" t="s">
        <v>144</v>
      </c>
      <c r="U6" t="s">
        <v>144</v>
      </c>
      <c r="V6" t="s">
        <v>144</v>
      </c>
      <c r="W6" t="s">
        <v>144</v>
      </c>
      <c r="X6" t="s">
        <v>144</v>
      </c>
      <c r="Y6" t="s">
        <v>144</v>
      </c>
      <c r="Z6" t="s">
        <v>144</v>
      </c>
      <c r="AA6" t="s">
        <v>144</v>
      </c>
      <c r="AB6" t="s">
        <v>144</v>
      </c>
      <c r="AC6" t="s">
        <v>144</v>
      </c>
      <c r="AD6" t="s">
        <v>144</v>
      </c>
      <c r="AE6" t="s">
        <v>144</v>
      </c>
      <c r="AF6" t="s">
        <v>144</v>
      </c>
      <c r="AG6" t="s">
        <v>144</v>
      </c>
      <c r="AH6" t="s">
        <v>144</v>
      </c>
      <c r="AI6" t="s">
        <v>144</v>
      </c>
      <c r="AJ6" t="s">
        <v>144</v>
      </c>
      <c r="AK6" t="s">
        <v>144</v>
      </c>
      <c r="AL6" t="s">
        <v>144</v>
      </c>
      <c r="AM6" t="s">
        <v>144</v>
      </c>
      <c r="AN6" t="s">
        <v>144</v>
      </c>
      <c r="AO6" t="s">
        <v>144</v>
      </c>
      <c r="AP6" t="s">
        <v>144</v>
      </c>
      <c r="AQ6" t="s">
        <v>144</v>
      </c>
      <c r="AR6" t="s">
        <v>144</v>
      </c>
      <c r="AS6" t="s">
        <v>144</v>
      </c>
      <c r="AT6" t="s">
        <v>144</v>
      </c>
      <c r="AU6" t="s">
        <v>144</v>
      </c>
      <c r="AV6" t="s">
        <v>144</v>
      </c>
      <c r="AW6" t="s">
        <v>144</v>
      </c>
      <c r="AX6" t="s">
        <v>144</v>
      </c>
      <c r="AY6" t="s">
        <v>144</v>
      </c>
      <c r="AZ6" t="s">
        <v>144</v>
      </c>
      <c r="BA6" t="s">
        <v>144</v>
      </c>
    </row>
    <row r="7" spans="1:53" ht="12.75">
      <c r="A7" s="2" t="s">
        <v>52</v>
      </c>
      <c r="C7" s="23">
        <v>42912</v>
      </c>
      <c r="D7" s="23">
        <v>42912</v>
      </c>
      <c r="E7" s="23">
        <v>42912</v>
      </c>
      <c r="F7" s="23">
        <v>42912</v>
      </c>
      <c r="G7" s="23">
        <v>42912</v>
      </c>
      <c r="H7" s="23">
        <v>42912</v>
      </c>
      <c r="I7" s="23">
        <v>42912</v>
      </c>
      <c r="J7" s="23">
        <v>42912</v>
      </c>
      <c r="K7" s="23">
        <v>42912</v>
      </c>
      <c r="L7" s="23">
        <v>42912</v>
      </c>
      <c r="M7" s="23">
        <v>42912</v>
      </c>
      <c r="N7" s="23">
        <v>42912</v>
      </c>
      <c r="O7" s="23">
        <v>42912</v>
      </c>
      <c r="P7" s="23">
        <v>42912</v>
      </c>
      <c r="Q7" s="23">
        <v>42912</v>
      </c>
      <c r="R7" s="23">
        <v>42912</v>
      </c>
      <c r="S7" s="23">
        <v>42912</v>
      </c>
      <c r="T7" s="23">
        <v>42912</v>
      </c>
      <c r="U7" s="23">
        <v>42912</v>
      </c>
      <c r="V7" s="23">
        <v>42912</v>
      </c>
      <c r="W7" s="23">
        <v>42912</v>
      </c>
      <c r="X7" s="23">
        <v>42912</v>
      </c>
      <c r="Y7" s="23">
        <v>42912</v>
      </c>
      <c r="Z7" s="23">
        <v>42912</v>
      </c>
      <c r="AA7" s="23">
        <v>42912</v>
      </c>
      <c r="AB7" s="23">
        <v>42912</v>
      </c>
      <c r="AC7" s="23">
        <v>42912</v>
      </c>
      <c r="AD7" s="23">
        <v>42912</v>
      </c>
      <c r="AE7" s="23">
        <v>42912</v>
      </c>
      <c r="AF7" s="23">
        <v>42912</v>
      </c>
      <c r="AG7" s="23">
        <v>42912</v>
      </c>
      <c r="AH7" s="23">
        <v>42912</v>
      </c>
      <c r="AI7" s="23">
        <v>42912</v>
      </c>
      <c r="AJ7" s="23">
        <v>42912</v>
      </c>
      <c r="AK7" s="23">
        <v>42912</v>
      </c>
      <c r="AL7" s="23">
        <v>42912</v>
      </c>
      <c r="AM7" s="23">
        <v>42912</v>
      </c>
      <c r="AN7" s="23">
        <v>42912</v>
      </c>
      <c r="AO7" s="23">
        <v>42912</v>
      </c>
      <c r="AP7" s="23">
        <v>42912</v>
      </c>
      <c r="AQ7" s="23">
        <v>42912</v>
      </c>
      <c r="AR7" s="23">
        <v>42912</v>
      </c>
      <c r="AS7" s="23">
        <v>42912</v>
      </c>
      <c r="AT7" s="23">
        <v>42912</v>
      </c>
      <c r="AU7" s="23">
        <v>42912</v>
      </c>
      <c r="AV7" s="23">
        <v>42912</v>
      </c>
      <c r="AW7" s="23">
        <v>42912</v>
      </c>
      <c r="AX7" s="23">
        <v>42912</v>
      </c>
      <c r="AY7" s="23">
        <v>42912</v>
      </c>
      <c r="AZ7" s="23">
        <v>42912</v>
      </c>
      <c r="BA7" s="23">
        <v>42912</v>
      </c>
    </row>
    <row r="8" spans="1:53" ht="12.75">
      <c r="A8" s="2" t="s">
        <v>53</v>
      </c>
      <c r="C8" s="24">
        <v>2400</v>
      </c>
      <c r="D8" s="24">
        <v>2400</v>
      </c>
      <c r="E8" s="24">
        <v>2400</v>
      </c>
      <c r="F8" s="24">
        <v>2400</v>
      </c>
      <c r="G8" s="24">
        <v>2400</v>
      </c>
      <c r="H8" s="24">
        <v>2400</v>
      </c>
      <c r="I8" s="24">
        <v>2400</v>
      </c>
      <c r="J8" s="24">
        <v>2400</v>
      </c>
      <c r="K8" s="24">
        <v>2400</v>
      </c>
      <c r="L8" s="24">
        <v>2400</v>
      </c>
      <c r="M8" s="24">
        <v>2400</v>
      </c>
      <c r="N8" s="24">
        <v>2400</v>
      </c>
      <c r="O8" s="24">
        <v>2400</v>
      </c>
      <c r="P8" s="24">
        <v>2400</v>
      </c>
      <c r="Q8" s="24">
        <v>2400</v>
      </c>
      <c r="R8" s="24">
        <v>2400</v>
      </c>
      <c r="S8" s="24">
        <v>2400</v>
      </c>
      <c r="T8" s="24">
        <v>2400</v>
      </c>
      <c r="U8" s="24">
        <v>2400</v>
      </c>
      <c r="V8" s="24">
        <v>2400</v>
      </c>
      <c r="W8" s="24">
        <v>2400</v>
      </c>
      <c r="X8" s="24">
        <v>2400</v>
      </c>
      <c r="Y8" s="24">
        <v>2400</v>
      </c>
      <c r="Z8" s="24">
        <v>2400</v>
      </c>
      <c r="AA8" s="24">
        <v>2400</v>
      </c>
      <c r="AB8" s="24">
        <v>2400</v>
      </c>
      <c r="AC8" s="24">
        <v>2400</v>
      </c>
      <c r="AD8" s="24">
        <v>2400</v>
      </c>
      <c r="AE8" s="24">
        <v>2400</v>
      </c>
      <c r="AF8" s="24">
        <v>2400</v>
      </c>
      <c r="AG8" s="24">
        <v>2400</v>
      </c>
      <c r="AH8" s="24">
        <v>2400</v>
      </c>
      <c r="AI8" s="24">
        <v>2400</v>
      </c>
      <c r="AJ8" s="24">
        <v>2400</v>
      </c>
      <c r="AK8" s="24">
        <v>2400</v>
      </c>
      <c r="AL8" s="24">
        <v>2400</v>
      </c>
      <c r="AM8" s="24">
        <v>2400</v>
      </c>
      <c r="AN8" s="24">
        <v>2400</v>
      </c>
      <c r="AO8" s="24">
        <v>2400</v>
      </c>
      <c r="AP8" s="24">
        <v>2400</v>
      </c>
      <c r="AQ8" s="24">
        <v>2400</v>
      </c>
      <c r="AR8" s="24">
        <v>2400</v>
      </c>
      <c r="AS8" s="24">
        <v>2400</v>
      </c>
      <c r="AT8" s="24">
        <v>2400</v>
      </c>
      <c r="AU8" s="24">
        <v>2400</v>
      </c>
      <c r="AV8" s="24">
        <v>2400</v>
      </c>
      <c r="AW8" s="24">
        <v>2400</v>
      </c>
      <c r="AX8" s="24">
        <v>2400</v>
      </c>
      <c r="AY8" s="24">
        <v>2400</v>
      </c>
      <c r="AZ8" s="24">
        <v>2400</v>
      </c>
      <c r="BA8" s="24">
        <v>2400</v>
      </c>
    </row>
    <row r="9" spans="1:53" ht="12.75">
      <c r="A9" s="2" t="s">
        <v>54</v>
      </c>
      <c r="C9" s="23">
        <v>42940</v>
      </c>
      <c r="D9" s="23">
        <v>42940</v>
      </c>
      <c r="E9" s="23">
        <v>42940</v>
      </c>
      <c r="F9" s="23">
        <v>42940</v>
      </c>
      <c r="G9" s="23">
        <v>42940</v>
      </c>
      <c r="H9" s="23">
        <v>42940</v>
      </c>
      <c r="I9" s="23">
        <v>42940</v>
      </c>
      <c r="J9" s="23">
        <v>42940</v>
      </c>
      <c r="K9" s="23">
        <v>42940</v>
      </c>
      <c r="L9" s="23">
        <v>42940</v>
      </c>
      <c r="M9" s="23">
        <v>42940</v>
      </c>
      <c r="N9" s="23">
        <v>42940</v>
      </c>
      <c r="O9" s="23">
        <v>42940</v>
      </c>
      <c r="P9" s="23">
        <v>42940</v>
      </c>
      <c r="Q9" s="23">
        <v>42940</v>
      </c>
      <c r="R9" s="23">
        <v>42940</v>
      </c>
      <c r="S9" s="23">
        <v>42940</v>
      </c>
      <c r="T9" s="23">
        <v>42940</v>
      </c>
      <c r="U9" s="23">
        <v>42940</v>
      </c>
      <c r="V9" s="23">
        <v>42940</v>
      </c>
      <c r="W9" s="23">
        <v>42940</v>
      </c>
      <c r="X9" s="23">
        <v>42940</v>
      </c>
      <c r="Y9" s="23">
        <v>42940</v>
      </c>
      <c r="Z9" s="23">
        <v>42940</v>
      </c>
      <c r="AA9" s="23">
        <v>42940</v>
      </c>
      <c r="AB9" s="23">
        <v>42940</v>
      </c>
      <c r="AC9" s="23">
        <v>42940</v>
      </c>
      <c r="AD9" s="23">
        <v>42940</v>
      </c>
      <c r="AE9" s="23">
        <v>42940</v>
      </c>
      <c r="AF9" s="23">
        <v>42940</v>
      </c>
      <c r="AG9" s="23">
        <v>42940</v>
      </c>
      <c r="AH9" s="23">
        <v>42940</v>
      </c>
      <c r="AI9" s="23">
        <v>42940</v>
      </c>
      <c r="AJ9" s="23">
        <v>42940</v>
      </c>
      <c r="AK9" s="23">
        <v>42940</v>
      </c>
      <c r="AL9" s="23">
        <v>42940</v>
      </c>
      <c r="AM9" s="23">
        <v>42940</v>
      </c>
      <c r="AN9" s="23">
        <v>42940</v>
      </c>
      <c r="AO9" s="23">
        <v>42940</v>
      </c>
      <c r="AP9" s="23">
        <v>42940</v>
      </c>
      <c r="AQ9" s="23">
        <v>42940</v>
      </c>
      <c r="AR9" s="23">
        <v>42940</v>
      </c>
      <c r="AS9" s="23">
        <v>42940</v>
      </c>
      <c r="AT9" s="23">
        <v>42940</v>
      </c>
      <c r="AU9" s="23">
        <v>42940</v>
      </c>
      <c r="AV9" s="23">
        <v>42940</v>
      </c>
      <c r="AW9" s="23">
        <v>42940</v>
      </c>
      <c r="AX9" s="23">
        <v>42940</v>
      </c>
      <c r="AY9" s="23">
        <v>42940</v>
      </c>
      <c r="AZ9" s="23">
        <v>42940</v>
      </c>
      <c r="BA9" s="23">
        <v>42940</v>
      </c>
    </row>
    <row r="10" spans="1:53" ht="12.75">
      <c r="A10" s="2" t="s">
        <v>55</v>
      </c>
      <c r="C10" s="24">
        <v>2400</v>
      </c>
      <c r="D10" s="24">
        <v>2400</v>
      </c>
      <c r="E10" s="24">
        <v>2400</v>
      </c>
      <c r="F10" s="24">
        <v>2400</v>
      </c>
      <c r="G10" s="24">
        <v>2400</v>
      </c>
      <c r="H10" s="24">
        <v>2400</v>
      </c>
      <c r="I10" s="24">
        <v>2400</v>
      </c>
      <c r="J10" s="24">
        <v>2400</v>
      </c>
      <c r="K10" s="24">
        <v>2400</v>
      </c>
      <c r="L10" s="24">
        <v>2400</v>
      </c>
      <c r="M10" s="24">
        <v>2400</v>
      </c>
      <c r="N10" s="24">
        <v>2400</v>
      </c>
      <c r="O10" s="24">
        <v>2400</v>
      </c>
      <c r="P10" s="24">
        <v>2400</v>
      </c>
      <c r="Q10" s="24">
        <v>2400</v>
      </c>
      <c r="R10" s="24">
        <v>2400</v>
      </c>
      <c r="S10" s="24">
        <v>2400</v>
      </c>
      <c r="T10" s="24">
        <v>2400</v>
      </c>
      <c r="U10" s="24">
        <v>2400</v>
      </c>
      <c r="V10" s="24">
        <v>2400</v>
      </c>
      <c r="W10" s="24">
        <v>2400</v>
      </c>
      <c r="X10" s="24">
        <v>2400</v>
      </c>
      <c r="Y10" s="24">
        <v>2400</v>
      </c>
      <c r="Z10" s="24">
        <v>2400</v>
      </c>
      <c r="AA10" s="24">
        <v>2400</v>
      </c>
      <c r="AB10" s="24">
        <v>2400</v>
      </c>
      <c r="AC10" s="24">
        <v>2400</v>
      </c>
      <c r="AD10" s="24">
        <v>2400</v>
      </c>
      <c r="AE10" s="24">
        <v>2400</v>
      </c>
      <c r="AF10" s="24">
        <v>2400</v>
      </c>
      <c r="AG10" s="24">
        <v>2400</v>
      </c>
      <c r="AH10" s="24">
        <v>2400</v>
      </c>
      <c r="AI10" s="24">
        <v>2400</v>
      </c>
      <c r="AJ10" s="24">
        <v>2400</v>
      </c>
      <c r="AK10" s="24">
        <v>2400</v>
      </c>
      <c r="AL10" s="24">
        <v>2400</v>
      </c>
      <c r="AM10" s="24">
        <v>2400</v>
      </c>
      <c r="AN10" s="24">
        <v>2400</v>
      </c>
      <c r="AO10" s="24">
        <v>2400</v>
      </c>
      <c r="AP10" s="24">
        <v>2400</v>
      </c>
      <c r="AQ10" s="24">
        <v>2400</v>
      </c>
      <c r="AR10" s="24">
        <v>2400</v>
      </c>
      <c r="AS10" s="24">
        <v>2400</v>
      </c>
      <c r="AT10" s="24">
        <v>2400</v>
      </c>
      <c r="AU10" s="24">
        <v>2400</v>
      </c>
      <c r="AV10" s="24">
        <v>2400</v>
      </c>
      <c r="AW10" s="24">
        <v>2400</v>
      </c>
      <c r="AX10" s="24">
        <v>2400</v>
      </c>
      <c r="AY10" s="24">
        <v>2400</v>
      </c>
      <c r="AZ10" s="24">
        <v>2400</v>
      </c>
      <c r="BA10" s="24">
        <v>2400</v>
      </c>
    </row>
    <row r="11" spans="1:53" ht="12.75">
      <c r="A11" s="2" t="s">
        <v>56</v>
      </c>
      <c r="C11" t="s">
        <v>59</v>
      </c>
      <c r="D11" t="s">
        <v>59</v>
      </c>
      <c r="E11" t="s">
        <v>59</v>
      </c>
      <c r="F11" t="s">
        <v>59</v>
      </c>
      <c r="G11" t="s">
        <v>59</v>
      </c>
      <c r="H11" t="s">
        <v>59</v>
      </c>
      <c r="I11" t="s">
        <v>59</v>
      </c>
      <c r="J11" t="s">
        <v>59</v>
      </c>
      <c r="K11" t="s">
        <v>59</v>
      </c>
      <c r="L11" t="s">
        <v>59</v>
      </c>
      <c r="M11" t="s">
        <v>59</v>
      </c>
      <c r="N11" t="s">
        <v>59</v>
      </c>
      <c r="O11" t="s">
        <v>59</v>
      </c>
      <c r="P11" t="s">
        <v>59</v>
      </c>
      <c r="Q11" t="s">
        <v>59</v>
      </c>
      <c r="R11" t="s">
        <v>59</v>
      </c>
      <c r="S11" t="s">
        <v>59</v>
      </c>
      <c r="T11" t="s">
        <v>145</v>
      </c>
      <c r="U11" t="s">
        <v>145</v>
      </c>
      <c r="V11" t="s">
        <v>145</v>
      </c>
      <c r="W11" t="s">
        <v>145</v>
      </c>
      <c r="X11" t="s">
        <v>145</v>
      </c>
      <c r="Y11" t="s">
        <v>145</v>
      </c>
      <c r="Z11" t="s">
        <v>145</v>
      </c>
      <c r="AA11" t="s">
        <v>145</v>
      </c>
      <c r="AB11" t="s">
        <v>145</v>
      </c>
      <c r="AC11" t="s">
        <v>145</v>
      </c>
      <c r="AD11" t="s">
        <v>145</v>
      </c>
      <c r="AE11" t="s">
        <v>145</v>
      </c>
      <c r="AF11" t="s">
        <v>145</v>
      </c>
      <c r="AG11" t="s">
        <v>145</v>
      </c>
      <c r="AH11" t="s">
        <v>145</v>
      </c>
      <c r="AI11" t="s">
        <v>145</v>
      </c>
      <c r="AJ11" t="s">
        <v>145</v>
      </c>
      <c r="AK11" t="s">
        <v>145</v>
      </c>
      <c r="AL11" t="s">
        <v>145</v>
      </c>
      <c r="AM11" t="s">
        <v>145</v>
      </c>
      <c r="AN11" t="s">
        <v>145</v>
      </c>
      <c r="AO11" t="s">
        <v>145</v>
      </c>
      <c r="AP11" t="s">
        <v>145</v>
      </c>
      <c r="AQ11" t="s">
        <v>145</v>
      </c>
      <c r="AR11" t="s">
        <v>145</v>
      </c>
      <c r="AS11" t="s">
        <v>145</v>
      </c>
      <c r="AT11" t="s">
        <v>145</v>
      </c>
      <c r="AU11" t="s">
        <v>145</v>
      </c>
      <c r="AV11" t="s">
        <v>145</v>
      </c>
      <c r="AW11" t="s">
        <v>145</v>
      </c>
      <c r="AX11" t="s">
        <v>145</v>
      </c>
      <c r="AY11" t="s">
        <v>145</v>
      </c>
      <c r="AZ11" t="s">
        <v>145</v>
      </c>
      <c r="BA11" t="s">
        <v>145</v>
      </c>
    </row>
    <row r="12" spans="1:53" ht="12.75">
      <c r="A12" s="2" t="s">
        <v>57</v>
      </c>
      <c r="B12" s="20" t="s">
        <v>60</v>
      </c>
      <c r="C12" t="s">
        <v>61</v>
      </c>
      <c r="D12" t="s">
        <v>61</v>
      </c>
      <c r="E12" t="s">
        <v>61</v>
      </c>
      <c r="F12" t="s">
        <v>61</v>
      </c>
      <c r="G12" t="s">
        <v>61</v>
      </c>
      <c r="H12" t="s">
        <v>61</v>
      </c>
      <c r="I12" t="s">
        <v>61</v>
      </c>
      <c r="J12" t="s">
        <v>61</v>
      </c>
      <c r="K12" t="s">
        <v>61</v>
      </c>
      <c r="L12" t="s">
        <v>61</v>
      </c>
      <c r="M12" t="s">
        <v>61</v>
      </c>
      <c r="N12" t="s">
        <v>61</v>
      </c>
      <c r="O12" t="s">
        <v>61</v>
      </c>
      <c r="P12" t="s">
        <v>61</v>
      </c>
      <c r="Q12" t="s">
        <v>61</v>
      </c>
      <c r="R12" t="s">
        <v>61</v>
      </c>
      <c r="S12" t="s">
        <v>61</v>
      </c>
      <c r="T12" t="s">
        <v>61</v>
      </c>
      <c r="U12" t="s">
        <v>61</v>
      </c>
      <c r="V12" t="s">
        <v>61</v>
      </c>
      <c r="W12" t="s">
        <v>61</v>
      </c>
      <c r="X12" t="s">
        <v>61</v>
      </c>
      <c r="Y12" t="s">
        <v>61</v>
      </c>
      <c r="Z12" t="s">
        <v>61</v>
      </c>
      <c r="AA12" t="s">
        <v>61</v>
      </c>
      <c r="AB12" t="s">
        <v>61</v>
      </c>
      <c r="AC12" t="s">
        <v>61</v>
      </c>
      <c r="AD12" t="s">
        <v>61</v>
      </c>
      <c r="AE12" t="s">
        <v>61</v>
      </c>
      <c r="AF12" t="s">
        <v>61</v>
      </c>
      <c r="AG12" t="s">
        <v>61</v>
      </c>
      <c r="AH12" t="s">
        <v>61</v>
      </c>
      <c r="AI12" t="s">
        <v>61</v>
      </c>
      <c r="AJ12" t="s">
        <v>61</v>
      </c>
      <c r="AK12" t="s">
        <v>61</v>
      </c>
      <c r="AL12" t="s">
        <v>61</v>
      </c>
      <c r="AM12" t="s">
        <v>61</v>
      </c>
      <c r="AN12" t="s">
        <v>61</v>
      </c>
      <c r="AO12" t="s">
        <v>61</v>
      </c>
      <c r="AP12" t="s">
        <v>61</v>
      </c>
      <c r="AQ12" t="s">
        <v>61</v>
      </c>
      <c r="AR12" t="s">
        <v>61</v>
      </c>
      <c r="AS12" t="s">
        <v>61</v>
      </c>
      <c r="AT12" t="s">
        <v>61</v>
      </c>
      <c r="AU12" t="s">
        <v>61</v>
      </c>
      <c r="AV12" t="s">
        <v>61</v>
      </c>
      <c r="AW12" t="s">
        <v>61</v>
      </c>
      <c r="AX12" t="s">
        <v>61</v>
      </c>
      <c r="AY12" t="s">
        <v>61</v>
      </c>
      <c r="AZ12" t="s">
        <v>61</v>
      </c>
      <c r="BA12" t="s">
        <v>61</v>
      </c>
    </row>
    <row r="13" spans="2:53" ht="12.75">
      <c r="B13" s="25">
        <v>42913</v>
      </c>
      <c r="C13" s="26">
        <v>102</v>
      </c>
      <c r="D13" s="26">
        <v>102</v>
      </c>
      <c r="E13" s="26">
        <v>287</v>
      </c>
      <c r="F13" s="26">
        <v>105</v>
      </c>
      <c r="G13" s="26">
        <v>118</v>
      </c>
      <c r="H13" s="26">
        <v>391</v>
      </c>
      <c r="I13" s="26">
        <v>119</v>
      </c>
      <c r="J13" s="26">
        <v>119</v>
      </c>
      <c r="K13" s="26">
        <v>121</v>
      </c>
      <c r="L13" s="26">
        <v>121</v>
      </c>
      <c r="M13" s="26">
        <v>121</v>
      </c>
      <c r="N13" s="26">
        <v>119</v>
      </c>
      <c r="O13" s="26">
        <v>118</v>
      </c>
      <c r="P13" s="26">
        <v>117</v>
      </c>
      <c r="Q13" s="26">
        <v>128</v>
      </c>
      <c r="R13" s="26">
        <v>139</v>
      </c>
      <c r="S13" s="26">
        <v>146</v>
      </c>
      <c r="T13" s="26">
        <v>0.04879999905824661</v>
      </c>
      <c r="U13" s="26">
        <v>0.04893000051379204</v>
      </c>
      <c r="V13" s="26">
        <v>0.04560000076889992</v>
      </c>
      <c r="W13" s="26">
        <v>0.05056000128388405</v>
      </c>
      <c r="X13" s="26">
        <v>0.0580499991774559</v>
      </c>
      <c r="Y13" s="26">
        <v>0.22100000083446503</v>
      </c>
      <c r="Z13" s="26">
        <v>0.05849999934434891</v>
      </c>
      <c r="AA13" s="26">
        <v>0.05849999934434891</v>
      </c>
      <c r="AB13" s="26">
        <v>0.05959000065922737</v>
      </c>
      <c r="AC13" s="26">
        <v>0.05954999849200249</v>
      </c>
      <c r="AD13" s="26">
        <v>0.059470001608133316</v>
      </c>
      <c r="AE13" s="26">
        <v>0.05869999900460243</v>
      </c>
      <c r="AF13" s="26">
        <v>0.057750001549720764</v>
      </c>
      <c r="AG13" s="26">
        <v>0.0573199987411499</v>
      </c>
      <c r="AH13" s="26">
        <v>0.061330001801252365</v>
      </c>
      <c r="AI13" s="26">
        <v>0.065700002014637</v>
      </c>
      <c r="AJ13" s="26">
        <v>0.07013999670743942</v>
      </c>
      <c r="AK13" s="26">
        <v>2.9000000953674316</v>
      </c>
      <c r="AL13" s="26">
        <v>2.9000000953674316</v>
      </c>
      <c r="AM13" s="26">
        <v>1.059999942779541</v>
      </c>
      <c r="AN13" s="26">
        <v>2.930000066757202</v>
      </c>
      <c r="AO13" s="26">
        <v>3.049999952316284</v>
      </c>
      <c r="AP13" s="26">
        <v>3.1500000953674316</v>
      </c>
      <c r="AQ13" s="26">
        <v>3.059999942779541</v>
      </c>
      <c r="AR13" s="26">
        <v>3.059999942779541</v>
      </c>
      <c r="AS13" s="26">
        <v>3.0899999141693115</v>
      </c>
      <c r="AT13" s="26">
        <v>3.0899999141693115</v>
      </c>
      <c r="AU13" s="26">
        <v>3.0899999141693115</v>
      </c>
      <c r="AV13" s="26">
        <v>3.0999999046325684</v>
      </c>
      <c r="AW13" s="26">
        <v>3.0999999046325684</v>
      </c>
      <c r="AX13" s="26">
        <v>3.0999999046325684</v>
      </c>
      <c r="AY13" s="26">
        <v>3.0799999237060547</v>
      </c>
      <c r="AZ13" s="26">
        <v>3.380000114440918</v>
      </c>
      <c r="BA13" s="26">
        <v>3.700000047683716</v>
      </c>
    </row>
    <row r="14" spans="2:53" ht="12.75">
      <c r="B14" s="25">
        <v>42914</v>
      </c>
      <c r="C14" s="26">
        <v>120.51485443115234</v>
      </c>
      <c r="D14" s="26">
        <v>120.51283264160156</v>
      </c>
      <c r="E14" s="26">
        <v>279.8365173339844</v>
      </c>
      <c r="F14" s="26">
        <v>102.28707122802734</v>
      </c>
      <c r="G14" s="26">
        <v>115.53732299804688</v>
      </c>
      <c r="H14" s="26">
        <v>390.46759033203125</v>
      </c>
      <c r="I14" s="26">
        <v>115.58132934570312</v>
      </c>
      <c r="J14" s="26">
        <v>117.1051025390625</v>
      </c>
      <c r="K14" s="26">
        <v>121.13009643554688</v>
      </c>
      <c r="L14" s="26">
        <v>121</v>
      </c>
      <c r="M14" s="26">
        <v>121</v>
      </c>
      <c r="N14" s="26">
        <v>121</v>
      </c>
      <c r="O14" s="26">
        <v>120.72923278808594</v>
      </c>
      <c r="P14" s="26">
        <v>119.56318664550781</v>
      </c>
      <c r="Q14" s="26">
        <v>129.7349395751953</v>
      </c>
      <c r="R14" s="26">
        <v>131.14349365234375</v>
      </c>
      <c r="S14" s="26">
        <v>142.44967651367188</v>
      </c>
      <c r="T14" s="26">
        <v>0.0592242106795311</v>
      </c>
      <c r="U14" s="26">
        <v>0.05922417715191841</v>
      </c>
      <c r="V14" s="26">
        <v>0.04593329876661301</v>
      </c>
      <c r="W14" s="26">
        <v>0.04909693822264671</v>
      </c>
      <c r="X14" s="26">
        <v>0.05662927031517029</v>
      </c>
      <c r="Y14" s="26">
        <v>0.22068224847316742</v>
      </c>
      <c r="Z14" s="26">
        <v>0.05665437504649162</v>
      </c>
      <c r="AA14" s="26">
        <v>0.057523418217897415</v>
      </c>
      <c r="AB14" s="26">
        <v>0.059486351907253265</v>
      </c>
      <c r="AC14" s="26">
        <v>0.05960159748792648</v>
      </c>
      <c r="AD14" s="26">
        <v>0.05964614078402519</v>
      </c>
      <c r="AE14" s="26">
        <v>0.05954998731613159</v>
      </c>
      <c r="AF14" s="26">
        <v>0.059405114501714706</v>
      </c>
      <c r="AG14" s="26">
        <v>0.058911629021167755</v>
      </c>
      <c r="AH14" s="26">
        <v>0.06216970831155777</v>
      </c>
      <c r="AI14" s="26">
        <v>0.06240135058760643</v>
      </c>
      <c r="AJ14" s="26">
        <v>0.06861119717359543</v>
      </c>
      <c r="AK14" s="26">
        <v>2.8480165004730225</v>
      </c>
      <c r="AL14" s="26">
        <v>2.848017454147339</v>
      </c>
      <c r="AM14" s="26">
        <v>1.1317237615585327</v>
      </c>
      <c r="AN14" s="26">
        <v>2.9028637409210205</v>
      </c>
      <c r="AO14" s="26">
        <v>3.018719434738159</v>
      </c>
      <c r="AP14" s="26">
        <v>3.1497738361358643</v>
      </c>
      <c r="AQ14" s="26">
        <v>3.0192527770996094</v>
      </c>
      <c r="AR14" s="26">
        <v>3.038499116897583</v>
      </c>
      <c r="AS14" s="26">
        <v>3.079780340194702</v>
      </c>
      <c r="AT14" s="26">
        <v>3.0834696292877197</v>
      </c>
      <c r="AU14" s="26">
        <v>3.089972496032715</v>
      </c>
      <c r="AV14" s="26">
        <v>3.0899999141693115</v>
      </c>
      <c r="AW14" s="26">
        <v>3.0899999141693115</v>
      </c>
      <c r="AX14" s="26">
        <v>3.09584903717041</v>
      </c>
      <c r="AY14" s="26">
        <v>3.0391018390655518</v>
      </c>
      <c r="AZ14" s="26">
        <v>3.1934263706207275</v>
      </c>
      <c r="BA14" s="26">
        <v>3.5979697704315186</v>
      </c>
    </row>
    <row r="15" spans="2:53" ht="12.75">
      <c r="B15" s="25">
        <v>42915</v>
      </c>
      <c r="C15" s="26">
        <v>100.69569396972656</v>
      </c>
      <c r="D15" s="26">
        <v>100.69715118408203</v>
      </c>
      <c r="E15" s="26">
        <v>201.06158447265625</v>
      </c>
      <c r="F15" s="26">
        <v>118.05802154541016</v>
      </c>
      <c r="G15" s="26">
        <v>113.9264144897461</v>
      </c>
      <c r="H15" s="26">
        <v>390.1991882324219</v>
      </c>
      <c r="I15" s="26">
        <v>113.90962982177734</v>
      </c>
      <c r="J15" s="26">
        <v>114.7630844116211</v>
      </c>
      <c r="K15" s="26">
        <v>127.40602111816406</v>
      </c>
      <c r="L15" s="26">
        <v>128.09437561035156</v>
      </c>
      <c r="M15" s="26">
        <v>123.22647857666016</v>
      </c>
      <c r="N15" s="26">
        <v>121</v>
      </c>
      <c r="O15" s="26">
        <v>121</v>
      </c>
      <c r="P15" s="26">
        <v>121.94908905029297</v>
      </c>
      <c r="Q15" s="26">
        <v>139.3605499267578</v>
      </c>
      <c r="R15" s="26">
        <v>128.9551544189453</v>
      </c>
      <c r="S15" s="26">
        <v>140.06358337402344</v>
      </c>
      <c r="T15" s="26">
        <v>0.04828402027487755</v>
      </c>
      <c r="U15" s="26">
        <v>0.04828402400016785</v>
      </c>
      <c r="V15" s="26">
        <v>0.04701657593250275</v>
      </c>
      <c r="W15" s="26">
        <v>0.057881105691194534</v>
      </c>
      <c r="X15" s="26">
        <v>0.05568268895149231</v>
      </c>
      <c r="Y15" s="26">
        <v>0.22052212059497833</v>
      </c>
      <c r="Z15" s="26">
        <v>0.05567391216754913</v>
      </c>
      <c r="AA15" s="26">
        <v>0.05617344379425049</v>
      </c>
      <c r="AB15" s="26">
        <v>0.06019975244998932</v>
      </c>
      <c r="AC15" s="26">
        <v>0.0604243129491806</v>
      </c>
      <c r="AD15" s="26">
        <v>0.05972357839345932</v>
      </c>
      <c r="AE15" s="26">
        <v>0.059648193418979645</v>
      </c>
      <c r="AF15" s="26">
        <v>0.05958866700530052</v>
      </c>
      <c r="AG15" s="26">
        <v>0.059909891337156296</v>
      </c>
      <c r="AH15" s="26">
        <v>0.066323421895504</v>
      </c>
      <c r="AI15" s="26">
        <v>0.06186423823237419</v>
      </c>
      <c r="AJ15" s="26">
        <v>0.06746017932891846</v>
      </c>
      <c r="AK15" s="26">
        <v>2.8140556812286377</v>
      </c>
      <c r="AL15" s="26">
        <v>2.8140556812286377</v>
      </c>
      <c r="AM15" s="26">
        <v>1.9086720943450928</v>
      </c>
      <c r="AN15" s="26">
        <v>2.854886293411255</v>
      </c>
      <c r="AO15" s="26">
        <v>2.9938719272613525</v>
      </c>
      <c r="AP15" s="26">
        <v>3.149634599685669</v>
      </c>
      <c r="AQ15" s="26">
        <v>2.994549512863159</v>
      </c>
      <c r="AR15" s="26">
        <v>3.0103847980499268</v>
      </c>
      <c r="AS15" s="26">
        <v>3.054929494857788</v>
      </c>
      <c r="AT15" s="26">
        <v>3.062833309173584</v>
      </c>
      <c r="AU15" s="26">
        <v>3.0753471851348877</v>
      </c>
      <c r="AV15" s="26">
        <v>3.0875489711761475</v>
      </c>
      <c r="AW15" s="26">
        <v>3.0899999141693115</v>
      </c>
      <c r="AX15" s="26">
        <v>3.084315538406372</v>
      </c>
      <c r="AY15" s="26">
        <v>2.9731459617614746</v>
      </c>
      <c r="AZ15" s="26">
        <v>3.1158275604248047</v>
      </c>
      <c r="BA15" s="26">
        <v>3.504232168197632</v>
      </c>
    </row>
    <row r="16" spans="2:53" ht="12.75">
      <c r="B16" s="25">
        <v>42916</v>
      </c>
      <c r="C16" s="26">
        <v>89.03292083740234</v>
      </c>
      <c r="D16" s="26">
        <v>89.03315734863281</v>
      </c>
      <c r="E16" s="26">
        <v>183.8252716064453</v>
      </c>
      <c r="F16" s="26">
        <v>101.46833038330078</v>
      </c>
      <c r="G16" s="26">
        <v>115.08981323242188</v>
      </c>
      <c r="H16" s="26">
        <v>389.41448974609375</v>
      </c>
      <c r="I16" s="26">
        <v>115.09947204589844</v>
      </c>
      <c r="J16" s="26">
        <v>114.65485382080078</v>
      </c>
      <c r="K16" s="26">
        <v>124.51410675048828</v>
      </c>
      <c r="L16" s="26">
        <v>125.53616333007812</v>
      </c>
      <c r="M16" s="26">
        <v>126.40250396728516</v>
      </c>
      <c r="N16" s="26">
        <v>127.82469940185547</v>
      </c>
      <c r="O16" s="26">
        <v>123.06079864501953</v>
      </c>
      <c r="P16" s="26">
        <v>121.35608673095703</v>
      </c>
      <c r="Q16" s="26">
        <v>140.36741638183594</v>
      </c>
      <c r="R16" s="26">
        <v>128.00286865234375</v>
      </c>
      <c r="S16" s="26">
        <v>138.6847686767578</v>
      </c>
      <c r="T16" s="26">
        <v>0.04184617102146149</v>
      </c>
      <c r="U16" s="26">
        <v>0.04184617102146149</v>
      </c>
      <c r="V16" s="26">
        <v>0.05212939530611038</v>
      </c>
      <c r="W16" s="26">
        <v>0.0486612543463707</v>
      </c>
      <c r="X16" s="26">
        <v>0.056347157806158066</v>
      </c>
      <c r="Y16" s="26">
        <v>0.22005385160446167</v>
      </c>
      <c r="Z16" s="26">
        <v>0.05635247752070427</v>
      </c>
      <c r="AA16" s="26">
        <v>0.05609043687582016</v>
      </c>
      <c r="AB16" s="26">
        <v>0.058671750128269196</v>
      </c>
      <c r="AC16" s="26">
        <v>0.05923231318593025</v>
      </c>
      <c r="AD16" s="26">
        <v>0.059601202607154846</v>
      </c>
      <c r="AE16" s="26">
        <v>0.06032251939177513</v>
      </c>
      <c r="AF16" s="26">
        <v>0.05970023572444916</v>
      </c>
      <c r="AG16" s="26">
        <v>0.05974755063652992</v>
      </c>
      <c r="AH16" s="26">
        <v>0.06726729869842529</v>
      </c>
      <c r="AI16" s="26">
        <v>0.06134013831615448</v>
      </c>
      <c r="AJ16" s="26">
        <v>0.06677311658859253</v>
      </c>
      <c r="AK16" s="26">
        <v>2.7333807945251465</v>
      </c>
      <c r="AL16" s="26">
        <v>2.7333807945251465</v>
      </c>
      <c r="AM16" s="26">
        <v>2.1222710609436035</v>
      </c>
      <c r="AN16" s="26">
        <v>2.815340042114258</v>
      </c>
      <c r="AO16" s="26">
        <v>2.959134101867676</v>
      </c>
      <c r="AP16" s="26">
        <v>3.149141550064087</v>
      </c>
      <c r="AQ16" s="26">
        <v>2.9595468044281006</v>
      </c>
      <c r="AR16" s="26">
        <v>2.9807136058807373</v>
      </c>
      <c r="AS16" s="26">
        <v>3.024966239929199</v>
      </c>
      <c r="AT16" s="26">
        <v>3.0369246006011963</v>
      </c>
      <c r="AU16" s="26">
        <v>3.045433759689331</v>
      </c>
      <c r="AV16" s="26">
        <v>3.0595505237579346</v>
      </c>
      <c r="AW16" s="26">
        <v>3.0754528045654297</v>
      </c>
      <c r="AX16" s="26">
        <v>3.0825064182281494</v>
      </c>
      <c r="AY16" s="26">
        <v>2.9708127975463867</v>
      </c>
      <c r="AZ16" s="26">
        <v>3.0824294090270996</v>
      </c>
      <c r="BA16" s="26">
        <v>3.421316623687744</v>
      </c>
    </row>
    <row r="17" spans="2:53" ht="12.75">
      <c r="B17" s="25">
        <v>42917</v>
      </c>
      <c r="C17" s="26">
        <v>86.18170928955078</v>
      </c>
      <c r="D17" s="26">
        <v>86.18180084228516</v>
      </c>
      <c r="E17" s="26">
        <v>173.08917236328125</v>
      </c>
      <c r="F17" s="26">
        <v>89.22293853759766</v>
      </c>
      <c r="G17" s="26">
        <v>113.11470031738281</v>
      </c>
      <c r="H17" s="26">
        <v>388.6690368652344</v>
      </c>
      <c r="I17" s="26">
        <v>113.1753921508789</v>
      </c>
      <c r="J17" s="26">
        <v>114.7403335571289</v>
      </c>
      <c r="K17" s="26">
        <v>123.8047866821289</v>
      </c>
      <c r="L17" s="26">
        <v>124.60513305664062</v>
      </c>
      <c r="M17" s="26">
        <v>124.73529052734375</v>
      </c>
      <c r="N17" s="26">
        <v>125.40657043457031</v>
      </c>
      <c r="O17" s="26">
        <v>126.845703125</v>
      </c>
      <c r="P17" s="26">
        <v>128.11561584472656</v>
      </c>
      <c r="Q17" s="26">
        <v>134.62802124023438</v>
      </c>
      <c r="R17" s="26">
        <v>128.3759002685547</v>
      </c>
      <c r="S17" s="26">
        <v>138.65847778320312</v>
      </c>
      <c r="T17" s="26">
        <v>0.0402723029255867</v>
      </c>
      <c r="U17" s="26">
        <v>0.0402723029255867</v>
      </c>
      <c r="V17" s="26">
        <v>0.04745513200759888</v>
      </c>
      <c r="W17" s="26">
        <v>0.04190278425812721</v>
      </c>
      <c r="X17" s="26">
        <v>0.05525834485888481</v>
      </c>
      <c r="Y17" s="26">
        <v>0.2196090817451477</v>
      </c>
      <c r="Z17" s="26">
        <v>0.05529189854860306</v>
      </c>
      <c r="AA17" s="26">
        <v>0.056150421500205994</v>
      </c>
      <c r="AB17" s="26">
        <v>0.05766214802861214</v>
      </c>
      <c r="AC17" s="26">
        <v>0.058104198426008224</v>
      </c>
      <c r="AD17" s="26">
        <v>0.05844757705926895</v>
      </c>
      <c r="AE17" s="26">
        <v>0.05916984751820564</v>
      </c>
      <c r="AF17" s="26">
        <v>0.05976063758134842</v>
      </c>
      <c r="AG17" s="26">
        <v>0.06043896824121475</v>
      </c>
      <c r="AH17" s="26">
        <v>0.06493300944566727</v>
      </c>
      <c r="AI17" s="26">
        <v>0.06155551224946976</v>
      </c>
      <c r="AJ17" s="26">
        <v>0.06663881242275238</v>
      </c>
      <c r="AK17" s="26">
        <v>2.7972710132598877</v>
      </c>
      <c r="AL17" s="26">
        <v>2.7972710132598877</v>
      </c>
      <c r="AM17" s="26">
        <v>2.111675977706909</v>
      </c>
      <c r="AN17" s="26">
        <v>2.73463773727417</v>
      </c>
      <c r="AO17" s="26">
        <v>2.918717622756958</v>
      </c>
      <c r="AP17" s="26">
        <v>3.1485745906829834</v>
      </c>
      <c r="AQ17" s="26">
        <v>2.91928768157959</v>
      </c>
      <c r="AR17" s="26">
        <v>2.945983648300171</v>
      </c>
      <c r="AS17" s="26">
        <v>2.9958324432373047</v>
      </c>
      <c r="AT17" s="26">
        <v>3.0046002864837646</v>
      </c>
      <c r="AU17" s="26">
        <v>3.0145437717437744</v>
      </c>
      <c r="AV17" s="26">
        <v>3.0354206562042236</v>
      </c>
      <c r="AW17" s="26">
        <v>3.047783374786377</v>
      </c>
      <c r="AX17" s="26">
        <v>3.056149482727051</v>
      </c>
      <c r="AY17" s="26">
        <v>3.0086212158203125</v>
      </c>
      <c r="AZ17" s="26">
        <v>3.063542604446411</v>
      </c>
      <c r="BA17" s="26">
        <v>3.333205461502075</v>
      </c>
    </row>
    <row r="18" spans="2:53" ht="12.75">
      <c r="B18" s="25">
        <v>42918</v>
      </c>
      <c r="C18" s="26">
        <v>84.17231750488281</v>
      </c>
      <c r="D18" s="26">
        <v>84.17237854003906</v>
      </c>
      <c r="E18" s="26">
        <v>174.61599731445312</v>
      </c>
      <c r="F18" s="26">
        <v>86.25850677490234</v>
      </c>
      <c r="G18" s="26">
        <v>107.25782775878906</v>
      </c>
      <c r="H18" s="26">
        <v>388.2177429199219</v>
      </c>
      <c r="I18" s="26">
        <v>107.41960144042969</v>
      </c>
      <c r="J18" s="26">
        <v>111.19602966308594</v>
      </c>
      <c r="K18" s="26">
        <v>123.03231811523438</v>
      </c>
      <c r="L18" s="26">
        <v>123.30439758300781</v>
      </c>
      <c r="M18" s="26">
        <v>122.98786926269531</v>
      </c>
      <c r="N18" s="26">
        <v>123.80965423583984</v>
      </c>
      <c r="O18" s="26">
        <v>124.7767105102539</v>
      </c>
      <c r="P18" s="26">
        <v>124.59495544433594</v>
      </c>
      <c r="Q18" s="26">
        <v>128.2248992919922</v>
      </c>
      <c r="R18" s="26">
        <v>129.51278686523438</v>
      </c>
      <c r="S18" s="26">
        <v>139.68368530273438</v>
      </c>
      <c r="T18" s="26">
        <v>0.03999999910593033</v>
      </c>
      <c r="U18" s="26">
        <v>0.03999999910593033</v>
      </c>
      <c r="V18" s="26">
        <v>0.04227224737405777</v>
      </c>
      <c r="W18" s="26">
        <v>0.04027608409523964</v>
      </c>
      <c r="X18" s="26">
        <v>0.051995862275362015</v>
      </c>
      <c r="Y18" s="26">
        <v>0.21934010088443756</v>
      </c>
      <c r="Z18" s="26">
        <v>0.052086103707551956</v>
      </c>
      <c r="AA18" s="26">
        <v>0.05420941859483719</v>
      </c>
      <c r="AB18" s="26">
        <v>0.057429488748311996</v>
      </c>
      <c r="AC18" s="26">
        <v>0.05722201243042946</v>
      </c>
      <c r="AD18" s="26">
        <v>0.057032667100429535</v>
      </c>
      <c r="AE18" s="26">
        <v>0.0576624795794487</v>
      </c>
      <c r="AF18" s="26">
        <v>0.0582721084356308</v>
      </c>
      <c r="AG18" s="26">
        <v>0.0586477629840374</v>
      </c>
      <c r="AH18" s="26">
        <v>0.062293730676174164</v>
      </c>
      <c r="AI18" s="26">
        <v>0.062136951833963394</v>
      </c>
      <c r="AJ18" s="26">
        <v>0.06705449521541595</v>
      </c>
      <c r="AK18" s="26">
        <v>2.980553150177002</v>
      </c>
      <c r="AL18" s="26">
        <v>2.9805521965026855</v>
      </c>
      <c r="AM18" s="26">
        <v>1.9581412076950073</v>
      </c>
      <c r="AN18" s="26">
        <v>2.795577049255371</v>
      </c>
      <c r="AO18" s="26">
        <v>2.8757855892181396</v>
      </c>
      <c r="AP18" s="26">
        <v>3.148163080215454</v>
      </c>
      <c r="AQ18" s="26">
        <v>2.8764994144439697</v>
      </c>
      <c r="AR18" s="26">
        <v>2.9028306007385254</v>
      </c>
      <c r="AS18" s="26">
        <v>2.962846040725708</v>
      </c>
      <c r="AT18" s="26">
        <v>2.970757246017456</v>
      </c>
      <c r="AU18" s="26">
        <v>2.980477809906006</v>
      </c>
      <c r="AV18" s="26">
        <v>2.9958832263946533</v>
      </c>
      <c r="AW18" s="26">
        <v>3.0084240436553955</v>
      </c>
      <c r="AX18" s="26">
        <v>3.023970603942871</v>
      </c>
      <c r="AY18" s="26">
        <v>3.03959059715271</v>
      </c>
      <c r="AZ18" s="26">
        <v>3.0393075942993164</v>
      </c>
      <c r="BA18" s="26">
        <v>3.269008159637451</v>
      </c>
    </row>
    <row r="19" spans="2:53" ht="12.75">
      <c r="B19" s="25">
        <v>42919</v>
      </c>
      <c r="C19" s="26">
        <v>87.05480194091797</v>
      </c>
      <c r="D19" s="26">
        <v>87.0547866821289</v>
      </c>
      <c r="E19" s="26">
        <v>162.52174377441406</v>
      </c>
      <c r="F19" s="26">
        <v>84.2059097290039</v>
      </c>
      <c r="G19" s="26">
        <v>101.78607177734375</v>
      </c>
      <c r="H19" s="26">
        <v>387.7201843261719</v>
      </c>
      <c r="I19" s="26">
        <v>101.93769073486328</v>
      </c>
      <c r="J19" s="26">
        <v>106.17536163330078</v>
      </c>
      <c r="K19" s="26">
        <v>114.74456024169922</v>
      </c>
      <c r="L19" s="26">
        <v>114.95814514160156</v>
      </c>
      <c r="M19" s="26">
        <v>115.12628173828125</v>
      </c>
      <c r="N19" s="26">
        <v>121.46502685546875</v>
      </c>
      <c r="O19" s="26">
        <v>123.25816345214844</v>
      </c>
      <c r="P19" s="26">
        <v>123.29788970947266</v>
      </c>
      <c r="Q19" s="26">
        <v>130.71873474121094</v>
      </c>
      <c r="R19" s="26">
        <v>138.59451293945312</v>
      </c>
      <c r="S19" s="26">
        <v>141.33741760253906</v>
      </c>
      <c r="T19" s="26">
        <v>0.040754251182079315</v>
      </c>
      <c r="U19" s="26">
        <v>0.040754251182079315</v>
      </c>
      <c r="V19" s="26">
        <v>0.04033664986491203</v>
      </c>
      <c r="W19" s="26">
        <v>0.03999999910593033</v>
      </c>
      <c r="X19" s="26">
        <v>0.048996999859809875</v>
      </c>
      <c r="Y19" s="26">
        <v>0.21904395520687103</v>
      </c>
      <c r="Z19" s="26">
        <v>0.04907624050974846</v>
      </c>
      <c r="AA19" s="26">
        <v>0.05138370767235756</v>
      </c>
      <c r="AB19" s="26">
        <v>0.0561501607298851</v>
      </c>
      <c r="AC19" s="26">
        <v>0.056268952786922455</v>
      </c>
      <c r="AD19" s="26">
        <v>0.056391820311546326</v>
      </c>
      <c r="AE19" s="26">
        <v>0.05722587928175926</v>
      </c>
      <c r="AF19" s="26">
        <v>0.05718512088060379</v>
      </c>
      <c r="AG19" s="26">
        <v>0.05719840154051781</v>
      </c>
      <c r="AH19" s="26">
        <v>0.06141899898648262</v>
      </c>
      <c r="AI19" s="26">
        <v>0.0660816878080368</v>
      </c>
      <c r="AJ19" s="26">
        <v>0.06789440661668777</v>
      </c>
      <c r="AK19" s="26">
        <v>2.981236457824707</v>
      </c>
      <c r="AL19" s="26">
        <v>2.981236457824707</v>
      </c>
      <c r="AM19" s="26">
        <v>2.066344976425171</v>
      </c>
      <c r="AN19" s="26">
        <v>2.9775168895721436</v>
      </c>
      <c r="AO19" s="26">
        <v>2.8667712211608887</v>
      </c>
      <c r="AP19" s="26">
        <v>3.1476683616638184</v>
      </c>
      <c r="AQ19" s="26">
        <v>2.8657455444335938</v>
      </c>
      <c r="AR19" s="26">
        <v>2.8712682723999023</v>
      </c>
      <c r="AS19" s="26">
        <v>2.946164608001709</v>
      </c>
      <c r="AT19" s="26">
        <v>2.9545493125915527</v>
      </c>
      <c r="AU19" s="26">
        <v>2.962913751602173</v>
      </c>
      <c r="AV19" s="26">
        <v>2.9646952152252197</v>
      </c>
      <c r="AW19" s="26">
        <v>2.971914052963257</v>
      </c>
      <c r="AX19" s="26">
        <v>2.982062339782715</v>
      </c>
      <c r="AY19" s="26">
        <v>3.0153348445892334</v>
      </c>
      <c r="AZ19" s="26">
        <v>2.977123737335205</v>
      </c>
      <c r="BA19" s="26">
        <v>3.2130069732666016</v>
      </c>
    </row>
    <row r="20" spans="2:53" ht="12.75">
      <c r="B20" s="25">
        <v>42920</v>
      </c>
      <c r="C20" s="26">
        <v>87.19564056396484</v>
      </c>
      <c r="D20" s="26">
        <v>87.19564056396484</v>
      </c>
      <c r="E20" s="26">
        <v>158.00611877441406</v>
      </c>
      <c r="F20" s="26">
        <v>87.0333023071289</v>
      </c>
      <c r="G20" s="26">
        <v>97.6017074584961</v>
      </c>
      <c r="H20" s="26">
        <v>386.9437561035156</v>
      </c>
      <c r="I20" s="26">
        <v>97.63330078125</v>
      </c>
      <c r="J20" s="26">
        <v>100.48998260498047</v>
      </c>
      <c r="K20" s="26">
        <v>111.8302001953125</v>
      </c>
      <c r="L20" s="26">
        <v>113.22959899902344</v>
      </c>
      <c r="M20" s="26">
        <v>114.08570861816406</v>
      </c>
      <c r="N20" s="26">
        <v>114.73828887939453</v>
      </c>
      <c r="O20" s="26">
        <v>115.00604248046875</v>
      </c>
      <c r="P20" s="26">
        <v>115.7991943359375</v>
      </c>
      <c r="Q20" s="26">
        <v>129.65399169921875</v>
      </c>
      <c r="R20" s="26">
        <v>148.5070037841797</v>
      </c>
      <c r="S20" s="26">
        <v>139.4974822998047</v>
      </c>
      <c r="T20" s="26">
        <v>0.04083199426531792</v>
      </c>
      <c r="U20" s="26">
        <v>0.04083199426531792</v>
      </c>
      <c r="V20" s="26">
        <v>0.04000000283122063</v>
      </c>
      <c r="W20" s="26">
        <v>0.040754251182079315</v>
      </c>
      <c r="X20" s="26">
        <v>0.04676681011915207</v>
      </c>
      <c r="Y20" s="26">
        <v>0.2185826301574707</v>
      </c>
      <c r="Z20" s="26">
        <v>0.04678487032651901</v>
      </c>
      <c r="AA20" s="26">
        <v>0.048307154327631</v>
      </c>
      <c r="AB20" s="26">
        <v>0.054550651460886</v>
      </c>
      <c r="AC20" s="26">
        <v>0.05535111576318741</v>
      </c>
      <c r="AD20" s="26">
        <v>0.0558549128472805</v>
      </c>
      <c r="AE20" s="26">
        <v>0.05614708364009857</v>
      </c>
      <c r="AF20" s="26">
        <v>0.05630446597933769</v>
      </c>
      <c r="AG20" s="26">
        <v>0.05652771517634392</v>
      </c>
      <c r="AH20" s="26">
        <v>0.060046594589948654</v>
      </c>
      <c r="AI20" s="26">
        <v>0.07055481523275375</v>
      </c>
      <c r="AJ20" s="26">
        <v>0.06701037287712097</v>
      </c>
      <c r="AK20" s="26">
        <v>2.8340115547180176</v>
      </c>
      <c r="AL20" s="26">
        <v>2.8340117931365967</v>
      </c>
      <c r="AM20" s="26">
        <v>2.225898265838623</v>
      </c>
      <c r="AN20" s="26">
        <v>2.981236457824707</v>
      </c>
      <c r="AO20" s="26">
        <v>2.9009768962860107</v>
      </c>
      <c r="AP20" s="26">
        <v>3.1469597816467285</v>
      </c>
      <c r="AQ20" s="26">
        <v>2.9006242752075195</v>
      </c>
      <c r="AR20" s="26">
        <v>2.876514434814453</v>
      </c>
      <c r="AS20" s="26">
        <v>2.908170461654663</v>
      </c>
      <c r="AT20" s="26">
        <v>2.9207708835601807</v>
      </c>
      <c r="AU20" s="26">
        <v>2.9307148456573486</v>
      </c>
      <c r="AV20" s="26">
        <v>2.946013927459717</v>
      </c>
      <c r="AW20" s="26">
        <v>2.9568138122558594</v>
      </c>
      <c r="AX20" s="26">
        <v>2.9649569988250732</v>
      </c>
      <c r="AY20" s="26">
        <v>2.961712121963501</v>
      </c>
      <c r="AZ20" s="26">
        <v>2.9254722595214844</v>
      </c>
      <c r="BA20" s="26">
        <v>3.180504322052002</v>
      </c>
    </row>
    <row r="21" spans="2:53" ht="12.75">
      <c r="B21" s="25">
        <v>42921</v>
      </c>
      <c r="C21" s="26">
        <v>108.66992950439453</v>
      </c>
      <c r="D21" s="26">
        <v>108.66969299316406</v>
      </c>
      <c r="E21" s="26">
        <v>229.91024780273438</v>
      </c>
      <c r="F21" s="26">
        <v>87.19456481933594</v>
      </c>
      <c r="G21" s="26">
        <v>95.0667495727539</v>
      </c>
      <c r="H21" s="26">
        <v>386.47259521484375</v>
      </c>
      <c r="I21" s="26">
        <v>95.11701965332031</v>
      </c>
      <c r="J21" s="26">
        <v>96.6856918334961</v>
      </c>
      <c r="K21" s="26">
        <v>106.35334777832031</v>
      </c>
      <c r="L21" s="26">
        <v>107.9740982055664</v>
      </c>
      <c r="M21" s="26">
        <v>109.36553955078125</v>
      </c>
      <c r="N21" s="26">
        <v>111.67875671386719</v>
      </c>
      <c r="O21" s="26">
        <v>113.3947982788086</v>
      </c>
      <c r="P21" s="26">
        <v>114.44735717773438</v>
      </c>
      <c r="Q21" s="26">
        <v>126.83687591552734</v>
      </c>
      <c r="R21" s="26">
        <v>135.14700317382812</v>
      </c>
      <c r="S21" s="26">
        <v>138.14926147460938</v>
      </c>
      <c r="T21" s="26">
        <v>0.052685800939798355</v>
      </c>
      <c r="U21" s="26">
        <v>0.052685800939798355</v>
      </c>
      <c r="V21" s="26">
        <v>0.04002576321363449</v>
      </c>
      <c r="W21" s="26">
        <v>0.04083199426531792</v>
      </c>
      <c r="X21" s="26">
        <v>0.045312296599149704</v>
      </c>
      <c r="Y21" s="26">
        <v>0.2183029055595398</v>
      </c>
      <c r="Z21" s="26">
        <v>0.045341331511735916</v>
      </c>
      <c r="AA21" s="26">
        <v>0.04625137150287628</v>
      </c>
      <c r="AB21" s="26">
        <v>0.05149609595537186</v>
      </c>
      <c r="AC21" s="26">
        <v>0.052414558827877045</v>
      </c>
      <c r="AD21" s="26">
        <v>0.05316212400794029</v>
      </c>
      <c r="AE21" s="26">
        <v>0.054467424750328064</v>
      </c>
      <c r="AF21" s="26">
        <v>0.055451828986406326</v>
      </c>
      <c r="AG21" s="26">
        <v>0.05602535977959633</v>
      </c>
      <c r="AH21" s="26">
        <v>0.059555746614933014</v>
      </c>
      <c r="AI21" s="26">
        <v>0.06376749277114868</v>
      </c>
      <c r="AJ21" s="26">
        <v>0.06610481441020966</v>
      </c>
      <c r="AK21" s="26">
        <v>2.9806740283966064</v>
      </c>
      <c r="AL21" s="26">
        <v>2.9806740283966064</v>
      </c>
      <c r="AM21" s="26">
        <v>1.513736605644226</v>
      </c>
      <c r="AN21" s="26">
        <v>2.835134267807007</v>
      </c>
      <c r="AO21" s="26">
        <v>2.9181835651397705</v>
      </c>
      <c r="AP21" s="26">
        <v>3.146582841873169</v>
      </c>
      <c r="AQ21" s="26">
        <v>2.9186551570892334</v>
      </c>
      <c r="AR21" s="26">
        <v>2.9111037254333496</v>
      </c>
      <c r="AS21" s="26">
        <v>2.872079372406006</v>
      </c>
      <c r="AT21" s="26">
        <v>2.879774808883667</v>
      </c>
      <c r="AU21" s="26">
        <v>2.8884618282318115</v>
      </c>
      <c r="AV21" s="26">
        <v>2.9069292545318604</v>
      </c>
      <c r="AW21" s="26">
        <v>2.922651529312134</v>
      </c>
      <c r="AX21" s="26">
        <v>2.9347808361053467</v>
      </c>
      <c r="AY21" s="26">
        <v>2.9329514503479004</v>
      </c>
      <c r="AZ21" s="26">
        <v>3.0127995014190674</v>
      </c>
      <c r="BA21" s="26">
        <v>3.1508610248565674</v>
      </c>
    </row>
    <row r="22" spans="2:53" ht="12.75">
      <c r="B22" s="25">
        <v>42922</v>
      </c>
      <c r="C22" s="26">
        <v>112.73738861083984</v>
      </c>
      <c r="D22" s="26">
        <v>112.73616790771484</v>
      </c>
      <c r="E22" s="26">
        <v>289.7662048339844</v>
      </c>
      <c r="F22" s="26">
        <v>108.03131103515625</v>
      </c>
      <c r="G22" s="26">
        <v>97.75951385498047</v>
      </c>
      <c r="H22" s="26">
        <v>386.47064208984375</v>
      </c>
      <c r="I22" s="26">
        <v>97.64591979980469</v>
      </c>
      <c r="J22" s="26">
        <v>95.52349090576172</v>
      </c>
      <c r="K22" s="26">
        <v>100.65580749511719</v>
      </c>
      <c r="L22" s="26">
        <v>102.14581298828125</v>
      </c>
      <c r="M22" s="26">
        <v>103.5533218383789</v>
      </c>
      <c r="N22" s="26">
        <v>106.30671691894531</v>
      </c>
      <c r="O22" s="26">
        <v>108.25752258300781</v>
      </c>
      <c r="P22" s="26">
        <v>109.9609375</v>
      </c>
      <c r="Q22" s="26">
        <v>118.54988098144531</v>
      </c>
      <c r="R22" s="26">
        <v>130.4788055419922</v>
      </c>
      <c r="S22" s="26">
        <v>137.22268676757812</v>
      </c>
      <c r="T22" s="26">
        <v>0.054931044578552246</v>
      </c>
      <c r="U22" s="26">
        <v>0.054931044578552246</v>
      </c>
      <c r="V22" s="26">
        <v>0.04021522402763367</v>
      </c>
      <c r="W22" s="26">
        <v>0.05238083750009537</v>
      </c>
      <c r="X22" s="26">
        <v>0.046892356127500534</v>
      </c>
      <c r="Y22" s="26">
        <v>0.21830172836780548</v>
      </c>
      <c r="Z22" s="26">
        <v>0.046827755868434906</v>
      </c>
      <c r="AA22" s="26">
        <v>0.045596618205308914</v>
      </c>
      <c r="AB22" s="26">
        <v>0.04838668927550316</v>
      </c>
      <c r="AC22" s="26">
        <v>0.04918130487203598</v>
      </c>
      <c r="AD22" s="26">
        <v>0.04994513466954231</v>
      </c>
      <c r="AE22" s="26">
        <v>0.05147518962621689</v>
      </c>
      <c r="AF22" s="26">
        <v>0.05256851762533188</v>
      </c>
      <c r="AG22" s="26">
        <v>0.053505271673202515</v>
      </c>
      <c r="AH22" s="26">
        <v>0.0576893612742424</v>
      </c>
      <c r="AI22" s="26">
        <v>0.06087849289178848</v>
      </c>
      <c r="AJ22" s="26">
        <v>0.06541721522808075</v>
      </c>
      <c r="AK22" s="26">
        <v>2.9465646743774414</v>
      </c>
      <c r="AL22" s="26">
        <v>2.9465668201446533</v>
      </c>
      <c r="AM22" s="26">
        <v>0.9180561304092407</v>
      </c>
      <c r="AN22" s="26">
        <v>2.9763240814208984</v>
      </c>
      <c r="AO22" s="26">
        <v>2.912442922592163</v>
      </c>
      <c r="AP22" s="26">
        <v>3.1465811729431152</v>
      </c>
      <c r="AQ22" s="26">
        <v>2.912139654159546</v>
      </c>
      <c r="AR22" s="26">
        <v>2.9136874675750732</v>
      </c>
      <c r="AS22" s="26">
        <v>2.875401735305786</v>
      </c>
      <c r="AT22" s="26">
        <v>2.866159200668335</v>
      </c>
      <c r="AU22" s="26">
        <v>2.8633229732513428</v>
      </c>
      <c r="AV22" s="26">
        <v>2.871922731399536</v>
      </c>
      <c r="AW22" s="26">
        <v>2.881441593170166</v>
      </c>
      <c r="AX22" s="26">
        <v>2.8929474353790283</v>
      </c>
      <c r="AY22" s="26">
        <v>2.9272124767303467</v>
      </c>
      <c r="AZ22" s="26">
        <v>2.9812633991241455</v>
      </c>
      <c r="BA22" s="26">
        <v>3.124605178833008</v>
      </c>
    </row>
    <row r="23" spans="2:53" ht="12.75">
      <c r="B23" s="25">
        <v>42923</v>
      </c>
      <c r="C23" s="26">
        <v>117.94769287109375</v>
      </c>
      <c r="D23" s="26">
        <v>117.94719696044922</v>
      </c>
      <c r="E23" s="26">
        <v>346.4927978515625</v>
      </c>
      <c r="F23" s="26">
        <v>112.11803436279297</v>
      </c>
      <c r="G23" s="26">
        <v>100.25372314453125</v>
      </c>
      <c r="H23" s="26">
        <v>386.0915832519531</v>
      </c>
      <c r="I23" s="26">
        <v>100.22101593017578</v>
      </c>
      <c r="J23" s="26">
        <v>98.0637435913086</v>
      </c>
      <c r="K23" s="26">
        <v>96.86317443847656</v>
      </c>
      <c r="L23" s="26">
        <v>97.5019760131836</v>
      </c>
      <c r="M23" s="26">
        <v>98.379638671875</v>
      </c>
      <c r="N23" s="26">
        <v>100.68002319335938</v>
      </c>
      <c r="O23" s="26">
        <v>102.6930160522461</v>
      </c>
      <c r="P23" s="26">
        <v>104.72386932373047</v>
      </c>
      <c r="Q23" s="26">
        <v>112.86685943603516</v>
      </c>
      <c r="R23" s="26">
        <v>128.94302368164062</v>
      </c>
      <c r="S23" s="26">
        <v>136.89260864257812</v>
      </c>
      <c r="T23" s="26">
        <v>0.05780712515115738</v>
      </c>
      <c r="U23" s="26">
        <v>0.05780712515115738</v>
      </c>
      <c r="V23" s="26">
        <v>0.040084924548864365</v>
      </c>
      <c r="W23" s="26">
        <v>0.05466804653406143</v>
      </c>
      <c r="X23" s="26">
        <v>0.04821808263659477</v>
      </c>
      <c r="Y23" s="26">
        <v>0.21807658672332764</v>
      </c>
      <c r="Z23" s="26">
        <v>0.048200346529483795</v>
      </c>
      <c r="AA23" s="26">
        <v>0.047079574316740036</v>
      </c>
      <c r="AB23" s="26">
        <v>0.04633417725563049</v>
      </c>
      <c r="AC23" s="26">
        <v>0.04668872058391571</v>
      </c>
      <c r="AD23" s="26">
        <v>0.047176994383335114</v>
      </c>
      <c r="AE23" s="26">
        <v>0.048405274748802185</v>
      </c>
      <c r="AF23" s="26">
        <v>0.04948313906788826</v>
      </c>
      <c r="AG23" s="26">
        <v>0.05058034881949425</v>
      </c>
      <c r="AH23" s="26">
        <v>0.05518028885126114</v>
      </c>
      <c r="AI23" s="26">
        <v>0.059496477246284485</v>
      </c>
      <c r="AJ23" s="26">
        <v>0.0651986300945282</v>
      </c>
      <c r="AK23" s="26">
        <v>3.1134095191955566</v>
      </c>
      <c r="AL23" s="26">
        <v>3.113401412963867</v>
      </c>
      <c r="AM23" s="26">
        <v>0.3355322778224945</v>
      </c>
      <c r="AN23" s="26">
        <v>2.9517428874969482</v>
      </c>
      <c r="AO23" s="26">
        <v>2.923868417739868</v>
      </c>
      <c r="AP23" s="26">
        <v>3.1462807655334473</v>
      </c>
      <c r="AQ23" s="26">
        <v>2.923811674118042</v>
      </c>
      <c r="AR23" s="26">
        <v>2.9142072200775146</v>
      </c>
      <c r="AS23" s="26">
        <v>2.9091055393218994</v>
      </c>
      <c r="AT23" s="26">
        <v>2.9022364616394043</v>
      </c>
      <c r="AU23" s="26">
        <v>2.8935739994049072</v>
      </c>
      <c r="AV23" s="26">
        <v>2.875331401824951</v>
      </c>
      <c r="AW23" s="26">
        <v>2.8645687103271484</v>
      </c>
      <c r="AX23" s="26">
        <v>2.8658275604248047</v>
      </c>
      <c r="AY23" s="26">
        <v>2.9176371097564697</v>
      </c>
      <c r="AZ23" s="26">
        <v>2.9433553218841553</v>
      </c>
      <c r="BA23" s="26">
        <v>3.1009161472320557</v>
      </c>
    </row>
    <row r="24" spans="2:53" ht="12.75">
      <c r="B24" s="25">
        <v>42924</v>
      </c>
      <c r="C24" s="26">
        <v>118.3599853515625</v>
      </c>
      <c r="D24" s="26">
        <v>118.35995483398438</v>
      </c>
      <c r="E24" s="26">
        <v>348.1446838378906</v>
      </c>
      <c r="F24" s="26">
        <v>117.52574920654297</v>
      </c>
      <c r="G24" s="26">
        <v>103.43647766113281</v>
      </c>
      <c r="H24" s="26">
        <v>385.71075439453125</v>
      </c>
      <c r="I24" s="26">
        <v>103.33355712890625</v>
      </c>
      <c r="J24" s="26">
        <v>100.71441650390625</v>
      </c>
      <c r="K24" s="26">
        <v>95.30899810791016</v>
      </c>
      <c r="L24" s="26">
        <v>95.42247009277344</v>
      </c>
      <c r="M24" s="26">
        <v>95.87568664550781</v>
      </c>
      <c r="N24" s="26">
        <v>96.92327117919922</v>
      </c>
      <c r="O24" s="26">
        <v>97.93745422363281</v>
      </c>
      <c r="P24" s="26">
        <v>99.4530029296875</v>
      </c>
      <c r="Q24" s="26">
        <v>109.02009582519531</v>
      </c>
      <c r="R24" s="26">
        <v>120.47846984863281</v>
      </c>
      <c r="S24" s="26">
        <v>135.2459259033203</v>
      </c>
      <c r="T24" s="26">
        <v>0.058034710586071014</v>
      </c>
      <c r="U24" s="26">
        <v>0.058034710586071014</v>
      </c>
      <c r="V24" s="26">
        <v>0.04024310037493706</v>
      </c>
      <c r="W24" s="26">
        <v>0.057655543088912964</v>
      </c>
      <c r="X24" s="26">
        <v>0.04993414878845215</v>
      </c>
      <c r="Y24" s="26">
        <v>0.21785016357898712</v>
      </c>
      <c r="Z24" s="26">
        <v>0.04987788200378418</v>
      </c>
      <c r="AA24" s="26">
        <v>0.04845930263400078</v>
      </c>
      <c r="AB24" s="26">
        <v>0.04540582001209259</v>
      </c>
      <c r="AC24" s="26">
        <v>0.04547308012843132</v>
      </c>
      <c r="AD24" s="26">
        <v>0.04576220363378525</v>
      </c>
      <c r="AE24" s="26">
        <v>0.04637467488646507</v>
      </c>
      <c r="AF24" s="26">
        <v>0.046925585716962814</v>
      </c>
      <c r="AG24" s="26">
        <v>0.047773346304893494</v>
      </c>
      <c r="AH24" s="26">
        <v>0.05299308896064758</v>
      </c>
      <c r="AI24" s="26">
        <v>0.058332961052656174</v>
      </c>
      <c r="AJ24" s="26">
        <v>0.06451494246721268</v>
      </c>
      <c r="AK24" s="26">
        <v>3.4117774963378906</v>
      </c>
      <c r="AL24" s="26">
        <v>3.411755323410034</v>
      </c>
      <c r="AM24" s="26">
        <v>0.3136843144893646</v>
      </c>
      <c r="AN24" s="26">
        <v>3.0999062061309814</v>
      </c>
      <c r="AO24" s="26">
        <v>2.9352636337280273</v>
      </c>
      <c r="AP24" s="26">
        <v>3.145987033843994</v>
      </c>
      <c r="AQ24" s="26">
        <v>2.934133768081665</v>
      </c>
      <c r="AR24" s="26">
        <v>2.924483299255371</v>
      </c>
      <c r="AS24" s="26">
        <v>2.916879415512085</v>
      </c>
      <c r="AT24" s="26">
        <v>2.9190900325775146</v>
      </c>
      <c r="AU24" s="26">
        <v>2.9182963371276855</v>
      </c>
      <c r="AV24" s="26">
        <v>2.9084653854370117</v>
      </c>
      <c r="AW24" s="26">
        <v>2.8978195190429688</v>
      </c>
      <c r="AX24" s="26">
        <v>2.8846254348754883</v>
      </c>
      <c r="AY24" s="26">
        <v>2.8862900733947754</v>
      </c>
      <c r="AZ24" s="26">
        <v>2.9387967586517334</v>
      </c>
      <c r="BA24" s="26">
        <v>3.0810678005218506</v>
      </c>
    </row>
    <row r="25" spans="2:53" ht="12.75">
      <c r="B25" s="25">
        <v>42925</v>
      </c>
      <c r="C25" s="26">
        <v>116.24732208251953</v>
      </c>
      <c r="D25" s="26">
        <v>116.24748229980469</v>
      </c>
      <c r="E25" s="26">
        <v>350.1369934082031</v>
      </c>
      <c r="F25" s="26">
        <v>118.3280029296875</v>
      </c>
      <c r="G25" s="26">
        <v>107.01011657714844</v>
      </c>
      <c r="H25" s="26">
        <v>385.3294677734375</v>
      </c>
      <c r="I25" s="26">
        <v>106.8967514038086</v>
      </c>
      <c r="J25" s="26">
        <v>104.05059051513672</v>
      </c>
      <c r="K25" s="26">
        <v>97.13925170898438</v>
      </c>
      <c r="L25" s="26">
        <v>96.37458801269531</v>
      </c>
      <c r="M25" s="26">
        <v>95.81336212158203</v>
      </c>
      <c r="N25" s="26">
        <v>95.32318878173828</v>
      </c>
      <c r="O25" s="26">
        <v>95.66370391845703</v>
      </c>
      <c r="P25" s="26">
        <v>96.417724609375</v>
      </c>
      <c r="Q25" s="26">
        <v>104.21993255615234</v>
      </c>
      <c r="R25" s="26">
        <v>118.47978973388672</v>
      </c>
      <c r="S25" s="26">
        <v>133.1174774169922</v>
      </c>
      <c r="T25" s="26">
        <v>0.056868523359298706</v>
      </c>
      <c r="U25" s="26">
        <v>0.056868523359298706</v>
      </c>
      <c r="V25" s="26">
        <v>0.04137802496552467</v>
      </c>
      <c r="W25" s="26">
        <v>0.058034442365169525</v>
      </c>
      <c r="X25" s="26">
        <v>0.05187651887536049</v>
      </c>
      <c r="Y25" s="26">
        <v>0.21762321889400482</v>
      </c>
      <c r="Z25" s="26">
        <v>0.051814738661050797</v>
      </c>
      <c r="AA25" s="26">
        <v>0.05025375634431839</v>
      </c>
      <c r="AB25" s="26">
        <v>0.04652370512485504</v>
      </c>
      <c r="AC25" s="26">
        <v>0.04604928568005562</v>
      </c>
      <c r="AD25" s="26">
        <v>0.04575670138001442</v>
      </c>
      <c r="AE25" s="26">
        <v>0.04539238288998604</v>
      </c>
      <c r="AF25" s="26">
        <v>0.0456278994679451</v>
      </c>
      <c r="AG25" s="26">
        <v>0.046081285923719406</v>
      </c>
      <c r="AH25" s="26">
        <v>0.0503087118268013</v>
      </c>
      <c r="AI25" s="26">
        <v>0.057657044380903244</v>
      </c>
      <c r="AJ25" s="26">
        <v>0.0636335238814354</v>
      </c>
      <c r="AK25" s="26">
        <v>3.4414408206939697</v>
      </c>
      <c r="AL25" s="26">
        <v>3.4414408206939697</v>
      </c>
      <c r="AM25" s="26">
        <v>0.3269714117050171</v>
      </c>
      <c r="AN25" s="26">
        <v>3.3886334896087646</v>
      </c>
      <c r="AO25" s="26">
        <v>2.990290641784668</v>
      </c>
      <c r="AP25" s="26">
        <v>3.1457326412200928</v>
      </c>
      <c r="AQ25" s="26">
        <v>2.986814498901367</v>
      </c>
      <c r="AR25" s="26">
        <v>2.942563533782959</v>
      </c>
      <c r="AS25" s="26">
        <v>2.9113097190856934</v>
      </c>
      <c r="AT25" s="26">
        <v>2.910374879837036</v>
      </c>
      <c r="AU25" s="26">
        <v>2.911874294281006</v>
      </c>
      <c r="AV25" s="26">
        <v>2.917219638824463</v>
      </c>
      <c r="AW25" s="26">
        <v>2.9190282821655273</v>
      </c>
      <c r="AX25" s="26">
        <v>2.913818836212158</v>
      </c>
      <c r="AY25" s="26">
        <v>2.864704132080078</v>
      </c>
      <c r="AZ25" s="26">
        <v>2.9254209995269775</v>
      </c>
      <c r="BA25" s="26">
        <v>3.063174247741699</v>
      </c>
    </row>
    <row r="26" spans="2:53" ht="12.75">
      <c r="B26" s="25">
        <v>42926</v>
      </c>
      <c r="C26" s="26">
        <v>124.9036636352539</v>
      </c>
      <c r="D26" s="26">
        <v>124.90118408203125</v>
      </c>
      <c r="E26" s="26">
        <v>350.6053161621094</v>
      </c>
      <c r="F26" s="26">
        <v>116.51631164550781</v>
      </c>
      <c r="G26" s="26">
        <v>109.79354858398438</v>
      </c>
      <c r="H26" s="26">
        <v>384.9604797363281</v>
      </c>
      <c r="I26" s="26">
        <v>109.7716064453125</v>
      </c>
      <c r="J26" s="26">
        <v>107.31798553466797</v>
      </c>
      <c r="K26" s="26">
        <v>99.830078125</v>
      </c>
      <c r="L26" s="26">
        <v>99.17288970947266</v>
      </c>
      <c r="M26" s="26">
        <v>98.53752136230469</v>
      </c>
      <c r="N26" s="26">
        <v>96.9622573852539</v>
      </c>
      <c r="O26" s="26">
        <v>95.99825286865234</v>
      </c>
      <c r="P26" s="26">
        <v>95.44005584716797</v>
      </c>
      <c r="Q26" s="26">
        <v>99.22962951660156</v>
      </c>
      <c r="R26" s="26">
        <v>113.95386505126953</v>
      </c>
      <c r="S26" s="26">
        <v>130.6578369140625</v>
      </c>
      <c r="T26" s="26">
        <v>0.061646830290555954</v>
      </c>
      <c r="U26" s="26">
        <v>0.061646830290555954</v>
      </c>
      <c r="V26" s="26">
        <v>0.041628897190093994</v>
      </c>
      <c r="W26" s="26">
        <v>0.05697017163038254</v>
      </c>
      <c r="X26" s="26">
        <v>0.053389664739370346</v>
      </c>
      <c r="Y26" s="26">
        <v>0.217403382062912</v>
      </c>
      <c r="Z26" s="26">
        <v>0.053377874195575714</v>
      </c>
      <c r="AA26" s="26">
        <v>0.05206276848912239</v>
      </c>
      <c r="AB26" s="26">
        <v>0.047979533672332764</v>
      </c>
      <c r="AC26" s="26">
        <v>0.04764459654688835</v>
      </c>
      <c r="AD26" s="26">
        <v>0.04732394590973854</v>
      </c>
      <c r="AE26" s="26">
        <v>0.046404916793107986</v>
      </c>
      <c r="AF26" s="26">
        <v>0.04585328325629234</v>
      </c>
      <c r="AG26" s="26">
        <v>0.045520421117544174</v>
      </c>
      <c r="AH26" s="26">
        <v>0.047654394060373306</v>
      </c>
      <c r="AI26" s="26">
        <v>0.05572882294654846</v>
      </c>
      <c r="AJ26" s="26">
        <v>0.0625670850276947</v>
      </c>
      <c r="AK26" s="26">
        <v>3.4263155460357666</v>
      </c>
      <c r="AL26" s="26">
        <v>3.4263155460357666</v>
      </c>
      <c r="AM26" s="26">
        <v>0.3246029019355774</v>
      </c>
      <c r="AN26" s="26">
        <v>3.437687635421753</v>
      </c>
      <c r="AO26" s="26">
        <v>3.086123466491699</v>
      </c>
      <c r="AP26" s="26">
        <v>3.145592212677002</v>
      </c>
      <c r="AQ26" s="26">
        <v>3.0851705074310303</v>
      </c>
      <c r="AR26" s="26">
        <v>3.0008673667907715</v>
      </c>
      <c r="AS26" s="26">
        <v>2.92236328125</v>
      </c>
      <c r="AT26" s="26">
        <v>2.9197168350219727</v>
      </c>
      <c r="AU26" s="26">
        <v>2.916590452194214</v>
      </c>
      <c r="AV26" s="26">
        <v>2.9110376834869385</v>
      </c>
      <c r="AW26" s="26">
        <v>2.9111456871032715</v>
      </c>
      <c r="AX26" s="26">
        <v>2.9150304794311523</v>
      </c>
      <c r="AY26" s="26">
        <v>2.8865103721618652</v>
      </c>
      <c r="AZ26" s="26">
        <v>2.925776481628418</v>
      </c>
      <c r="BA26" s="26">
        <v>3.045212507247925</v>
      </c>
    </row>
    <row r="27" spans="2:53" ht="12.75">
      <c r="B27" s="25">
        <v>42927</v>
      </c>
      <c r="C27" s="26">
        <v>135.58648681640625</v>
      </c>
      <c r="D27" s="26">
        <v>135.5828094482422</v>
      </c>
      <c r="E27" s="26">
        <v>351.1575012207031</v>
      </c>
      <c r="F27" s="26">
        <v>123.0055923461914</v>
      </c>
      <c r="G27" s="26">
        <v>111.83596801757812</v>
      </c>
      <c r="H27" s="26">
        <v>384.5908203125</v>
      </c>
      <c r="I27" s="26">
        <v>111.74967193603516</v>
      </c>
      <c r="J27" s="26">
        <v>109.9496078491211</v>
      </c>
      <c r="K27" s="26">
        <v>102.71522521972656</v>
      </c>
      <c r="L27" s="26">
        <v>101.88224029541016</v>
      </c>
      <c r="M27" s="26">
        <v>101.08998107910156</v>
      </c>
      <c r="N27" s="26">
        <v>99.59677124023438</v>
      </c>
      <c r="O27" s="26">
        <v>98.66722106933594</v>
      </c>
      <c r="P27" s="26">
        <v>97.44365692138672</v>
      </c>
      <c r="Q27" s="26">
        <v>96.5766830444336</v>
      </c>
      <c r="R27" s="26">
        <v>110.90242004394531</v>
      </c>
      <c r="S27" s="26">
        <v>127.91020202636719</v>
      </c>
      <c r="T27" s="26">
        <v>0.06754375994205475</v>
      </c>
      <c r="U27" s="26">
        <v>0.06754375994205475</v>
      </c>
      <c r="V27" s="26">
        <v>0.041935548186302185</v>
      </c>
      <c r="W27" s="26">
        <v>0.060683876276016235</v>
      </c>
      <c r="X27" s="26">
        <v>0.054494939744472504</v>
      </c>
      <c r="Y27" s="26">
        <v>0.2171829640865326</v>
      </c>
      <c r="Z27" s="26">
        <v>0.05444735661149025</v>
      </c>
      <c r="AA27" s="26">
        <v>0.053485192358493805</v>
      </c>
      <c r="AB27" s="26">
        <v>0.04953054338693619</v>
      </c>
      <c r="AC27" s="26">
        <v>0.04909715801477432</v>
      </c>
      <c r="AD27" s="26">
        <v>0.04866824671626091</v>
      </c>
      <c r="AE27" s="26">
        <v>0.047861624509096146</v>
      </c>
      <c r="AF27" s="26">
        <v>0.047397155314683914</v>
      </c>
      <c r="AG27" s="26">
        <v>0.04671971872448921</v>
      </c>
      <c r="AH27" s="26">
        <v>0.04617660120129585</v>
      </c>
      <c r="AI27" s="26">
        <v>0.05405118688941002</v>
      </c>
      <c r="AJ27" s="26">
        <v>0.06132980063557625</v>
      </c>
      <c r="AK27" s="26">
        <v>3.400158166885376</v>
      </c>
      <c r="AL27" s="26">
        <v>3.400158166885376</v>
      </c>
      <c r="AM27" s="26">
        <v>0.34159746766090393</v>
      </c>
      <c r="AN27" s="26">
        <v>3.4295783042907715</v>
      </c>
      <c r="AO27" s="26">
        <v>3.168012857437134</v>
      </c>
      <c r="AP27" s="26">
        <v>3.1455702781677246</v>
      </c>
      <c r="AQ27" s="26">
        <v>3.1660263538360596</v>
      </c>
      <c r="AR27" s="26">
        <v>3.0935018062591553</v>
      </c>
      <c r="AS27" s="26">
        <v>2.930173873901367</v>
      </c>
      <c r="AT27" s="26">
        <v>2.926438093185425</v>
      </c>
      <c r="AU27" s="26">
        <v>2.924990653991699</v>
      </c>
      <c r="AV27" s="26">
        <v>2.9214813709259033</v>
      </c>
      <c r="AW27" s="26">
        <v>2.917233467102051</v>
      </c>
      <c r="AX27" s="26">
        <v>2.9122657775878906</v>
      </c>
      <c r="AY27" s="26">
        <v>2.912179708480835</v>
      </c>
      <c r="AZ27" s="26">
        <v>2.900545835494995</v>
      </c>
      <c r="BA27" s="26">
        <v>3.0255048274993896</v>
      </c>
    </row>
    <row r="28" spans="2:53" ht="12.75">
      <c r="B28" s="25">
        <v>42928</v>
      </c>
      <c r="C28" s="26">
        <v>134.66107177734375</v>
      </c>
      <c r="D28" s="26">
        <v>134.66143798828125</v>
      </c>
      <c r="E28" s="26">
        <v>351.2365417480469</v>
      </c>
      <c r="F28" s="26">
        <v>133.248291015625</v>
      </c>
      <c r="G28" s="26">
        <v>115.2740249633789</v>
      </c>
      <c r="H28" s="26">
        <v>384.22198486328125</v>
      </c>
      <c r="I28" s="26">
        <v>115.06342315673828</v>
      </c>
      <c r="J28" s="26">
        <v>112.09912109375</v>
      </c>
      <c r="K28" s="26">
        <v>106.14434051513672</v>
      </c>
      <c r="L28" s="26">
        <v>105.20925903320312</v>
      </c>
      <c r="M28" s="26">
        <v>104.25765228271484</v>
      </c>
      <c r="N28" s="26">
        <v>102.41602325439453</v>
      </c>
      <c r="O28" s="26">
        <v>101.27450561523438</v>
      </c>
      <c r="P28" s="26">
        <v>100.02141571044922</v>
      </c>
      <c r="Q28" s="26">
        <v>95.36369323730469</v>
      </c>
      <c r="R28" s="26">
        <v>107.86825561523438</v>
      </c>
      <c r="S28" s="26">
        <v>124.87283325195312</v>
      </c>
      <c r="T28" s="26">
        <v>0.06703291088342667</v>
      </c>
      <c r="U28" s="26">
        <v>0.06703291088342667</v>
      </c>
      <c r="V28" s="26">
        <v>0.041981641203165054</v>
      </c>
      <c r="W28" s="26">
        <v>0.06633003801107407</v>
      </c>
      <c r="X28" s="26">
        <v>0.05637924745678902</v>
      </c>
      <c r="Y28" s="26">
        <v>0.21696284413337708</v>
      </c>
      <c r="Z28" s="26">
        <v>0.056263092905282974</v>
      </c>
      <c r="AA28" s="26">
        <v>0.054632917046546936</v>
      </c>
      <c r="AB28" s="26">
        <v>0.05140659585595131</v>
      </c>
      <c r="AC28" s="26">
        <v>0.050911784172058105</v>
      </c>
      <c r="AD28" s="26">
        <v>0.05038006976246834</v>
      </c>
      <c r="AE28" s="26">
        <v>0.0493767186999321</v>
      </c>
      <c r="AF28" s="26">
        <v>0.04876874014735222</v>
      </c>
      <c r="AG28" s="26">
        <v>0.04808334633708</v>
      </c>
      <c r="AH28" s="26">
        <v>0.04541879892349243</v>
      </c>
      <c r="AI28" s="26">
        <v>0.05236756056547165</v>
      </c>
      <c r="AJ28" s="26">
        <v>0.05990494042634964</v>
      </c>
      <c r="AK28" s="26">
        <v>3.3542439937591553</v>
      </c>
      <c r="AL28" s="26">
        <v>3.354252338409424</v>
      </c>
      <c r="AM28" s="26">
        <v>0.3727946877479553</v>
      </c>
      <c r="AN28" s="26">
        <v>3.405871629714966</v>
      </c>
      <c r="AO28" s="26">
        <v>3.228543281555176</v>
      </c>
      <c r="AP28" s="26">
        <v>3.1456446647644043</v>
      </c>
      <c r="AQ28" s="26">
        <v>3.226175308227539</v>
      </c>
      <c r="AR28" s="26">
        <v>3.172574043273926</v>
      </c>
      <c r="AS28" s="26">
        <v>2.9716248512268066</v>
      </c>
      <c r="AT28" s="26">
        <v>2.956725835800171</v>
      </c>
      <c r="AU28" s="26">
        <v>2.9451489448547363</v>
      </c>
      <c r="AV28" s="26">
        <v>2.92864727973938</v>
      </c>
      <c r="AW28" s="26">
        <v>2.925281524658203</v>
      </c>
      <c r="AX28" s="26">
        <v>2.922827959060669</v>
      </c>
      <c r="AY28" s="26">
        <v>2.916882038116455</v>
      </c>
      <c r="AZ28" s="26">
        <v>2.8795862197875977</v>
      </c>
      <c r="BA28" s="26">
        <v>3.00716495513916</v>
      </c>
    </row>
    <row r="29" spans="2:53" ht="12.75">
      <c r="B29" s="25">
        <v>42929</v>
      </c>
      <c r="C29" s="26">
        <v>136.22145080566406</v>
      </c>
      <c r="D29" s="26">
        <v>136.22076416015625</v>
      </c>
      <c r="E29" s="26">
        <v>351.0624694824219</v>
      </c>
      <c r="F29" s="26">
        <v>134.86224365234375</v>
      </c>
      <c r="G29" s="26">
        <v>119.80612182617188</v>
      </c>
      <c r="H29" s="26">
        <v>383.86419677734375</v>
      </c>
      <c r="I29" s="26">
        <v>119.71333312988281</v>
      </c>
      <c r="J29" s="26">
        <v>115.66087341308594</v>
      </c>
      <c r="K29" s="26">
        <v>109.1402816772461</v>
      </c>
      <c r="L29" s="26">
        <v>108.36551666259766</v>
      </c>
      <c r="M29" s="26">
        <v>107.53844451904297</v>
      </c>
      <c r="N29" s="26">
        <v>105.80587768554688</v>
      </c>
      <c r="O29" s="26">
        <v>104.45124816894531</v>
      </c>
      <c r="P29" s="26">
        <v>102.95435333251953</v>
      </c>
      <c r="Q29" s="26">
        <v>96.886962890625</v>
      </c>
      <c r="R29" s="26">
        <v>104.064208984375</v>
      </c>
      <c r="S29" s="26">
        <v>121.72187805175781</v>
      </c>
      <c r="T29" s="26">
        <v>0.06789424270391464</v>
      </c>
      <c r="U29" s="26">
        <v>0.06789424270391464</v>
      </c>
      <c r="V29" s="26">
        <v>0.04186207428574562</v>
      </c>
      <c r="W29" s="26">
        <v>0.06710705906152725</v>
      </c>
      <c r="X29" s="26">
        <v>0.05887442082166672</v>
      </c>
      <c r="Y29" s="26">
        <v>0.21674908697605133</v>
      </c>
      <c r="Z29" s="26">
        <v>0.05882362648844719</v>
      </c>
      <c r="AA29" s="26">
        <v>0.056595899164676666</v>
      </c>
      <c r="AB29" s="26">
        <v>0.053051404654979706</v>
      </c>
      <c r="AC29" s="26">
        <v>0.05263235419988632</v>
      </c>
      <c r="AD29" s="26">
        <v>0.05217219516634941</v>
      </c>
      <c r="AE29" s="26">
        <v>0.05123009532690048</v>
      </c>
      <c r="AF29" s="26">
        <v>0.0504901297390461</v>
      </c>
      <c r="AG29" s="26">
        <v>0.04965529963374138</v>
      </c>
      <c r="AH29" s="26">
        <v>0.04634946584701538</v>
      </c>
      <c r="AI29" s="26">
        <v>0.05023471638560295</v>
      </c>
      <c r="AJ29" s="26">
        <v>0.05842195451259613</v>
      </c>
      <c r="AK29" s="26">
        <v>3.319338321685791</v>
      </c>
      <c r="AL29" s="26">
        <v>3.319343090057373</v>
      </c>
      <c r="AM29" s="26">
        <v>0.3778810501098633</v>
      </c>
      <c r="AN29" s="26">
        <v>3.36422061920166</v>
      </c>
      <c r="AO29" s="26">
        <v>3.2695727348327637</v>
      </c>
      <c r="AP29" s="26">
        <v>3.1457855701446533</v>
      </c>
      <c r="AQ29" s="26">
        <v>3.2689006328582764</v>
      </c>
      <c r="AR29" s="26">
        <v>3.2318594455718994</v>
      </c>
      <c r="AS29" s="26">
        <v>3.0619564056396484</v>
      </c>
      <c r="AT29" s="26">
        <v>3.035229444503784</v>
      </c>
      <c r="AU29" s="26">
        <v>3.0083541870117188</v>
      </c>
      <c r="AV29" s="26">
        <v>2.965914726257324</v>
      </c>
      <c r="AW29" s="26">
        <v>2.947432518005371</v>
      </c>
      <c r="AX29" s="26">
        <v>2.932328224182129</v>
      </c>
      <c r="AY29" s="26">
        <v>2.910965919494629</v>
      </c>
      <c r="AZ29" s="26">
        <v>2.864901542663574</v>
      </c>
      <c r="BA29" s="26">
        <v>2.994260311126709</v>
      </c>
    </row>
    <row r="30" spans="2:53" ht="12.75">
      <c r="B30" s="25">
        <v>42930</v>
      </c>
      <c r="C30" s="26">
        <v>139.251953125</v>
      </c>
      <c r="D30" s="26">
        <v>139.2508544921875</v>
      </c>
      <c r="E30" s="26">
        <v>351.9090576171875</v>
      </c>
      <c r="F30" s="26">
        <v>135.87596130371094</v>
      </c>
      <c r="G30" s="26">
        <v>123.37089538574219</v>
      </c>
      <c r="H30" s="26">
        <v>383.51141357421875</v>
      </c>
      <c r="I30" s="26">
        <v>123.29769897460938</v>
      </c>
      <c r="J30" s="26">
        <v>120.12084197998047</v>
      </c>
      <c r="K30" s="26">
        <v>111.22904968261719</v>
      </c>
      <c r="L30" s="26">
        <v>110.6644287109375</v>
      </c>
      <c r="M30" s="26">
        <v>110.11277770996094</v>
      </c>
      <c r="N30" s="26">
        <v>108.86736297607422</v>
      </c>
      <c r="O30" s="26">
        <v>107.70758819580078</v>
      </c>
      <c r="P30" s="26">
        <v>106.3573989868164</v>
      </c>
      <c r="Q30" s="26">
        <v>99.5206298828125</v>
      </c>
      <c r="R30" s="26">
        <v>99.99578857421875</v>
      </c>
      <c r="S30" s="26">
        <v>118.71429443359375</v>
      </c>
      <c r="T30" s="26">
        <v>0.06956707686185837</v>
      </c>
      <c r="U30" s="26">
        <v>0.06956707686185837</v>
      </c>
      <c r="V30" s="26">
        <v>0.04234062507748604</v>
      </c>
      <c r="W30" s="26">
        <v>0.06773699074983597</v>
      </c>
      <c r="X30" s="26">
        <v>0.06083042547106743</v>
      </c>
      <c r="Y30" s="26">
        <v>0.21653802692890167</v>
      </c>
      <c r="Z30" s="26">
        <v>0.06079006940126419</v>
      </c>
      <c r="AA30" s="26">
        <v>0.05906035006046295</v>
      </c>
      <c r="AB30" s="26">
        <v>0.05415239557623863</v>
      </c>
      <c r="AC30" s="26">
        <v>0.05387850105762482</v>
      </c>
      <c r="AD30" s="26">
        <v>0.053588975220918655</v>
      </c>
      <c r="AE30" s="26">
        <v>0.05290546640753746</v>
      </c>
      <c r="AF30" s="26">
        <v>0.052273087203502655</v>
      </c>
      <c r="AG30" s="26">
        <v>0.05152673274278641</v>
      </c>
      <c r="AH30" s="26">
        <v>0.04780888929963112</v>
      </c>
      <c r="AI30" s="26">
        <v>0.048026010394096375</v>
      </c>
      <c r="AJ30" s="26">
        <v>0.05695915222167969</v>
      </c>
      <c r="AK30" s="26">
        <v>3.3108346462249756</v>
      </c>
      <c r="AL30" s="26">
        <v>3.3108346462249756</v>
      </c>
      <c r="AM30" s="26">
        <v>0.37659841775894165</v>
      </c>
      <c r="AN30" s="26">
        <v>3.327058792114258</v>
      </c>
      <c r="AO30" s="26">
        <v>3.2915966510772705</v>
      </c>
      <c r="AP30" s="26">
        <v>3.145968437194824</v>
      </c>
      <c r="AQ30" s="26">
        <v>3.29130482673645</v>
      </c>
      <c r="AR30" s="26">
        <v>3.271540641784668</v>
      </c>
      <c r="AS30" s="26">
        <v>3.1478826999664307</v>
      </c>
      <c r="AT30" s="26">
        <v>3.1251702308654785</v>
      </c>
      <c r="AU30" s="26">
        <v>3.100905418395996</v>
      </c>
      <c r="AV30" s="26">
        <v>3.052438735961914</v>
      </c>
      <c r="AW30" s="26">
        <v>3.0138163566589355</v>
      </c>
      <c r="AX30" s="26">
        <v>2.976851224899292</v>
      </c>
      <c r="AY30" s="26">
        <v>2.9211113452911377</v>
      </c>
      <c r="AZ30" s="26">
        <v>2.8806793689727783</v>
      </c>
      <c r="BA30" s="26">
        <v>2.985116958618164</v>
      </c>
    </row>
    <row r="31" spans="2:53" ht="12.75">
      <c r="B31" s="25">
        <v>42931</v>
      </c>
      <c r="C31" s="26">
        <v>141.71778869628906</v>
      </c>
      <c r="D31" s="26">
        <v>141.71713256835938</v>
      </c>
      <c r="E31" s="26">
        <v>353.0601806640625</v>
      </c>
      <c r="F31" s="26">
        <v>138.5623779296875</v>
      </c>
      <c r="G31" s="26">
        <v>126.51774597167969</v>
      </c>
      <c r="H31" s="26">
        <v>383.17047119140625</v>
      </c>
      <c r="I31" s="26">
        <v>126.4463119506836</v>
      </c>
      <c r="J31" s="26">
        <v>123.67315673828125</v>
      </c>
      <c r="K31" s="26">
        <v>114.27963256835938</v>
      </c>
      <c r="L31" s="26">
        <v>113.35552215576172</v>
      </c>
      <c r="M31" s="26">
        <v>112.42733001708984</v>
      </c>
      <c r="N31" s="26">
        <v>111.02682495117188</v>
      </c>
      <c r="O31" s="26">
        <v>110.22554016113281</v>
      </c>
      <c r="P31" s="26">
        <v>109.28726196289062</v>
      </c>
      <c r="Q31" s="26">
        <v>102.32869720458984</v>
      </c>
      <c r="R31" s="26">
        <v>97.01497650146484</v>
      </c>
      <c r="S31" s="26">
        <v>116.12101745605469</v>
      </c>
      <c r="T31" s="26">
        <v>0.07092821598052979</v>
      </c>
      <c r="U31" s="26">
        <v>0.07092821598052979</v>
      </c>
      <c r="V31" s="26">
        <v>0.042993441224098206</v>
      </c>
      <c r="W31" s="26">
        <v>0.06923716515302658</v>
      </c>
      <c r="X31" s="26">
        <v>0.06256052851676941</v>
      </c>
      <c r="Y31" s="26">
        <v>0.21633386611938477</v>
      </c>
      <c r="Z31" s="26">
        <v>0.0625210553407669</v>
      </c>
      <c r="AA31" s="26">
        <v>0.06099778413772583</v>
      </c>
      <c r="AB31" s="26">
        <v>0.055810362100601196</v>
      </c>
      <c r="AC31" s="26">
        <v>0.055328454822301865</v>
      </c>
      <c r="AD31" s="26">
        <v>0.054817717522382736</v>
      </c>
      <c r="AE31" s="26">
        <v>0.05406700074672699</v>
      </c>
      <c r="AF31" s="26">
        <v>0.05365594103932381</v>
      </c>
      <c r="AG31" s="26">
        <v>0.053140949457883835</v>
      </c>
      <c r="AH31" s="26">
        <v>0.04932946711778641</v>
      </c>
      <c r="AI31" s="26">
        <v>0.0464358814060688</v>
      </c>
      <c r="AJ31" s="26">
        <v>0.05565971881151199</v>
      </c>
      <c r="AK31" s="26">
        <v>3.3124094009399414</v>
      </c>
      <c r="AL31" s="26">
        <v>3.3124094009399414</v>
      </c>
      <c r="AM31" s="26">
        <v>0.37364524602890015</v>
      </c>
      <c r="AN31" s="26">
        <v>3.3126814365386963</v>
      </c>
      <c r="AO31" s="26">
        <v>3.3011884689331055</v>
      </c>
      <c r="AP31" s="26">
        <v>3.146167278289795</v>
      </c>
      <c r="AQ31" s="26">
        <v>3.3010406494140625</v>
      </c>
      <c r="AR31" s="26">
        <v>3.292513370513916</v>
      </c>
      <c r="AS31" s="26">
        <v>3.213576316833496</v>
      </c>
      <c r="AT31" s="26">
        <v>3.197361946105957</v>
      </c>
      <c r="AU31" s="26">
        <v>3.178880453109741</v>
      </c>
      <c r="AV31" s="26">
        <v>3.139984369277954</v>
      </c>
      <c r="AW31" s="26">
        <v>3.105884313583374</v>
      </c>
      <c r="AX31" s="26">
        <v>3.0676794052124023</v>
      </c>
      <c r="AY31" s="26">
        <v>2.928453207015991</v>
      </c>
      <c r="AZ31" s="26">
        <v>2.9075961112976074</v>
      </c>
      <c r="BA31" s="26">
        <v>2.976998805999756</v>
      </c>
    </row>
    <row r="32" spans="2:53" ht="12.75">
      <c r="B32" s="25">
        <v>42932</v>
      </c>
      <c r="C32" s="26">
        <v>144.52438354492188</v>
      </c>
      <c r="D32" s="26">
        <v>144.5236358642578</v>
      </c>
      <c r="E32" s="26">
        <v>353.0555419921875</v>
      </c>
      <c r="F32" s="26">
        <v>141.15756225585938</v>
      </c>
      <c r="G32" s="26">
        <v>129.61328125</v>
      </c>
      <c r="H32" s="26">
        <v>382.83465576171875</v>
      </c>
      <c r="I32" s="26">
        <v>129.54824829101562</v>
      </c>
      <c r="J32" s="26">
        <v>126.86140441894531</v>
      </c>
      <c r="K32" s="26">
        <v>118.63522338867188</v>
      </c>
      <c r="L32" s="26">
        <v>117.44963836669922</v>
      </c>
      <c r="M32" s="26">
        <v>116.12677764892578</v>
      </c>
      <c r="N32" s="26">
        <v>113.95599365234375</v>
      </c>
      <c r="O32" s="26">
        <v>112.61653900146484</v>
      </c>
      <c r="P32" s="26">
        <v>111.38986206054688</v>
      </c>
      <c r="Q32" s="26">
        <v>105.69513702392578</v>
      </c>
      <c r="R32" s="26">
        <v>95.46614074707031</v>
      </c>
      <c r="S32" s="26">
        <v>114.06086730957031</v>
      </c>
      <c r="T32" s="26">
        <v>0.07247745990753174</v>
      </c>
      <c r="U32" s="26">
        <v>0.07247745990753174</v>
      </c>
      <c r="V32" s="26">
        <v>0.04297048598527908</v>
      </c>
      <c r="W32" s="26">
        <v>0.07066994160413742</v>
      </c>
      <c r="X32" s="26">
        <v>0.06426418572664261</v>
      </c>
      <c r="Y32" s="26">
        <v>0.21613255143165588</v>
      </c>
      <c r="Z32" s="26">
        <v>0.06422819942235947</v>
      </c>
      <c r="AA32" s="26">
        <v>0.06273186951875687</v>
      </c>
      <c r="AB32" s="26">
        <v>0.058243680745363235</v>
      </c>
      <c r="AC32" s="26">
        <v>0.057586438953876495</v>
      </c>
      <c r="AD32" s="26">
        <v>0.0568414069712162</v>
      </c>
      <c r="AE32" s="26">
        <v>0.05564810335636139</v>
      </c>
      <c r="AF32" s="26">
        <v>0.054927434772253036</v>
      </c>
      <c r="AG32" s="26">
        <v>0.05423842743039131</v>
      </c>
      <c r="AH32" s="26">
        <v>0.05116914585232735</v>
      </c>
      <c r="AI32" s="26">
        <v>0.04542689770460129</v>
      </c>
      <c r="AJ32" s="26">
        <v>0.0546586699783802</v>
      </c>
      <c r="AK32" s="26">
        <v>3.316972494125366</v>
      </c>
      <c r="AL32" s="26">
        <v>3.316972494125366</v>
      </c>
      <c r="AM32" s="26">
        <v>0.3689216077327728</v>
      </c>
      <c r="AN32" s="26">
        <v>3.3121044635772705</v>
      </c>
      <c r="AO32" s="26">
        <v>3.3065924644470215</v>
      </c>
      <c r="AP32" s="26">
        <v>3.1463751792907715</v>
      </c>
      <c r="AQ32" s="26">
        <v>3.3064913749694824</v>
      </c>
      <c r="AR32" s="26">
        <v>3.3017635345458984</v>
      </c>
      <c r="AS32" s="26">
        <v>3.259641647338867</v>
      </c>
      <c r="AT32" s="26">
        <v>3.248964786529541</v>
      </c>
      <c r="AU32" s="26">
        <v>3.236171245574951</v>
      </c>
      <c r="AV32" s="26">
        <v>3.2080585956573486</v>
      </c>
      <c r="AW32" s="26">
        <v>3.182706832885742</v>
      </c>
      <c r="AX32" s="26">
        <v>3.1524503231048584</v>
      </c>
      <c r="AY32" s="26">
        <v>2.9646830558776855</v>
      </c>
      <c r="AZ32" s="26">
        <v>2.9182639122009277</v>
      </c>
      <c r="BA32" s="26">
        <v>2.969914436340332</v>
      </c>
    </row>
    <row r="33" spans="2:53" ht="12.75">
      <c r="B33" s="25">
        <v>42933</v>
      </c>
      <c r="C33" s="26">
        <v>147.98785400390625</v>
      </c>
      <c r="D33" s="26">
        <v>147.98678588867188</v>
      </c>
      <c r="E33" s="26">
        <v>353.2052307128906</v>
      </c>
      <c r="F33" s="26">
        <v>143.89259338378906</v>
      </c>
      <c r="G33" s="26">
        <v>132.58616638183594</v>
      </c>
      <c r="H33" s="26">
        <v>382.5037536621094</v>
      </c>
      <c r="I33" s="26">
        <v>132.42813110351562</v>
      </c>
      <c r="J33" s="26">
        <v>129.91204833984375</v>
      </c>
      <c r="K33" s="26">
        <v>122.43022918701172</v>
      </c>
      <c r="L33" s="26">
        <v>121.4967041015625</v>
      </c>
      <c r="M33" s="26">
        <v>120.46637725830078</v>
      </c>
      <c r="N33" s="26">
        <v>118.21762084960938</v>
      </c>
      <c r="O33" s="26">
        <v>116.40251159667969</v>
      </c>
      <c r="P33" s="26">
        <v>114.53563690185547</v>
      </c>
      <c r="Q33" s="26">
        <v>108.76692199707031</v>
      </c>
      <c r="R33" s="26">
        <v>96.37867736816406</v>
      </c>
      <c r="S33" s="26">
        <v>112.46477508544922</v>
      </c>
      <c r="T33" s="26">
        <v>0.07438929378986359</v>
      </c>
      <c r="U33" s="26">
        <v>0.07438929378986359</v>
      </c>
      <c r="V33" s="26">
        <v>0.04306498169898987</v>
      </c>
      <c r="W33" s="26">
        <v>0.07218176871538162</v>
      </c>
      <c r="X33" s="26">
        <v>0.06590133905410767</v>
      </c>
      <c r="Y33" s="26">
        <v>0.21593400835990906</v>
      </c>
      <c r="Z33" s="26">
        <v>0.06581372767686844</v>
      </c>
      <c r="AA33" s="26">
        <v>0.06441786885261536</v>
      </c>
      <c r="AB33" s="26">
        <v>0.060328301042318344</v>
      </c>
      <c r="AC33" s="26">
        <v>0.059805843979120255</v>
      </c>
      <c r="AD33" s="26">
        <v>0.0592406690120697</v>
      </c>
      <c r="AE33" s="26">
        <v>0.05800545588135719</v>
      </c>
      <c r="AF33" s="26">
        <v>0.05699637532234192</v>
      </c>
      <c r="AG33" s="26">
        <v>0.05594589561223984</v>
      </c>
      <c r="AH33" s="26">
        <v>0.052854638546705246</v>
      </c>
      <c r="AI33" s="26">
        <v>0.046033915132284164</v>
      </c>
      <c r="AJ33" s="26">
        <v>0.05392320454120636</v>
      </c>
      <c r="AK33" s="26">
        <v>3.320038318634033</v>
      </c>
      <c r="AL33" s="26">
        <v>3.320038318634033</v>
      </c>
      <c r="AM33" s="26">
        <v>0.36504030227661133</v>
      </c>
      <c r="AN33" s="26">
        <v>3.316030263900757</v>
      </c>
      <c r="AO33" s="26">
        <v>3.3110692501068115</v>
      </c>
      <c r="AP33" s="26">
        <v>3.1465888023376465</v>
      </c>
      <c r="AQ33" s="26">
        <v>3.310824155807495</v>
      </c>
      <c r="AR33" s="26">
        <v>3.3070168495178223</v>
      </c>
      <c r="AS33" s="26">
        <v>3.2864253520965576</v>
      </c>
      <c r="AT33" s="26">
        <v>3.2806661128997803</v>
      </c>
      <c r="AU33" s="26">
        <v>3.273789644241333</v>
      </c>
      <c r="AV33" s="26">
        <v>3.2559280395507812</v>
      </c>
      <c r="AW33" s="26">
        <v>3.2388782501220703</v>
      </c>
      <c r="AX33" s="26">
        <v>3.2169899940490723</v>
      </c>
      <c r="AY33" s="26">
        <v>3.049259662628174</v>
      </c>
      <c r="AZ33" s="26">
        <v>2.910860538482666</v>
      </c>
      <c r="BA33" s="26">
        <v>2.9644429683685303</v>
      </c>
    </row>
    <row r="34" spans="2:53" ht="12.75">
      <c r="B34" s="25">
        <v>42934</v>
      </c>
      <c r="C34" s="26">
        <v>149.2572479248047</v>
      </c>
      <c r="D34" s="26">
        <v>149.25685119628906</v>
      </c>
      <c r="E34" s="26">
        <v>353.52325439453125</v>
      </c>
      <c r="F34" s="26">
        <v>147.21533203125</v>
      </c>
      <c r="G34" s="26">
        <v>135.4922332763672</v>
      </c>
      <c r="H34" s="26">
        <v>382.18328857421875</v>
      </c>
      <c r="I34" s="26">
        <v>135.3817596435547</v>
      </c>
      <c r="J34" s="26">
        <v>132.81581115722656</v>
      </c>
      <c r="K34" s="26">
        <v>125.6674575805664</v>
      </c>
      <c r="L34" s="26">
        <v>124.82495880126953</v>
      </c>
      <c r="M34" s="26">
        <v>123.9608154296875</v>
      </c>
      <c r="N34" s="26">
        <v>122.0978775024414</v>
      </c>
      <c r="O34" s="26">
        <v>120.68335723876953</v>
      </c>
      <c r="P34" s="26">
        <v>118.91015625</v>
      </c>
      <c r="Q34" s="26">
        <v>110.96834564208984</v>
      </c>
      <c r="R34" s="26">
        <v>99.01431274414062</v>
      </c>
      <c r="S34" s="26">
        <v>111.44889068603516</v>
      </c>
      <c r="T34" s="26">
        <v>0.07508999854326248</v>
      </c>
      <c r="U34" s="26">
        <v>0.07508999854326248</v>
      </c>
      <c r="V34" s="26">
        <v>0.04324609413743019</v>
      </c>
      <c r="W34" s="26">
        <v>0.07402914017438889</v>
      </c>
      <c r="X34" s="26">
        <v>0.06750272959470749</v>
      </c>
      <c r="Y34" s="26">
        <v>0.21574151515960693</v>
      </c>
      <c r="Z34" s="26">
        <v>0.06744139641523361</v>
      </c>
      <c r="AA34" s="26">
        <v>0.0660431832075119</v>
      </c>
      <c r="AB34" s="26">
        <v>0.06210244819521904</v>
      </c>
      <c r="AC34" s="26">
        <v>0.061638157814741135</v>
      </c>
      <c r="AD34" s="26">
        <v>0.06115846335887909</v>
      </c>
      <c r="AE34" s="26">
        <v>0.06014087796211243</v>
      </c>
      <c r="AF34" s="26">
        <v>0.05936436355113983</v>
      </c>
      <c r="AG34" s="26">
        <v>0.05839712917804718</v>
      </c>
      <c r="AH34" s="26">
        <v>0.05402175337076187</v>
      </c>
      <c r="AI34" s="26">
        <v>0.04755638912320137</v>
      </c>
      <c r="AJ34" s="26">
        <v>0.05347512662410736</v>
      </c>
      <c r="AK34" s="26">
        <v>3.324215888977051</v>
      </c>
      <c r="AL34" s="26">
        <v>3.324215888977051</v>
      </c>
      <c r="AM34" s="26">
        <v>0.3638710677623749</v>
      </c>
      <c r="AN34" s="26">
        <v>3.3194358348846436</v>
      </c>
      <c r="AO34" s="26">
        <v>3.3155410289764404</v>
      </c>
      <c r="AP34" s="26">
        <v>3.146804094314575</v>
      </c>
      <c r="AQ34" s="26">
        <v>3.3153765201568604</v>
      </c>
      <c r="AR34" s="26">
        <v>3.3114423751831055</v>
      </c>
      <c r="AS34" s="26">
        <v>3.298909902572632</v>
      </c>
      <c r="AT34" s="26">
        <v>3.296325206756592</v>
      </c>
      <c r="AU34" s="26">
        <v>3.293412208557129</v>
      </c>
      <c r="AV34" s="26">
        <v>3.2844128608703613</v>
      </c>
      <c r="AW34" s="26">
        <v>3.2752766609191895</v>
      </c>
      <c r="AX34" s="26">
        <v>3.261885404586792</v>
      </c>
      <c r="AY34" s="26">
        <v>3.1371898651123047</v>
      </c>
      <c r="AZ34" s="26">
        <v>2.918919801712036</v>
      </c>
      <c r="BA34" s="26">
        <v>2.961671829223633</v>
      </c>
    </row>
    <row r="35" spans="2:53" ht="12.75">
      <c r="B35" s="25">
        <v>42935</v>
      </c>
      <c r="C35" s="26">
        <v>155.3191680908203</v>
      </c>
      <c r="D35" s="26">
        <v>155.3169708251953</v>
      </c>
      <c r="E35" s="26">
        <v>353.8100891113281</v>
      </c>
      <c r="F35" s="26">
        <v>148.97703552246094</v>
      </c>
      <c r="G35" s="26">
        <v>138.43177795410156</v>
      </c>
      <c r="H35" s="26">
        <v>381.8537292480469</v>
      </c>
      <c r="I35" s="26">
        <v>138.3723907470703</v>
      </c>
      <c r="J35" s="26">
        <v>135.79705810546875</v>
      </c>
      <c r="K35" s="26">
        <v>128.7924041748047</v>
      </c>
      <c r="L35" s="26">
        <v>127.9403076171875</v>
      </c>
      <c r="M35" s="26">
        <v>127.09793090820312</v>
      </c>
      <c r="N35" s="26">
        <v>125.36681365966797</v>
      </c>
      <c r="O35" s="26">
        <v>124.140380859375</v>
      </c>
      <c r="P35" s="26">
        <v>122.65898132324219</v>
      </c>
      <c r="Q35" s="26">
        <v>113.85601806640625</v>
      </c>
      <c r="R35" s="26">
        <v>101.70915222167969</v>
      </c>
      <c r="S35" s="26">
        <v>110.91316223144531</v>
      </c>
      <c r="T35" s="26">
        <v>0.07843618094921112</v>
      </c>
      <c r="U35" s="26">
        <v>0.07843618094921112</v>
      </c>
      <c r="V35" s="26">
        <v>0.043398018926382065</v>
      </c>
      <c r="W35" s="26">
        <v>0.0749724879860878</v>
      </c>
      <c r="X35" s="26">
        <v>0.06912393122911453</v>
      </c>
      <c r="Y35" s="26">
        <v>0.21554338932037354</v>
      </c>
      <c r="Z35" s="26">
        <v>0.0690910816192627</v>
      </c>
      <c r="AA35" s="26">
        <v>0.06767293810844421</v>
      </c>
      <c r="AB35" s="26">
        <v>0.06381703913211823</v>
      </c>
      <c r="AC35" s="26">
        <v>0.0633583515882492</v>
      </c>
      <c r="AD35" s="26">
        <v>0.06288369745016098</v>
      </c>
      <c r="AE35" s="26">
        <v>0.06194261834025383</v>
      </c>
      <c r="AF35" s="26">
        <v>0.061263442039489746</v>
      </c>
      <c r="AG35" s="26">
        <v>0.060450926423072815</v>
      </c>
      <c r="AH35" s="26">
        <v>0.05559113621711731</v>
      </c>
      <c r="AI35" s="26">
        <v>0.04899688437581062</v>
      </c>
      <c r="AJ35" s="26">
        <v>0.053280577063560486</v>
      </c>
      <c r="AK35" s="26">
        <v>3.302640199661255</v>
      </c>
      <c r="AL35" s="26">
        <v>3.302640199661255</v>
      </c>
      <c r="AM35" s="26">
        <v>0.36398401856422424</v>
      </c>
      <c r="AN35" s="26">
        <v>3.323377847671509</v>
      </c>
      <c r="AO35" s="26">
        <v>3.3200342655181885</v>
      </c>
      <c r="AP35" s="26">
        <v>3.147033929824829</v>
      </c>
      <c r="AQ35" s="26">
        <v>3.319929838180542</v>
      </c>
      <c r="AR35" s="26">
        <v>3.316007614135742</v>
      </c>
      <c r="AS35" s="26">
        <v>3.3052380084991455</v>
      </c>
      <c r="AT35" s="26">
        <v>3.303764581680298</v>
      </c>
      <c r="AU35" s="26">
        <v>3.3022043704986572</v>
      </c>
      <c r="AV35" s="26">
        <v>3.2980048656463623</v>
      </c>
      <c r="AW35" s="26">
        <v>3.2940423488616943</v>
      </c>
      <c r="AX35" s="26">
        <v>3.2875912189483643</v>
      </c>
      <c r="AY35" s="26">
        <v>3.206045627593994</v>
      </c>
      <c r="AZ35" s="26">
        <v>2.9263641834259033</v>
      </c>
      <c r="BA35" s="26">
        <v>2.9655821323394775</v>
      </c>
    </row>
    <row r="36" spans="2:53" ht="12.75">
      <c r="B36" s="25">
        <v>42936</v>
      </c>
      <c r="C36" s="26">
        <v>158.79327392578125</v>
      </c>
      <c r="D36" s="26">
        <v>158.79180908203125</v>
      </c>
      <c r="E36" s="26">
        <v>354.1021728515625</v>
      </c>
      <c r="F36" s="26">
        <v>154.00254821777344</v>
      </c>
      <c r="G36" s="26">
        <v>141.09255981445312</v>
      </c>
      <c r="H36" s="26">
        <v>381.52105712890625</v>
      </c>
      <c r="I36" s="26">
        <v>140.9967041015625</v>
      </c>
      <c r="J36" s="26">
        <v>138.6439666748047</v>
      </c>
      <c r="K36" s="26">
        <v>131.813232421875</v>
      </c>
      <c r="L36" s="26">
        <v>130.97723388671875</v>
      </c>
      <c r="M36" s="26">
        <v>130.15530395507812</v>
      </c>
      <c r="N36" s="26">
        <v>128.49183654785156</v>
      </c>
      <c r="O36" s="26">
        <v>127.27029418945312</v>
      </c>
      <c r="P36" s="26">
        <v>125.884521484375</v>
      </c>
      <c r="Q36" s="26">
        <v>118.07772827148438</v>
      </c>
      <c r="R36" s="26">
        <v>104.97714233398438</v>
      </c>
      <c r="S36" s="26">
        <v>110.76738739013672</v>
      </c>
      <c r="T36" s="26">
        <v>0.08035388588905334</v>
      </c>
      <c r="U36" s="26">
        <v>0.08035388588905334</v>
      </c>
      <c r="V36" s="26">
        <v>0.04356196150183678</v>
      </c>
      <c r="W36" s="26">
        <v>0.0777905061841011</v>
      </c>
      <c r="X36" s="26">
        <v>0.07058988511562347</v>
      </c>
      <c r="Y36" s="26">
        <v>0.2153431922197342</v>
      </c>
      <c r="Z36" s="26">
        <v>0.07053661346435547</v>
      </c>
      <c r="AA36" s="26">
        <v>0.06925198435783386</v>
      </c>
      <c r="AB36" s="26">
        <v>0.06547397375106812</v>
      </c>
      <c r="AC36" s="26">
        <v>0.06503342092037201</v>
      </c>
      <c r="AD36" s="26">
        <v>0.06456681340932846</v>
      </c>
      <c r="AE36" s="26">
        <v>0.06366079300642014</v>
      </c>
      <c r="AF36" s="26">
        <v>0.06298425793647766</v>
      </c>
      <c r="AG36" s="26">
        <v>0.062216151505708694</v>
      </c>
      <c r="AH36" s="26">
        <v>0.05793323740363121</v>
      </c>
      <c r="AI36" s="26">
        <v>0.050770148634910583</v>
      </c>
      <c r="AJ36" s="26">
        <v>0.0532897524535656</v>
      </c>
      <c r="AK36" s="26">
        <v>3.3017935752868652</v>
      </c>
      <c r="AL36" s="26">
        <v>3.3017935752868652</v>
      </c>
      <c r="AM36" s="26">
        <v>0.3644449710845947</v>
      </c>
      <c r="AN36" s="26">
        <v>3.307288885116577</v>
      </c>
      <c r="AO36" s="26">
        <v>3.3242390155792236</v>
      </c>
      <c r="AP36" s="26">
        <v>3.147274971008301</v>
      </c>
      <c r="AQ36" s="26">
        <v>3.324200391769409</v>
      </c>
      <c r="AR36" s="26">
        <v>3.320453643798828</v>
      </c>
      <c r="AS36" s="26">
        <v>3.3098952770233154</v>
      </c>
      <c r="AT36" s="26">
        <v>3.308664560317993</v>
      </c>
      <c r="AU36" s="26">
        <v>3.3073983192443848</v>
      </c>
      <c r="AV36" s="26">
        <v>3.304722785949707</v>
      </c>
      <c r="AW36" s="26">
        <v>3.3025319576263428</v>
      </c>
      <c r="AX36" s="26">
        <v>3.2994463443756104</v>
      </c>
      <c r="AY36" s="26">
        <v>3.2546589374542236</v>
      </c>
      <c r="AZ36" s="26">
        <v>2.9545235633850098</v>
      </c>
      <c r="BA36" s="26">
        <v>2.9791741371154785</v>
      </c>
    </row>
    <row r="37" spans="2:53" ht="12.75">
      <c r="B37" s="25">
        <v>42937</v>
      </c>
      <c r="C37" s="26">
        <v>160.29183959960938</v>
      </c>
      <c r="D37" s="26">
        <v>160.2912139892578</v>
      </c>
      <c r="E37" s="26">
        <v>354.4789733886719</v>
      </c>
      <c r="F37" s="26">
        <v>158.03582763671875</v>
      </c>
      <c r="G37" s="26">
        <v>144.2375946044922</v>
      </c>
      <c r="H37" s="26">
        <v>381.2035217285156</v>
      </c>
      <c r="I37" s="26">
        <v>144.147705078125</v>
      </c>
      <c r="J37" s="26">
        <v>141.38941955566406</v>
      </c>
      <c r="K37" s="26">
        <v>134.7383270263672</v>
      </c>
      <c r="L37" s="26">
        <v>133.92147827148438</v>
      </c>
      <c r="M37" s="26">
        <v>133.1042022705078</v>
      </c>
      <c r="N37" s="26">
        <v>131.5164794921875</v>
      </c>
      <c r="O37" s="26">
        <v>130.3244171142578</v>
      </c>
      <c r="P37" s="26">
        <v>129.0056915283203</v>
      </c>
      <c r="Q37" s="26">
        <v>121.99481201171875</v>
      </c>
      <c r="R37" s="26">
        <v>108.16056060791016</v>
      </c>
      <c r="S37" s="26">
        <v>110.8996810913086</v>
      </c>
      <c r="T37" s="26">
        <v>0.08118109405040741</v>
      </c>
      <c r="U37" s="26">
        <v>0.08118109405040741</v>
      </c>
      <c r="V37" s="26">
        <v>0.04376723989844322</v>
      </c>
      <c r="W37" s="26">
        <v>0.07999898493289948</v>
      </c>
      <c r="X37" s="26">
        <v>0.07232553511857986</v>
      </c>
      <c r="Y37" s="26">
        <v>0.21515190601348877</v>
      </c>
      <c r="Z37" s="26">
        <v>0.07227566093206406</v>
      </c>
      <c r="AA37" s="26">
        <v>0.07075978815555573</v>
      </c>
      <c r="AB37" s="26">
        <v>0.06708678603172302</v>
      </c>
      <c r="AC37" s="26">
        <v>0.06665029376745224</v>
      </c>
      <c r="AD37" s="26">
        <v>0.06619516015052795</v>
      </c>
      <c r="AE37" s="26">
        <v>0.06532305479049683</v>
      </c>
      <c r="AF37" s="26">
        <v>0.06466930359601974</v>
      </c>
      <c r="AG37" s="26">
        <v>0.06393346190452576</v>
      </c>
      <c r="AH37" s="26">
        <v>0.06007402390241623</v>
      </c>
      <c r="AI37" s="26">
        <v>0.05251356586813927</v>
      </c>
      <c r="AJ37" s="26">
        <v>0.053432341665029526</v>
      </c>
      <c r="AK37" s="26">
        <v>3.300480604171753</v>
      </c>
      <c r="AL37" s="26">
        <v>3.300480604171753</v>
      </c>
      <c r="AM37" s="26">
        <v>0.364800363779068</v>
      </c>
      <c r="AN37" s="26">
        <v>3.3019397258758545</v>
      </c>
      <c r="AO37" s="26">
        <v>3.3241617679595947</v>
      </c>
      <c r="AP37" s="26">
        <v>3.147510290145874</v>
      </c>
      <c r="AQ37" s="26">
        <v>3.3241677284240723</v>
      </c>
      <c r="AR37" s="26">
        <v>3.324220895767212</v>
      </c>
      <c r="AS37" s="26">
        <v>3.314406633377075</v>
      </c>
      <c r="AT37" s="26">
        <v>3.313155174255371</v>
      </c>
      <c r="AU37" s="26">
        <v>3.3118836879730225</v>
      </c>
      <c r="AV37" s="26">
        <v>3.309455394744873</v>
      </c>
      <c r="AW37" s="26">
        <v>3.307666301727295</v>
      </c>
      <c r="AX37" s="26">
        <v>3.3055756092071533</v>
      </c>
      <c r="AY37" s="26">
        <v>3.2837483882904053</v>
      </c>
      <c r="AZ37" s="26">
        <v>3.029113292694092</v>
      </c>
      <c r="BA37" s="26">
        <v>2.9999101161956787</v>
      </c>
    </row>
    <row r="38" spans="2:53" ht="12.75">
      <c r="B38" s="25">
        <v>42938</v>
      </c>
      <c r="C38" s="26">
        <v>161.7301788330078</v>
      </c>
      <c r="D38" s="26">
        <v>161.73016357421875</v>
      </c>
      <c r="E38" s="26">
        <v>354.66192626953125</v>
      </c>
      <c r="F38" s="26">
        <v>160.1934051513672</v>
      </c>
      <c r="G38" s="26">
        <v>147.69351196289062</v>
      </c>
      <c r="H38" s="26">
        <v>380.9111328125</v>
      </c>
      <c r="I38" s="26">
        <v>147.5769500732422</v>
      </c>
      <c r="J38" s="26">
        <v>144.94985961914062</v>
      </c>
      <c r="K38" s="26">
        <v>137.87924194335938</v>
      </c>
      <c r="L38" s="26">
        <v>137.07618713378906</v>
      </c>
      <c r="M38" s="26">
        <v>136.200927734375</v>
      </c>
      <c r="N38" s="26">
        <v>134.60693359375</v>
      </c>
      <c r="O38" s="26">
        <v>133.4332733154297</v>
      </c>
      <c r="P38" s="26">
        <v>132.18563842773438</v>
      </c>
      <c r="Q38" s="26">
        <v>125.3851089477539</v>
      </c>
      <c r="R38" s="26">
        <v>110.54383087158203</v>
      </c>
      <c r="S38" s="26">
        <v>111.40796661376953</v>
      </c>
      <c r="T38" s="26">
        <v>0.081975057721138</v>
      </c>
      <c r="U38" s="26">
        <v>0.081975057721138</v>
      </c>
      <c r="V38" s="26">
        <v>0.043862149119377136</v>
      </c>
      <c r="W38" s="26">
        <v>0.08116284757852554</v>
      </c>
      <c r="X38" s="26">
        <v>0.07423598319292068</v>
      </c>
      <c r="Y38" s="26">
        <v>0.21497558057308197</v>
      </c>
      <c r="Z38" s="26">
        <v>0.07417154312133789</v>
      </c>
      <c r="AA38" s="26">
        <v>0.07271602749824524</v>
      </c>
      <c r="AB38" s="26">
        <v>0.06881952285766602</v>
      </c>
      <c r="AC38" s="26">
        <v>0.0683823823928833</v>
      </c>
      <c r="AD38" s="26">
        <v>0.06790412962436676</v>
      </c>
      <c r="AE38" s="26">
        <v>0.06701605767011642</v>
      </c>
      <c r="AF38" s="26">
        <v>0.06638748198747635</v>
      </c>
      <c r="AG38" s="26">
        <v>0.06567468494176865</v>
      </c>
      <c r="AH38" s="26">
        <v>0.06193952634930611</v>
      </c>
      <c r="AI38" s="26">
        <v>0.05379205942153931</v>
      </c>
      <c r="AJ38" s="26">
        <v>0.053783319890499115</v>
      </c>
      <c r="AK38" s="26">
        <v>3.3004567623138428</v>
      </c>
      <c r="AL38" s="26">
        <v>3.3004567623138428</v>
      </c>
      <c r="AM38" s="26">
        <v>0.3651832044124603</v>
      </c>
      <c r="AN38" s="26">
        <v>3.300523042678833</v>
      </c>
      <c r="AO38" s="26">
        <v>3.3229217529296875</v>
      </c>
      <c r="AP38" s="26">
        <v>3.1477291584014893</v>
      </c>
      <c r="AQ38" s="26">
        <v>3.322978973388672</v>
      </c>
      <c r="AR38" s="26">
        <v>3.32391619682312</v>
      </c>
      <c r="AS38" s="26">
        <v>3.3191275596618652</v>
      </c>
      <c r="AT38" s="26">
        <v>3.3179121017456055</v>
      </c>
      <c r="AU38" s="26">
        <v>3.316619634628296</v>
      </c>
      <c r="AV38" s="26">
        <v>3.3142006397247314</v>
      </c>
      <c r="AW38" s="26">
        <v>3.312406539916992</v>
      </c>
      <c r="AX38" s="26">
        <v>3.310448408126831</v>
      </c>
      <c r="AY38" s="26">
        <v>3.297982931137085</v>
      </c>
      <c r="AZ38" s="26">
        <v>3.119539737701416</v>
      </c>
      <c r="BA38" s="26">
        <v>3.025913715362549</v>
      </c>
    </row>
    <row r="39" spans="2:53" ht="12.75">
      <c r="B39" s="25">
        <v>42939</v>
      </c>
      <c r="C39" s="26">
        <v>162.6035614013672</v>
      </c>
      <c r="D39" s="26">
        <v>162.6035614013672</v>
      </c>
      <c r="E39" s="26">
        <v>355.26416015625</v>
      </c>
      <c r="F39" s="26">
        <v>161.7216033935547</v>
      </c>
      <c r="G39" s="26">
        <v>150.85995483398438</v>
      </c>
      <c r="H39" s="26">
        <v>380.6208190917969</v>
      </c>
      <c r="I39" s="26">
        <v>150.79443359375</v>
      </c>
      <c r="J39" s="26">
        <v>148.3932342529297</v>
      </c>
      <c r="K39" s="26">
        <v>140.96707153320312</v>
      </c>
      <c r="L39" s="26">
        <v>140.1912078857422</v>
      </c>
      <c r="M39" s="26">
        <v>139.43553161621094</v>
      </c>
      <c r="N39" s="26">
        <v>137.97422790527344</v>
      </c>
      <c r="O39" s="26">
        <v>136.8560333251953</v>
      </c>
      <c r="P39" s="26">
        <v>135.6437530517578</v>
      </c>
      <c r="Q39" s="26">
        <v>129.427490234375</v>
      </c>
      <c r="R39" s="26">
        <v>113.48892211914062</v>
      </c>
      <c r="S39" s="26">
        <v>112.3563232421875</v>
      </c>
      <c r="T39" s="26">
        <v>0.08245716243982315</v>
      </c>
      <c r="U39" s="26">
        <v>0.08245716243982315</v>
      </c>
      <c r="V39" s="26">
        <v>0.04420468211174011</v>
      </c>
      <c r="W39" s="26">
        <v>0.081975057721138</v>
      </c>
      <c r="X39" s="26">
        <v>0.07598278671503067</v>
      </c>
      <c r="Y39" s="26">
        <v>0.21480028331279755</v>
      </c>
      <c r="Z39" s="26">
        <v>0.07594660669565201</v>
      </c>
      <c r="AA39" s="26">
        <v>0.07464054971933365</v>
      </c>
      <c r="AB39" s="26">
        <v>0.07051073014736176</v>
      </c>
      <c r="AC39" s="26">
        <v>0.07008659839630127</v>
      </c>
      <c r="AD39" s="26">
        <v>0.06968668848276138</v>
      </c>
      <c r="AE39" s="26">
        <v>0.06887328624725342</v>
      </c>
      <c r="AF39" s="26">
        <v>0.06826354563236237</v>
      </c>
      <c r="AG39" s="26">
        <v>0.06758240610361099</v>
      </c>
      <c r="AH39" s="26">
        <v>0.06415724009275436</v>
      </c>
      <c r="AI39" s="26">
        <v>0.05537676438689232</v>
      </c>
      <c r="AJ39" s="26">
        <v>0.05434718728065491</v>
      </c>
      <c r="AK39" s="26">
        <v>3.297598361968994</v>
      </c>
      <c r="AL39" s="26">
        <v>3.297598361968994</v>
      </c>
      <c r="AM39" s="26">
        <v>0.36307504773139954</v>
      </c>
      <c r="AN39" s="26">
        <v>3.3004567623138428</v>
      </c>
      <c r="AO39" s="26">
        <v>3.321288824081421</v>
      </c>
      <c r="AP39" s="26">
        <v>3.1479475498199463</v>
      </c>
      <c r="AQ39" s="26">
        <v>3.3213281631469727</v>
      </c>
      <c r="AR39" s="26">
        <v>3.3225486278533936</v>
      </c>
      <c r="AS39" s="26">
        <v>3.3239779472351074</v>
      </c>
      <c r="AT39" s="26">
        <v>3.3231537342071533</v>
      </c>
      <c r="AU39" s="26">
        <v>3.321887254714966</v>
      </c>
      <c r="AV39" s="26">
        <v>3.319288969039917</v>
      </c>
      <c r="AW39" s="26">
        <v>3.3175876140594482</v>
      </c>
      <c r="AX39" s="26">
        <v>3.3157615661621094</v>
      </c>
      <c r="AY39" s="26">
        <v>3.306238889694214</v>
      </c>
      <c r="AZ39" s="26">
        <v>3.1990864276885986</v>
      </c>
      <c r="BA39" s="26">
        <v>3.0539560317993164</v>
      </c>
    </row>
    <row r="40" spans="2:53" ht="12.75">
      <c r="B40" s="25">
        <v>42940</v>
      </c>
      <c r="C40" s="26">
        <v>162.3651123046875</v>
      </c>
      <c r="D40" s="26">
        <v>162.3651123046875</v>
      </c>
      <c r="E40" s="26">
        <v>355.6608581542969</v>
      </c>
      <c r="F40" s="26">
        <v>162.59913635253906</v>
      </c>
      <c r="G40" s="26">
        <v>153.59165954589844</v>
      </c>
      <c r="H40" s="26">
        <v>380.3254699707031</v>
      </c>
      <c r="I40" s="26">
        <v>153.5403594970703</v>
      </c>
      <c r="J40" s="26">
        <v>151.49655151367188</v>
      </c>
      <c r="K40" s="26">
        <v>144.56167602539062</v>
      </c>
      <c r="L40" s="26">
        <v>143.66213989257812</v>
      </c>
      <c r="M40" s="26">
        <v>142.77041625976562</v>
      </c>
      <c r="N40" s="26">
        <v>141.0827178955078</v>
      </c>
      <c r="O40" s="26">
        <v>140.03724670410156</v>
      </c>
      <c r="P40" s="26">
        <v>138.9843292236328</v>
      </c>
      <c r="Q40" s="26">
        <v>133.32920837402344</v>
      </c>
      <c r="R40" s="26">
        <v>119.12569427490234</v>
      </c>
      <c r="S40" s="26">
        <v>113.65502166748047</v>
      </c>
      <c r="T40" s="26">
        <v>0.0823255404829979</v>
      </c>
      <c r="U40" s="26">
        <v>0.0823255404829979</v>
      </c>
      <c r="V40" s="26">
        <v>0.04442235454916954</v>
      </c>
      <c r="W40" s="26">
        <v>0.08245716243982315</v>
      </c>
      <c r="X40" s="26">
        <v>0.07748893648386002</v>
      </c>
      <c r="Y40" s="26">
        <v>0.21462172269821167</v>
      </c>
      <c r="Z40" s="26">
        <v>0.07746065407991409</v>
      </c>
      <c r="AA40" s="26">
        <v>0.07634154707193375</v>
      </c>
      <c r="AB40" s="26">
        <v>0.07250131666660309</v>
      </c>
      <c r="AC40" s="26">
        <v>0.07201234251260757</v>
      </c>
      <c r="AD40" s="26">
        <v>0.07152028381824493</v>
      </c>
      <c r="AE40" s="26">
        <v>0.07057493925094604</v>
      </c>
      <c r="AF40" s="26">
        <v>0.07000724971294403</v>
      </c>
      <c r="AG40" s="26">
        <v>0.0694366991519928</v>
      </c>
      <c r="AH40" s="26">
        <v>0.06631209701299667</v>
      </c>
      <c r="AI40" s="26">
        <v>0.0584942102432251</v>
      </c>
      <c r="AJ40" s="26">
        <v>0.05510183423757553</v>
      </c>
      <c r="AK40" s="26">
        <v>3.300499677658081</v>
      </c>
      <c r="AL40" s="26">
        <v>3.300499677658081</v>
      </c>
      <c r="AM40" s="26">
        <v>0.36281219124794006</v>
      </c>
      <c r="AN40" s="26">
        <v>3.297598361968994</v>
      </c>
      <c r="AO40" s="26">
        <v>3.3195135593414307</v>
      </c>
      <c r="AP40" s="26">
        <v>3.1481707096099854</v>
      </c>
      <c r="AQ40" s="26">
        <v>3.3195502758026123</v>
      </c>
      <c r="AR40" s="26">
        <v>3.32090163230896</v>
      </c>
      <c r="AS40" s="26">
        <v>3.324035882949829</v>
      </c>
      <c r="AT40" s="26">
        <v>3.324195384979248</v>
      </c>
      <c r="AU40" s="26">
        <v>3.3242363929748535</v>
      </c>
      <c r="AV40" s="26">
        <v>3.324026584625244</v>
      </c>
      <c r="AW40" s="26">
        <v>3.3229119777679443</v>
      </c>
      <c r="AX40" s="26">
        <v>3.321059226989746</v>
      </c>
      <c r="AY40" s="26">
        <v>3.312201976776123</v>
      </c>
      <c r="AZ40" s="26">
        <v>3.263455867767334</v>
      </c>
      <c r="BA40" s="26">
        <v>3.081972122192383</v>
      </c>
    </row>
    <row r="41" spans="2:53" ht="12.75">
      <c r="B41" s="25">
        <v>42941</v>
      </c>
      <c r="C41" s="26">
        <v>163.86329650878906</v>
      </c>
      <c r="D41" s="26">
        <v>163.86329650878906</v>
      </c>
      <c r="E41" s="26">
        <v>355.8531188964844</v>
      </c>
      <c r="F41" s="26">
        <v>162.36627197265625</v>
      </c>
      <c r="G41" s="26">
        <v>155.7956085205078</v>
      </c>
      <c r="H41" s="26">
        <v>380.0342712402344</v>
      </c>
      <c r="I41" s="26">
        <v>155.74520874023438</v>
      </c>
      <c r="J41" s="26">
        <v>154.10708618164062</v>
      </c>
      <c r="K41" s="26">
        <v>148.01873779296875</v>
      </c>
      <c r="L41" s="26">
        <v>147.164306640625</v>
      </c>
      <c r="M41" s="26">
        <v>146.2698211669922</v>
      </c>
      <c r="N41" s="26">
        <v>144.6776123046875</v>
      </c>
      <c r="O41" s="26">
        <v>143.4850616455078</v>
      </c>
      <c r="P41" s="26">
        <v>142.3220977783203</v>
      </c>
      <c r="Q41" s="26">
        <v>136.9006805419922</v>
      </c>
      <c r="R41" s="26">
        <v>124.59153747558594</v>
      </c>
      <c r="S41" s="26">
        <v>115.23027038574219</v>
      </c>
      <c r="T41" s="26">
        <v>0.08315254002809525</v>
      </c>
      <c r="U41" s="26">
        <v>0.08315254002809525</v>
      </c>
      <c r="V41" s="26">
        <v>0.044525034725666046</v>
      </c>
      <c r="W41" s="26">
        <v>0.0823255404829979</v>
      </c>
      <c r="X41" s="26">
        <v>0.07870384305715561</v>
      </c>
      <c r="Y41" s="26">
        <v>0.21444553136825562</v>
      </c>
      <c r="Z41" s="26">
        <v>0.07867612689733505</v>
      </c>
      <c r="AA41" s="26">
        <v>0.07777419686317444</v>
      </c>
      <c r="AB41" s="26">
        <v>0.07441332936286926</v>
      </c>
      <c r="AC41" s="26">
        <v>0.07394064217805862</v>
      </c>
      <c r="AD41" s="26">
        <v>0.07345984876155853</v>
      </c>
      <c r="AE41" s="26">
        <v>0.07256651669740677</v>
      </c>
      <c r="AF41" s="26">
        <v>0.07191277295351028</v>
      </c>
      <c r="AG41" s="26">
        <v>0.07126972824335098</v>
      </c>
      <c r="AH41" s="26">
        <v>0.06828933209180832</v>
      </c>
      <c r="AI41" s="26">
        <v>0.06149580329656601</v>
      </c>
      <c r="AJ41" s="26">
        <v>0.05600025877356529</v>
      </c>
      <c r="AK41" s="26">
        <v>3.3009846210479736</v>
      </c>
      <c r="AL41" s="26">
        <v>3.3009846210479736</v>
      </c>
      <c r="AM41" s="26">
        <v>0.3626693785190582</v>
      </c>
      <c r="AN41" s="26">
        <v>3.300499677658081</v>
      </c>
      <c r="AO41" s="26">
        <v>3.31817889213562</v>
      </c>
      <c r="AP41" s="26">
        <v>3.148391008377075</v>
      </c>
      <c r="AQ41" s="26">
        <v>3.318199396133423</v>
      </c>
      <c r="AR41" s="26">
        <v>3.3191542625427246</v>
      </c>
      <c r="AS41" s="26">
        <v>3.3227546215057373</v>
      </c>
      <c r="AT41" s="26">
        <v>3.323147773742676</v>
      </c>
      <c r="AU41" s="26">
        <v>3.3234570026397705</v>
      </c>
      <c r="AV41" s="26">
        <v>3.3239901065826416</v>
      </c>
      <c r="AW41" s="26">
        <v>3.3242063522338867</v>
      </c>
      <c r="AX41" s="26">
        <v>3.324254035949707</v>
      </c>
      <c r="AY41" s="26">
        <v>3.317624807357788</v>
      </c>
      <c r="AZ41" s="26">
        <v>3.2954699993133545</v>
      </c>
      <c r="BA41" s="26">
        <v>3.1077380180358887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I102"/>
  <sheetViews>
    <sheetView zoomScalePageLayoutView="0" workbookViewId="0" topLeftCell="A4">
      <selection activeCell="C24" sqref="C24"/>
    </sheetView>
  </sheetViews>
  <sheetFormatPr defaultColWidth="9.140625" defaultRowHeight="12.75"/>
  <cols>
    <col min="1" max="1" width="31.421875" style="0" customWidth="1"/>
    <col min="2" max="2" width="13.8515625" style="0" bestFit="1" customWidth="1"/>
    <col min="3" max="3" width="74.8515625" style="14" bestFit="1" customWidth="1"/>
    <col min="4" max="4" width="24.7109375" style="0" customWidth="1"/>
    <col min="5" max="5" width="12.421875" style="0" customWidth="1"/>
    <col min="6" max="6" width="10.7109375" style="0" bestFit="1" customWidth="1"/>
    <col min="7" max="7" width="8.421875" style="0" customWidth="1"/>
    <col min="8" max="8" width="17.7109375" style="0" bestFit="1" customWidth="1"/>
    <col min="9" max="9" width="31.00390625" style="0" bestFit="1" customWidth="1"/>
  </cols>
  <sheetData>
    <row r="1" spans="1:9" ht="15.75">
      <c r="A1" s="17" t="s">
        <v>9</v>
      </c>
      <c r="B1" s="3" t="s">
        <v>2</v>
      </c>
      <c r="C1" s="10" t="s">
        <v>10</v>
      </c>
      <c r="D1" s="4" t="s">
        <v>11</v>
      </c>
      <c r="E1" s="5"/>
      <c r="F1" s="5"/>
      <c r="G1" s="5"/>
      <c r="H1" s="5" t="s">
        <v>63</v>
      </c>
      <c r="I1" s="5"/>
    </row>
    <row r="2" spans="1:8" ht="12.75">
      <c r="A2" s="28" t="s">
        <v>142</v>
      </c>
      <c r="B2" s="2" t="s">
        <v>3</v>
      </c>
      <c r="C2" s="11">
        <v>42912</v>
      </c>
      <c r="D2" s="6" t="s">
        <v>12</v>
      </c>
      <c r="E2" s="7" t="str">
        <f>A2&amp;"+FROM-ALL"</f>
        <v>20170704-21A+FROM-ALL</v>
      </c>
      <c r="F2" s="5"/>
      <c r="G2" s="1"/>
      <c r="H2" s="6" t="s">
        <v>12</v>
      </c>
    </row>
    <row r="3" spans="1:8" ht="12.75">
      <c r="A3" s="18" t="s">
        <v>143</v>
      </c>
      <c r="B3" s="2" t="s">
        <v>4</v>
      </c>
      <c r="C3" s="12">
        <v>2400</v>
      </c>
      <c r="D3" s="6" t="s">
        <v>13</v>
      </c>
      <c r="E3" t="str">
        <f>A3</f>
        <v>ca-aq-qual.dss</v>
      </c>
      <c r="F3" s="5"/>
      <c r="G3" s="5"/>
      <c r="H3" s="6" t="s">
        <v>13</v>
      </c>
    </row>
    <row r="4" spans="2:9" ht="12.75">
      <c r="B4" s="2" t="s">
        <v>6</v>
      </c>
      <c r="C4" s="13">
        <v>42940</v>
      </c>
      <c r="D4" s="5"/>
      <c r="E4" s="5"/>
      <c r="F4" s="5"/>
      <c r="G4" s="5"/>
      <c r="H4" s="5"/>
      <c r="I4" s="5"/>
    </row>
    <row r="5" spans="2:9" ht="12.75">
      <c r="B5" s="2" t="s">
        <v>7</v>
      </c>
      <c r="C5" s="12">
        <v>2400</v>
      </c>
      <c r="D5" s="5"/>
      <c r="E5" s="5"/>
      <c r="F5" s="5"/>
      <c r="G5" s="5"/>
      <c r="H5" s="5"/>
      <c r="I5" s="5"/>
    </row>
    <row r="6" spans="1:9" ht="12.75">
      <c r="A6" s="4" t="s">
        <v>14</v>
      </c>
      <c r="B6" s="2" t="s">
        <v>15</v>
      </c>
      <c r="C6" s="10" t="s">
        <v>8</v>
      </c>
      <c r="D6" s="8" t="s">
        <v>16</v>
      </c>
      <c r="E6" s="8" t="s">
        <v>17</v>
      </c>
      <c r="F6" s="8" t="s">
        <v>18</v>
      </c>
      <c r="G6" s="9" t="s">
        <v>19</v>
      </c>
      <c r="H6" s="8" t="s">
        <v>20</v>
      </c>
      <c r="I6" s="8" t="s">
        <v>21</v>
      </c>
    </row>
    <row r="7" spans="1:9" ht="12.75">
      <c r="A7" s="5" t="s">
        <v>22</v>
      </c>
      <c r="B7" s="15" t="s">
        <v>0</v>
      </c>
      <c r="C7" s="10" t="str">
        <f aca="true" t="shared" si="0" ref="C7:C56">CONCATENATE("/",D7,"/",E7,"/",F7,"/",G7,"/",H7,"/",I7,"/")</f>
        <v>/QUAL8.0.6/ck_01/EC//1DAY/20170704-21A+FROM-ALL/</v>
      </c>
      <c r="D7" s="5" t="s">
        <v>64</v>
      </c>
      <c r="E7" s="5" t="s">
        <v>44</v>
      </c>
      <c r="F7" s="5" t="str">
        <f>B7</f>
        <v>EC</v>
      </c>
      <c r="G7" s="5"/>
      <c r="H7" s="5" t="s">
        <v>5</v>
      </c>
      <c r="I7" s="5" t="str">
        <f>$E$2</f>
        <v>20170704-21A+FROM-ALL</v>
      </c>
    </row>
    <row r="8" spans="1:9" ht="12.75">
      <c r="A8" s="5" t="s">
        <v>48</v>
      </c>
      <c r="B8" s="15" t="s">
        <v>0</v>
      </c>
      <c r="C8" s="10" t="str">
        <f>CONCATENATE("/",D8,"/",E8,"/",F8,"/",G8,"/",H8,"/",I8,"/")</f>
        <v>/QUAL8.0.6/ck_02/EC//1DAY/20170704-21A+FROM-ALL/</v>
      </c>
      <c r="D8" s="5" t="s">
        <v>64</v>
      </c>
      <c r="E8" s="5" t="s">
        <v>49</v>
      </c>
      <c r="F8" s="5" t="str">
        <f>B8</f>
        <v>EC</v>
      </c>
      <c r="G8" s="5"/>
      <c r="H8" s="5" t="s">
        <v>5</v>
      </c>
      <c r="I8" s="5" t="str">
        <f aca="true" t="shared" si="1" ref="I8:I57">$E$2</f>
        <v>20170704-21A+FROM-ALL</v>
      </c>
    </row>
    <row r="9" spans="1:9" ht="12.75">
      <c r="A9" s="5" t="s">
        <v>23</v>
      </c>
      <c r="B9" s="15" t="s">
        <v>0</v>
      </c>
      <c r="C9" s="10" t="str">
        <f>CONCATENATE("/",D9,"/",E9,"/",F9,"/",G9,"/",H9,"/",I9,"/")</f>
        <v>/QUAL8.0.6/ck_613/EC//1DAY/20170704-21A+FROM-ALL/</v>
      </c>
      <c r="D9" s="5" t="s">
        <v>64</v>
      </c>
      <c r="E9" s="5" t="s">
        <v>34</v>
      </c>
      <c r="F9" s="5" t="str">
        <f>B9</f>
        <v>EC</v>
      </c>
      <c r="G9" s="5"/>
      <c r="H9" s="5" t="s">
        <v>5</v>
      </c>
      <c r="I9" s="5" t="str">
        <f t="shared" si="1"/>
        <v>20170704-21A+FROM-ALL</v>
      </c>
    </row>
    <row r="10" spans="1:9" ht="12.75">
      <c r="A10" t="s">
        <v>24</v>
      </c>
      <c r="B10" s="15" t="s">
        <v>0</v>
      </c>
      <c r="C10" s="10" t="str">
        <f>CONCATENATE("/",D10,"/",E10,"/",F10,"/",G10,"/",H10,"/",I10,"/")</f>
        <v>/QUAL8.0.6/ck_12/EC//1DAY/20170704-21A+FROM-ALL/</v>
      </c>
      <c r="D10" s="5" t="s">
        <v>64</v>
      </c>
      <c r="E10" s="19" t="s">
        <v>35</v>
      </c>
      <c r="F10" s="5" t="str">
        <f>B10</f>
        <v>EC</v>
      </c>
      <c r="G10" s="5"/>
      <c r="H10" s="5" t="s">
        <v>5</v>
      </c>
      <c r="I10" s="5" t="str">
        <f t="shared" si="1"/>
        <v>20170704-21A+FROM-ALL</v>
      </c>
    </row>
    <row r="11" spans="1:9" ht="12.75">
      <c r="A11" t="s">
        <v>25</v>
      </c>
      <c r="B11" s="15" t="s">
        <v>0</v>
      </c>
      <c r="C11" s="10" t="str">
        <f>CONCATENATE("/",D11,"/",E11,"/",F11,"/",G11,"/",H11,"/",I11,"/")</f>
        <v>/QUAL8.0.6/ONEILLR/EC//1DAY/20170704-21A+FROM-ALL/</v>
      </c>
      <c r="D11" s="5" t="s">
        <v>64</v>
      </c>
      <c r="E11" s="19" t="s">
        <v>36</v>
      </c>
      <c r="F11" s="5" t="str">
        <f>B11</f>
        <v>EC</v>
      </c>
      <c r="H11" s="5" t="s">
        <v>5</v>
      </c>
      <c r="I11" s="5" t="str">
        <f t="shared" si="1"/>
        <v>20170704-21A+FROM-ALL</v>
      </c>
    </row>
    <row r="12" spans="1:9" ht="12.75">
      <c r="A12" s="1" t="s">
        <v>26</v>
      </c>
      <c r="B12" s="15" t="s">
        <v>0</v>
      </c>
      <c r="C12" s="10" t="str">
        <f t="shared" si="0"/>
        <v>/QUAL8.0.6/SANLUISR/EC//1DAY/20170704-21A+FROM-ALL/</v>
      </c>
      <c r="D12" s="5" t="s">
        <v>64</v>
      </c>
      <c r="E12" s="5" t="s">
        <v>37</v>
      </c>
      <c r="F12" s="5" t="str">
        <f aca="true" t="shared" si="2" ref="F12:F39">B12</f>
        <v>EC</v>
      </c>
      <c r="G12" s="5"/>
      <c r="H12" s="5" t="s">
        <v>5</v>
      </c>
      <c r="I12" s="5" t="str">
        <f t="shared" si="1"/>
        <v>20170704-21A+FROM-ALL</v>
      </c>
    </row>
    <row r="13" spans="1:9" ht="12.75">
      <c r="A13" t="s">
        <v>27</v>
      </c>
      <c r="B13" s="15" t="s">
        <v>0</v>
      </c>
      <c r="C13" s="10" t="str">
        <f t="shared" si="0"/>
        <v>/QUAL8.0.6/415_100/EC//1DAY/20170704-21A+FROM-ALL/</v>
      </c>
      <c r="D13" s="5" t="s">
        <v>64</v>
      </c>
      <c r="E13" s="5" t="s">
        <v>51</v>
      </c>
      <c r="F13" s="5" t="str">
        <f t="shared" si="2"/>
        <v>EC</v>
      </c>
      <c r="G13" s="5"/>
      <c r="H13" s="5" t="s">
        <v>5</v>
      </c>
      <c r="I13" s="5" t="str">
        <f t="shared" si="1"/>
        <v>20170704-21A+FROM-ALL</v>
      </c>
    </row>
    <row r="14" spans="1:9" ht="12.75">
      <c r="A14" t="s">
        <v>50</v>
      </c>
      <c r="B14" s="15" t="s">
        <v>0</v>
      </c>
      <c r="C14" s="10" t="str">
        <f t="shared" si="0"/>
        <v>/QUAL8.0.6/ck_13/EC//1DAY/20170704-21A+FROM-ALL/</v>
      </c>
      <c r="D14" s="5" t="s">
        <v>64</v>
      </c>
      <c r="E14" s="5" t="s">
        <v>45</v>
      </c>
      <c r="F14" s="5" t="str">
        <f t="shared" si="2"/>
        <v>EC</v>
      </c>
      <c r="G14" s="5"/>
      <c r="H14" s="5" t="s">
        <v>5</v>
      </c>
      <c r="I14" s="5" t="str">
        <f t="shared" si="1"/>
        <v>20170704-21A+FROM-ALL</v>
      </c>
    </row>
    <row r="15" spans="1:9" ht="12.75">
      <c r="A15" t="s">
        <v>28</v>
      </c>
      <c r="B15" s="15" t="s">
        <v>0</v>
      </c>
      <c r="C15" s="10" t="str">
        <f t="shared" si="0"/>
        <v>/QUAL8.0.6/ck_21/EC//1DAY/20170704-21A+FROM-ALL/</v>
      </c>
      <c r="D15" s="5" t="s">
        <v>64</v>
      </c>
      <c r="E15" s="5" t="s">
        <v>38</v>
      </c>
      <c r="F15" s="5" t="str">
        <f t="shared" si="2"/>
        <v>EC</v>
      </c>
      <c r="G15" s="5"/>
      <c r="H15" s="5" t="s">
        <v>5</v>
      </c>
      <c r="I15" s="5" t="str">
        <f t="shared" si="1"/>
        <v>20170704-21A+FROM-ALL</v>
      </c>
    </row>
    <row r="16" spans="1:9" ht="12.75">
      <c r="A16" t="s">
        <v>46</v>
      </c>
      <c r="B16" s="15" t="s">
        <v>0</v>
      </c>
      <c r="C16" s="10" t="str">
        <f t="shared" si="0"/>
        <v>/QUAL8.0.6/ck_22/EC//1DAY/20170704-21A+FROM-ALL/</v>
      </c>
      <c r="D16" s="5" t="s">
        <v>64</v>
      </c>
      <c r="E16" s="5" t="s">
        <v>47</v>
      </c>
      <c r="F16" s="5" t="str">
        <f t="shared" si="2"/>
        <v>EC</v>
      </c>
      <c r="G16" s="5"/>
      <c r="H16" s="5" t="s">
        <v>5</v>
      </c>
      <c r="I16" s="5" t="str">
        <f t="shared" si="1"/>
        <v>20170704-21A+FROM-ALL</v>
      </c>
    </row>
    <row r="17" spans="1:9" ht="12.75">
      <c r="A17" t="s">
        <v>29</v>
      </c>
      <c r="B17" s="15" t="s">
        <v>0</v>
      </c>
      <c r="C17" s="10" t="str">
        <f t="shared" si="0"/>
        <v>/QUAL8.0.6/ck_23/EC//1DAY/20170704-21A+FROM-ALL/</v>
      </c>
      <c r="D17" s="5" t="s">
        <v>64</v>
      </c>
      <c r="E17" s="5" t="s">
        <v>39</v>
      </c>
      <c r="F17" s="5" t="str">
        <f t="shared" si="2"/>
        <v>EC</v>
      </c>
      <c r="G17" s="5"/>
      <c r="H17" s="5" t="s">
        <v>5</v>
      </c>
      <c r="I17" s="5" t="str">
        <f t="shared" si="1"/>
        <v>20170704-21A+FROM-ALL</v>
      </c>
    </row>
    <row r="18" spans="1:9" ht="12.75">
      <c r="A18" t="s">
        <v>30</v>
      </c>
      <c r="B18" s="15" t="s">
        <v>0</v>
      </c>
      <c r="C18" s="10" t="str">
        <f t="shared" si="0"/>
        <v>/QUAL8.0.6/ck_25/EC//1DAY/20170704-21A+FROM-ALL/</v>
      </c>
      <c r="D18" s="5" t="s">
        <v>64</v>
      </c>
      <c r="E18" s="5" t="s">
        <v>40</v>
      </c>
      <c r="F18" s="5" t="str">
        <f t="shared" si="2"/>
        <v>EC</v>
      </c>
      <c r="G18" s="5"/>
      <c r="H18" s="5" t="s">
        <v>5</v>
      </c>
      <c r="I18" s="5" t="str">
        <f t="shared" si="1"/>
        <v>20170704-21A+FROM-ALL</v>
      </c>
    </row>
    <row r="19" spans="1:9" ht="12.75">
      <c r="A19" s="1" t="s">
        <v>68</v>
      </c>
      <c r="B19" s="15" t="s">
        <v>0</v>
      </c>
      <c r="C19" s="10" t="str">
        <f t="shared" si="0"/>
        <v>/QUAL8.0.6/ck_27/EC//1DAY/20170704-21A+FROM-ALL/</v>
      </c>
      <c r="D19" s="5" t="s">
        <v>64</v>
      </c>
      <c r="E19" s="5" t="s">
        <v>69</v>
      </c>
      <c r="F19" s="5" t="str">
        <f t="shared" si="2"/>
        <v>EC</v>
      </c>
      <c r="G19" s="5"/>
      <c r="H19" s="5" t="s">
        <v>5</v>
      </c>
      <c r="I19" s="5" t="str">
        <f t="shared" si="1"/>
        <v>20170704-21A+FROM-ALL</v>
      </c>
    </row>
    <row r="20" spans="1:9" ht="12.75">
      <c r="A20" t="s">
        <v>31</v>
      </c>
      <c r="B20" s="15" t="s">
        <v>0</v>
      </c>
      <c r="C20" s="10" t="str">
        <f t="shared" si="0"/>
        <v>/QUAL8.0.6/ck_29/EC//1DAY/20170704-21A+FROM-ALL/</v>
      </c>
      <c r="D20" s="5" t="s">
        <v>64</v>
      </c>
      <c r="E20" s="5" t="s">
        <v>41</v>
      </c>
      <c r="F20" s="5" t="str">
        <f t="shared" si="2"/>
        <v>EC</v>
      </c>
      <c r="H20" s="5" t="s">
        <v>5</v>
      </c>
      <c r="I20" s="5" t="str">
        <f t="shared" si="1"/>
        <v>20170704-21A+FROM-ALL</v>
      </c>
    </row>
    <row r="21" spans="1:9" ht="12.75">
      <c r="A21" t="s">
        <v>32</v>
      </c>
      <c r="B21" s="15" t="s">
        <v>0</v>
      </c>
      <c r="C21" s="10" t="str">
        <f t="shared" si="0"/>
        <v>/QUAL8.0.6/ck_41/EC//1DAY/20170704-21A+FROM-ALL/</v>
      </c>
      <c r="D21" s="5" t="s">
        <v>64</v>
      </c>
      <c r="E21" s="5" t="s">
        <v>42</v>
      </c>
      <c r="F21" s="5" t="str">
        <f t="shared" si="2"/>
        <v>EC</v>
      </c>
      <c r="H21" s="5" t="s">
        <v>5</v>
      </c>
      <c r="I21" s="5" t="str">
        <f t="shared" si="1"/>
        <v>20170704-21A+FROM-ALL</v>
      </c>
    </row>
    <row r="22" spans="1:9" ht="12.75">
      <c r="A22" s="1" t="s">
        <v>66</v>
      </c>
      <c r="B22" s="15" t="s">
        <v>0</v>
      </c>
      <c r="C22" s="10" t="str">
        <f t="shared" si="0"/>
        <v>/QUAL8.0.6/ck_66/EC//1DAY/20170704-21A+FROM-ALL/</v>
      </c>
      <c r="D22" s="5" t="s">
        <v>64</v>
      </c>
      <c r="E22" s="5" t="s">
        <v>67</v>
      </c>
      <c r="F22" s="5" t="str">
        <f t="shared" si="2"/>
        <v>EC</v>
      </c>
      <c r="H22" s="5" t="s">
        <v>5</v>
      </c>
      <c r="I22" s="5" t="str">
        <f t="shared" si="1"/>
        <v>20170704-21A+FROM-ALL</v>
      </c>
    </row>
    <row r="23" spans="1:9" ht="12.75">
      <c r="A23" s="1" t="s">
        <v>33</v>
      </c>
      <c r="B23" s="15" t="s">
        <v>0</v>
      </c>
      <c r="C23" s="10" t="str">
        <f>CONCATENATE("/",D23,"/",E23,"/",F23,"/",G23,"/",H23,"/",I23,"/")</f>
        <v>/QUAL8.0.6/ck_705/EC//1DAY/20170704-21A+FROM-ALL/</v>
      </c>
      <c r="D23" s="5" t="s">
        <v>64</v>
      </c>
      <c r="E23" s="5" t="s">
        <v>43</v>
      </c>
      <c r="F23" s="5" t="str">
        <f t="shared" si="2"/>
        <v>EC</v>
      </c>
      <c r="H23" s="5" t="s">
        <v>5</v>
      </c>
      <c r="I23" s="5" t="str">
        <f t="shared" si="1"/>
        <v>20170704-21A+FROM-ALL</v>
      </c>
    </row>
    <row r="24" spans="1:9" ht="12.75">
      <c r="A24" s="5" t="s">
        <v>22</v>
      </c>
      <c r="B24" s="16" t="s">
        <v>1</v>
      </c>
      <c r="C24" s="10" t="str">
        <f t="shared" si="0"/>
        <v>/QUAL8.0.6/ck_01/BR//1DAY/20170704-21A+FROM-ALL/</v>
      </c>
      <c r="D24" s="5" t="s">
        <v>64</v>
      </c>
      <c r="E24" s="5" t="s">
        <v>44</v>
      </c>
      <c r="F24" s="5" t="str">
        <f t="shared" si="2"/>
        <v>BR</v>
      </c>
      <c r="G24" s="5"/>
      <c r="H24" s="5" t="s">
        <v>5</v>
      </c>
      <c r="I24" s="5" t="str">
        <f t="shared" si="1"/>
        <v>20170704-21A+FROM-ALL</v>
      </c>
    </row>
    <row r="25" spans="1:9" ht="12.75">
      <c r="A25" s="5" t="s">
        <v>48</v>
      </c>
      <c r="B25" s="16" t="s">
        <v>1</v>
      </c>
      <c r="C25" s="10" t="str">
        <f>CONCATENATE("/",D25,"/",E25,"/",F25,"/",G25,"/",H25,"/",I25,"/")</f>
        <v>/QUAL8.0.6/ck_02/BR//1DAY/20170704-21A+FROM-ALL/</v>
      </c>
      <c r="D25" s="5" t="s">
        <v>64</v>
      </c>
      <c r="E25" s="5" t="s">
        <v>49</v>
      </c>
      <c r="F25" s="5" t="str">
        <f t="shared" si="2"/>
        <v>BR</v>
      </c>
      <c r="G25" s="5"/>
      <c r="H25" s="5" t="s">
        <v>5</v>
      </c>
      <c r="I25" s="5" t="str">
        <f t="shared" si="1"/>
        <v>20170704-21A+FROM-ALL</v>
      </c>
    </row>
    <row r="26" spans="1:9" ht="12.75">
      <c r="A26" s="5" t="s">
        <v>23</v>
      </c>
      <c r="B26" s="16" t="s">
        <v>1</v>
      </c>
      <c r="C26" s="10" t="str">
        <f>CONCATENATE("/",D26,"/",E26,"/",F26,"/",G26,"/",H26,"/",I26,"/")</f>
        <v>/QUAL8.0.6/ck_613/BR//1DAY/20170704-21A+FROM-ALL/</v>
      </c>
      <c r="D26" s="5" t="s">
        <v>64</v>
      </c>
      <c r="E26" s="5" t="s">
        <v>34</v>
      </c>
      <c r="F26" s="5" t="str">
        <f t="shared" si="2"/>
        <v>BR</v>
      </c>
      <c r="G26" s="5"/>
      <c r="H26" s="5" t="s">
        <v>5</v>
      </c>
      <c r="I26" s="5" t="str">
        <f t="shared" si="1"/>
        <v>20170704-21A+FROM-ALL</v>
      </c>
    </row>
    <row r="27" spans="1:9" ht="12.75">
      <c r="A27" t="s">
        <v>24</v>
      </c>
      <c r="B27" s="16" t="s">
        <v>1</v>
      </c>
      <c r="C27" s="10" t="str">
        <f>CONCATENATE("/",D27,"/",E27,"/",F27,"/",G27,"/",H27,"/",I27,"/")</f>
        <v>/QUAL8.0.6/ck_12/BR//1DAY/20170704-21A+FROM-ALL/</v>
      </c>
      <c r="D27" s="5" t="s">
        <v>64</v>
      </c>
      <c r="E27" s="19" t="s">
        <v>35</v>
      </c>
      <c r="F27" s="5" t="str">
        <f t="shared" si="2"/>
        <v>BR</v>
      </c>
      <c r="G27" s="5"/>
      <c r="H27" s="5" t="s">
        <v>5</v>
      </c>
      <c r="I27" s="5" t="str">
        <f t="shared" si="1"/>
        <v>20170704-21A+FROM-ALL</v>
      </c>
    </row>
    <row r="28" spans="1:9" ht="12.75">
      <c r="A28" t="s">
        <v>25</v>
      </c>
      <c r="B28" s="16" t="s">
        <v>1</v>
      </c>
      <c r="C28" s="10" t="str">
        <f>CONCATENATE("/",D28,"/",E28,"/",F28,"/",G28,"/",H28,"/",I28,"/")</f>
        <v>/QUAL8.0.6/ONEILLR/BR//1DAY/20170704-21A+FROM-ALL/</v>
      </c>
      <c r="D28" s="5" t="s">
        <v>64</v>
      </c>
      <c r="E28" s="19" t="s">
        <v>36</v>
      </c>
      <c r="F28" s="5" t="str">
        <f t="shared" si="2"/>
        <v>BR</v>
      </c>
      <c r="H28" s="5" t="s">
        <v>5</v>
      </c>
      <c r="I28" s="5" t="str">
        <f t="shared" si="1"/>
        <v>20170704-21A+FROM-ALL</v>
      </c>
    </row>
    <row r="29" spans="1:9" ht="12.75">
      <c r="A29" t="s">
        <v>26</v>
      </c>
      <c r="B29" s="16" t="s">
        <v>1</v>
      </c>
      <c r="C29" s="10" t="str">
        <f t="shared" si="0"/>
        <v>/QUAL8.0.6/SANLUISR/BR//1DAY/20170704-21A+FROM-ALL/</v>
      </c>
      <c r="D29" s="5" t="s">
        <v>64</v>
      </c>
      <c r="E29" s="5" t="s">
        <v>37</v>
      </c>
      <c r="F29" s="5" t="str">
        <f t="shared" si="2"/>
        <v>BR</v>
      </c>
      <c r="G29" s="5"/>
      <c r="H29" s="5" t="s">
        <v>5</v>
      </c>
      <c r="I29" s="5" t="str">
        <f t="shared" si="1"/>
        <v>20170704-21A+FROM-ALL</v>
      </c>
    </row>
    <row r="30" spans="1:9" ht="12.75">
      <c r="A30" t="s">
        <v>27</v>
      </c>
      <c r="B30" s="16" t="s">
        <v>1</v>
      </c>
      <c r="C30" s="10" t="str">
        <f t="shared" si="0"/>
        <v>/QUAL8.0.6/415_100/BR//1DAY/20170704-21A+FROM-ALL/</v>
      </c>
      <c r="D30" s="5" t="s">
        <v>64</v>
      </c>
      <c r="E30" s="5" t="s">
        <v>51</v>
      </c>
      <c r="F30" s="5" t="str">
        <f t="shared" si="2"/>
        <v>BR</v>
      </c>
      <c r="G30" s="5"/>
      <c r="H30" s="5" t="s">
        <v>5</v>
      </c>
      <c r="I30" s="5" t="str">
        <f t="shared" si="1"/>
        <v>20170704-21A+FROM-ALL</v>
      </c>
    </row>
    <row r="31" spans="1:9" ht="12.75">
      <c r="A31" t="s">
        <v>50</v>
      </c>
      <c r="B31" s="16" t="s">
        <v>1</v>
      </c>
      <c r="C31" s="10" t="str">
        <f t="shared" si="0"/>
        <v>/QUAL8.0.6/ck_13/BR//1DAY/20170704-21A+FROM-ALL/</v>
      </c>
      <c r="D31" s="5" t="s">
        <v>64</v>
      </c>
      <c r="E31" s="5" t="s">
        <v>45</v>
      </c>
      <c r="F31" s="5" t="str">
        <f t="shared" si="2"/>
        <v>BR</v>
      </c>
      <c r="G31" s="5"/>
      <c r="H31" s="5" t="s">
        <v>5</v>
      </c>
      <c r="I31" s="5" t="str">
        <f t="shared" si="1"/>
        <v>20170704-21A+FROM-ALL</v>
      </c>
    </row>
    <row r="32" spans="1:9" ht="12.75">
      <c r="A32" t="s">
        <v>28</v>
      </c>
      <c r="B32" s="16" t="s">
        <v>1</v>
      </c>
      <c r="C32" s="10" t="str">
        <f t="shared" si="0"/>
        <v>/QUAL8.0.6/ck_21/BR//1DAY/20170704-21A+FROM-ALL/</v>
      </c>
      <c r="D32" s="5" t="s">
        <v>64</v>
      </c>
      <c r="E32" s="5" t="s">
        <v>38</v>
      </c>
      <c r="F32" s="5" t="str">
        <f t="shared" si="2"/>
        <v>BR</v>
      </c>
      <c r="G32" s="5"/>
      <c r="H32" s="5" t="s">
        <v>5</v>
      </c>
      <c r="I32" s="5" t="str">
        <f t="shared" si="1"/>
        <v>20170704-21A+FROM-ALL</v>
      </c>
    </row>
    <row r="33" spans="1:9" ht="12.75">
      <c r="A33" t="s">
        <v>46</v>
      </c>
      <c r="B33" s="16" t="s">
        <v>1</v>
      </c>
      <c r="C33" s="10" t="str">
        <f t="shared" si="0"/>
        <v>/QUAL8.0.6/ck_22/BR//1DAY/20170704-21A+FROM-ALL/</v>
      </c>
      <c r="D33" s="5" t="s">
        <v>64</v>
      </c>
      <c r="E33" s="5" t="s">
        <v>47</v>
      </c>
      <c r="F33" s="5" t="str">
        <f t="shared" si="2"/>
        <v>BR</v>
      </c>
      <c r="G33" s="5"/>
      <c r="H33" s="5" t="s">
        <v>5</v>
      </c>
      <c r="I33" s="5" t="str">
        <f t="shared" si="1"/>
        <v>20170704-21A+FROM-ALL</v>
      </c>
    </row>
    <row r="34" spans="1:9" ht="12.75">
      <c r="A34" t="s">
        <v>29</v>
      </c>
      <c r="B34" s="16" t="s">
        <v>1</v>
      </c>
      <c r="C34" s="10" t="str">
        <f t="shared" si="0"/>
        <v>/QUAL8.0.6/ck_23/BR//1DAY/20170704-21A+FROM-ALL/</v>
      </c>
      <c r="D34" s="5" t="s">
        <v>64</v>
      </c>
      <c r="E34" s="5" t="s">
        <v>39</v>
      </c>
      <c r="F34" s="5" t="str">
        <f t="shared" si="2"/>
        <v>BR</v>
      </c>
      <c r="G34" s="5"/>
      <c r="H34" s="5" t="s">
        <v>5</v>
      </c>
      <c r="I34" s="5" t="str">
        <f t="shared" si="1"/>
        <v>20170704-21A+FROM-ALL</v>
      </c>
    </row>
    <row r="35" spans="1:9" ht="12.75">
      <c r="A35" t="s">
        <v>30</v>
      </c>
      <c r="B35" s="16" t="s">
        <v>1</v>
      </c>
      <c r="C35" s="10" t="str">
        <f t="shared" si="0"/>
        <v>/QUAL8.0.6/ck_25/BR//1DAY/20170704-21A+FROM-ALL/</v>
      </c>
      <c r="D35" s="5" t="s">
        <v>64</v>
      </c>
      <c r="E35" s="5" t="s">
        <v>40</v>
      </c>
      <c r="F35" s="5" t="str">
        <f t="shared" si="2"/>
        <v>BR</v>
      </c>
      <c r="G35" s="5"/>
      <c r="H35" s="5" t="s">
        <v>5</v>
      </c>
      <c r="I35" s="5" t="str">
        <f t="shared" si="1"/>
        <v>20170704-21A+FROM-ALL</v>
      </c>
    </row>
    <row r="36" spans="1:9" ht="12.75">
      <c r="A36" s="1" t="s">
        <v>68</v>
      </c>
      <c r="B36" s="16" t="s">
        <v>1</v>
      </c>
      <c r="C36" s="10" t="str">
        <f t="shared" si="0"/>
        <v>/QUAL8.0.6/ck_27/BR//1DAY/20170704-21A+FROM-ALL/</v>
      </c>
      <c r="D36" s="5" t="s">
        <v>64</v>
      </c>
      <c r="E36" s="5" t="s">
        <v>69</v>
      </c>
      <c r="F36" s="5" t="str">
        <f t="shared" si="2"/>
        <v>BR</v>
      </c>
      <c r="G36" s="5"/>
      <c r="H36" s="5" t="s">
        <v>5</v>
      </c>
      <c r="I36" s="5" t="str">
        <f t="shared" si="1"/>
        <v>20170704-21A+FROM-ALL</v>
      </c>
    </row>
    <row r="37" spans="1:9" ht="12.75">
      <c r="A37" t="s">
        <v>31</v>
      </c>
      <c r="B37" s="16" t="s">
        <v>1</v>
      </c>
      <c r="C37" s="10" t="str">
        <f t="shared" si="0"/>
        <v>/QUAL8.0.6/ck_29/BR//1DAY/20170704-21A+FROM-ALL/</v>
      </c>
      <c r="D37" s="5" t="s">
        <v>64</v>
      </c>
      <c r="E37" s="5" t="s">
        <v>41</v>
      </c>
      <c r="F37" s="5" t="str">
        <f t="shared" si="2"/>
        <v>BR</v>
      </c>
      <c r="H37" s="5" t="s">
        <v>5</v>
      </c>
      <c r="I37" s="5" t="str">
        <f t="shared" si="1"/>
        <v>20170704-21A+FROM-ALL</v>
      </c>
    </row>
    <row r="38" spans="1:9" ht="12.75">
      <c r="A38" t="s">
        <v>32</v>
      </c>
      <c r="B38" s="16" t="s">
        <v>1</v>
      </c>
      <c r="C38" s="10" t="str">
        <f t="shared" si="0"/>
        <v>/QUAL8.0.6/ck_41/BR//1DAY/20170704-21A+FROM-ALL/</v>
      </c>
      <c r="D38" s="5" t="s">
        <v>64</v>
      </c>
      <c r="E38" s="5" t="s">
        <v>42</v>
      </c>
      <c r="F38" s="5" t="str">
        <f t="shared" si="2"/>
        <v>BR</v>
      </c>
      <c r="H38" s="5" t="s">
        <v>5</v>
      </c>
      <c r="I38" s="5" t="str">
        <f t="shared" si="1"/>
        <v>20170704-21A+FROM-ALL</v>
      </c>
    </row>
    <row r="39" spans="1:9" ht="12" customHeight="1">
      <c r="A39" s="1" t="s">
        <v>66</v>
      </c>
      <c r="B39" s="16" t="s">
        <v>1</v>
      </c>
      <c r="C39" s="10" t="str">
        <f t="shared" si="0"/>
        <v>/QUAL8.0.6/ck_66/BR//1DAY/20170704-21A+FROM-ALL/</v>
      </c>
      <c r="D39" s="5" t="s">
        <v>64</v>
      </c>
      <c r="E39" s="5" t="s">
        <v>67</v>
      </c>
      <c r="F39" s="5" t="str">
        <f t="shared" si="2"/>
        <v>BR</v>
      </c>
      <c r="H39" s="5" t="s">
        <v>5</v>
      </c>
      <c r="I39" s="5" t="str">
        <f t="shared" si="1"/>
        <v>20170704-21A+FROM-ALL</v>
      </c>
    </row>
    <row r="40" spans="1:9" ht="12" customHeight="1">
      <c r="A40" t="s">
        <v>33</v>
      </c>
      <c r="B40" s="16" t="s">
        <v>1</v>
      </c>
      <c r="C40" s="10" t="str">
        <f t="shared" si="0"/>
        <v>/QUAL8.0.6/ck_705/BR//1DAY/20170704-21A+FROM-ALL/</v>
      </c>
      <c r="D40" s="5" t="s">
        <v>64</v>
      </c>
      <c r="E40" s="5" t="s">
        <v>43</v>
      </c>
      <c r="F40" s="5" t="str">
        <f>B40</f>
        <v>BR</v>
      </c>
      <c r="H40" s="5" t="s">
        <v>5</v>
      </c>
      <c r="I40" s="5" t="str">
        <f t="shared" si="1"/>
        <v>20170704-21A+FROM-ALL</v>
      </c>
    </row>
    <row r="41" spans="1:9" ht="12.75">
      <c r="A41" s="5" t="s">
        <v>22</v>
      </c>
      <c r="B41" s="29" t="s">
        <v>65</v>
      </c>
      <c r="C41" s="10" t="str">
        <f t="shared" si="0"/>
        <v>/QUAL8.0.6/ck_01/DOC//1DAY/20170704-21A+FROM-ALL/</v>
      </c>
      <c r="D41" s="5" t="s">
        <v>64</v>
      </c>
      <c r="E41" s="5" t="s">
        <v>44</v>
      </c>
      <c r="F41" s="5" t="str">
        <f aca="true" t="shared" si="3" ref="F41:F56">B41</f>
        <v>DOC</v>
      </c>
      <c r="G41" s="5"/>
      <c r="H41" s="5" t="s">
        <v>5</v>
      </c>
      <c r="I41" s="5" t="str">
        <f t="shared" si="1"/>
        <v>20170704-21A+FROM-ALL</v>
      </c>
    </row>
    <row r="42" spans="1:9" ht="12.75">
      <c r="A42" s="5" t="s">
        <v>48</v>
      </c>
      <c r="B42" s="29" t="s">
        <v>65</v>
      </c>
      <c r="C42" s="10" t="str">
        <f t="shared" si="0"/>
        <v>/QUAL8.0.6/ck_02/DOC//1DAY/20170704-21A+FROM-ALL/</v>
      </c>
      <c r="D42" s="5" t="s">
        <v>64</v>
      </c>
      <c r="E42" s="5" t="s">
        <v>49</v>
      </c>
      <c r="F42" s="5" t="str">
        <f t="shared" si="3"/>
        <v>DOC</v>
      </c>
      <c r="G42" s="5"/>
      <c r="H42" s="5" t="s">
        <v>5</v>
      </c>
      <c r="I42" s="5" t="str">
        <f t="shared" si="1"/>
        <v>20170704-21A+FROM-ALL</v>
      </c>
    </row>
    <row r="43" spans="1:9" ht="12.75">
      <c r="A43" s="5" t="s">
        <v>23</v>
      </c>
      <c r="B43" s="29" t="s">
        <v>65</v>
      </c>
      <c r="C43" s="10" t="str">
        <f t="shared" si="0"/>
        <v>/QUAL8.0.6/ck_613/DOC//1DAY/20170704-21A+FROM-ALL/</v>
      </c>
      <c r="D43" s="5" t="s">
        <v>64</v>
      </c>
      <c r="E43" s="5" t="s">
        <v>34</v>
      </c>
      <c r="F43" s="5" t="str">
        <f t="shared" si="3"/>
        <v>DOC</v>
      </c>
      <c r="G43" s="5"/>
      <c r="H43" s="5" t="s">
        <v>5</v>
      </c>
      <c r="I43" s="5" t="str">
        <f t="shared" si="1"/>
        <v>20170704-21A+FROM-ALL</v>
      </c>
    </row>
    <row r="44" spans="1:9" ht="12.75">
      <c r="A44" t="s">
        <v>24</v>
      </c>
      <c r="B44" s="29" t="s">
        <v>65</v>
      </c>
      <c r="C44" s="10" t="str">
        <f t="shared" si="0"/>
        <v>/QUAL8.0.6/ck_12/DOC//1DAY/20170704-21A+FROM-ALL/</v>
      </c>
      <c r="D44" s="5" t="s">
        <v>64</v>
      </c>
      <c r="E44" s="19" t="s">
        <v>35</v>
      </c>
      <c r="F44" s="5" t="str">
        <f t="shared" si="3"/>
        <v>DOC</v>
      </c>
      <c r="G44" s="5"/>
      <c r="H44" s="5" t="s">
        <v>5</v>
      </c>
      <c r="I44" s="5" t="str">
        <f t="shared" si="1"/>
        <v>20170704-21A+FROM-ALL</v>
      </c>
    </row>
    <row r="45" spans="1:9" ht="12.75">
      <c r="A45" t="s">
        <v>25</v>
      </c>
      <c r="B45" s="29" t="s">
        <v>65</v>
      </c>
      <c r="C45" s="10" t="str">
        <f t="shared" si="0"/>
        <v>/QUAL8.0.6/ONEILLR/DOC//1DAY/20170704-21A+FROM-ALL/</v>
      </c>
      <c r="D45" s="5" t="s">
        <v>64</v>
      </c>
      <c r="E45" s="19" t="s">
        <v>36</v>
      </c>
      <c r="F45" s="5" t="str">
        <f t="shared" si="3"/>
        <v>DOC</v>
      </c>
      <c r="H45" s="5" t="s">
        <v>5</v>
      </c>
      <c r="I45" s="5" t="str">
        <f t="shared" si="1"/>
        <v>20170704-21A+FROM-ALL</v>
      </c>
    </row>
    <row r="46" spans="1:9" ht="12.75">
      <c r="A46" t="s">
        <v>26</v>
      </c>
      <c r="B46" s="29" t="s">
        <v>65</v>
      </c>
      <c r="C46" s="10" t="str">
        <f t="shared" si="0"/>
        <v>/QUAL8.0.6/SANLUISR/DOC//1DAY/20170704-21A+FROM-ALL/</v>
      </c>
      <c r="D46" s="5" t="s">
        <v>64</v>
      </c>
      <c r="E46" s="5" t="s">
        <v>37</v>
      </c>
      <c r="F46" s="5" t="str">
        <f t="shared" si="3"/>
        <v>DOC</v>
      </c>
      <c r="G46" s="5"/>
      <c r="H46" s="5" t="s">
        <v>5</v>
      </c>
      <c r="I46" s="5" t="str">
        <f t="shared" si="1"/>
        <v>20170704-21A+FROM-ALL</v>
      </c>
    </row>
    <row r="47" spans="1:9" ht="12.75">
      <c r="A47" t="s">
        <v>27</v>
      </c>
      <c r="B47" s="29" t="s">
        <v>65</v>
      </c>
      <c r="C47" s="10" t="str">
        <f t="shared" si="0"/>
        <v>/QUAL8.0.6/415_100/DOC//1DAY/20170704-21A+FROM-ALL/</v>
      </c>
      <c r="D47" s="5" t="s">
        <v>64</v>
      </c>
      <c r="E47" s="5" t="s">
        <v>51</v>
      </c>
      <c r="F47" s="5" t="str">
        <f t="shared" si="3"/>
        <v>DOC</v>
      </c>
      <c r="G47" s="5"/>
      <c r="H47" s="5" t="s">
        <v>5</v>
      </c>
      <c r="I47" s="5" t="str">
        <f t="shared" si="1"/>
        <v>20170704-21A+FROM-ALL</v>
      </c>
    </row>
    <row r="48" spans="1:9" ht="12.75">
      <c r="A48" t="s">
        <v>50</v>
      </c>
      <c r="B48" s="29" t="s">
        <v>65</v>
      </c>
      <c r="C48" s="10" t="str">
        <f t="shared" si="0"/>
        <v>/QUAL8.0.6/ck_13/DOC//1DAY/20170704-21A+FROM-ALL/</v>
      </c>
      <c r="D48" s="5" t="s">
        <v>64</v>
      </c>
      <c r="E48" s="5" t="s">
        <v>45</v>
      </c>
      <c r="F48" s="5" t="str">
        <f t="shared" si="3"/>
        <v>DOC</v>
      </c>
      <c r="G48" s="5"/>
      <c r="H48" s="5" t="s">
        <v>5</v>
      </c>
      <c r="I48" s="5" t="str">
        <f t="shared" si="1"/>
        <v>20170704-21A+FROM-ALL</v>
      </c>
    </row>
    <row r="49" spans="1:9" ht="12.75">
      <c r="A49" t="s">
        <v>28</v>
      </c>
      <c r="B49" s="29" t="s">
        <v>65</v>
      </c>
      <c r="C49" s="10" t="str">
        <f t="shared" si="0"/>
        <v>/QUAL8.0.6/ck_21/DOC//1DAY/20170704-21A+FROM-ALL/</v>
      </c>
      <c r="D49" s="5" t="s">
        <v>64</v>
      </c>
      <c r="E49" s="5" t="s">
        <v>38</v>
      </c>
      <c r="F49" s="5" t="str">
        <f t="shared" si="3"/>
        <v>DOC</v>
      </c>
      <c r="G49" s="5"/>
      <c r="H49" s="5" t="s">
        <v>5</v>
      </c>
      <c r="I49" s="5" t="str">
        <f t="shared" si="1"/>
        <v>20170704-21A+FROM-ALL</v>
      </c>
    </row>
    <row r="50" spans="1:9" ht="12.75">
      <c r="A50" t="s">
        <v>46</v>
      </c>
      <c r="B50" s="29" t="s">
        <v>65</v>
      </c>
      <c r="C50" s="10" t="str">
        <f t="shared" si="0"/>
        <v>/QUAL8.0.6/ck_22/DOC//1DAY/20170704-21A+FROM-ALL/</v>
      </c>
      <c r="D50" s="5" t="s">
        <v>64</v>
      </c>
      <c r="E50" s="5" t="s">
        <v>47</v>
      </c>
      <c r="F50" s="5" t="str">
        <f t="shared" si="3"/>
        <v>DOC</v>
      </c>
      <c r="G50" s="5"/>
      <c r="H50" s="5" t="s">
        <v>5</v>
      </c>
      <c r="I50" s="5" t="str">
        <f t="shared" si="1"/>
        <v>20170704-21A+FROM-ALL</v>
      </c>
    </row>
    <row r="51" spans="1:9" ht="12.75">
      <c r="A51" t="s">
        <v>29</v>
      </c>
      <c r="B51" s="29" t="s">
        <v>65</v>
      </c>
      <c r="C51" s="10" t="str">
        <f t="shared" si="0"/>
        <v>/QUAL8.0.6/ck_23/DOC//1DAY/20170704-21A+FROM-ALL/</v>
      </c>
      <c r="D51" s="5" t="s">
        <v>64</v>
      </c>
      <c r="E51" s="5" t="s">
        <v>39</v>
      </c>
      <c r="F51" s="5" t="str">
        <f t="shared" si="3"/>
        <v>DOC</v>
      </c>
      <c r="G51" s="5"/>
      <c r="H51" s="5" t="s">
        <v>5</v>
      </c>
      <c r="I51" s="5" t="str">
        <f t="shared" si="1"/>
        <v>20170704-21A+FROM-ALL</v>
      </c>
    </row>
    <row r="52" spans="1:9" ht="12.75">
      <c r="A52" t="s">
        <v>30</v>
      </c>
      <c r="B52" s="29" t="s">
        <v>65</v>
      </c>
      <c r="C52" s="10" t="str">
        <f t="shared" si="0"/>
        <v>/QUAL8.0.6/ck_25/DOC//1DAY/20170704-21A+FROM-ALL/</v>
      </c>
      <c r="D52" s="5" t="s">
        <v>64</v>
      </c>
      <c r="E52" s="5" t="s">
        <v>40</v>
      </c>
      <c r="F52" s="5" t="str">
        <f t="shared" si="3"/>
        <v>DOC</v>
      </c>
      <c r="G52" s="5"/>
      <c r="H52" s="5" t="s">
        <v>5</v>
      </c>
      <c r="I52" s="5" t="str">
        <f t="shared" si="1"/>
        <v>20170704-21A+FROM-ALL</v>
      </c>
    </row>
    <row r="53" spans="1:9" ht="12.75">
      <c r="A53" s="1" t="s">
        <v>68</v>
      </c>
      <c r="B53" s="29" t="s">
        <v>65</v>
      </c>
      <c r="C53" s="10" t="str">
        <f t="shared" si="0"/>
        <v>/QUAL8.0.6/ck_27/DOC//1DAY/20170704-21A+FROM-ALL/</v>
      </c>
      <c r="D53" s="5" t="s">
        <v>64</v>
      </c>
      <c r="E53" s="5" t="s">
        <v>69</v>
      </c>
      <c r="F53" s="5" t="str">
        <f t="shared" si="3"/>
        <v>DOC</v>
      </c>
      <c r="G53" s="5"/>
      <c r="H53" s="5" t="s">
        <v>5</v>
      </c>
      <c r="I53" s="5" t="str">
        <f t="shared" si="1"/>
        <v>20170704-21A+FROM-ALL</v>
      </c>
    </row>
    <row r="54" spans="1:9" ht="12.75">
      <c r="A54" t="s">
        <v>31</v>
      </c>
      <c r="B54" s="29" t="s">
        <v>65</v>
      </c>
      <c r="C54" s="10" t="str">
        <f t="shared" si="0"/>
        <v>/QUAL8.0.6/ck_29/DOC//1DAY/20170704-21A+FROM-ALL/</v>
      </c>
      <c r="D54" s="5" t="s">
        <v>64</v>
      </c>
      <c r="E54" s="5" t="s">
        <v>41</v>
      </c>
      <c r="F54" s="5" t="str">
        <f t="shared" si="3"/>
        <v>DOC</v>
      </c>
      <c r="H54" s="5" t="s">
        <v>5</v>
      </c>
      <c r="I54" s="5" t="str">
        <f t="shared" si="1"/>
        <v>20170704-21A+FROM-ALL</v>
      </c>
    </row>
    <row r="55" spans="1:9" ht="12.75">
      <c r="A55" t="s">
        <v>32</v>
      </c>
      <c r="B55" s="29" t="s">
        <v>65</v>
      </c>
      <c r="C55" s="10" t="str">
        <f t="shared" si="0"/>
        <v>/QUAL8.0.6/ck_41/DOC//1DAY/20170704-21A+FROM-ALL/</v>
      </c>
      <c r="D55" s="5" t="s">
        <v>64</v>
      </c>
      <c r="E55" s="5" t="s">
        <v>42</v>
      </c>
      <c r="F55" s="5" t="str">
        <f t="shared" si="3"/>
        <v>DOC</v>
      </c>
      <c r="H55" s="5" t="s">
        <v>5</v>
      </c>
      <c r="I55" s="5" t="str">
        <f t="shared" si="1"/>
        <v>20170704-21A+FROM-ALL</v>
      </c>
    </row>
    <row r="56" spans="1:9" ht="12.75">
      <c r="A56" s="1" t="s">
        <v>66</v>
      </c>
      <c r="B56" s="29" t="s">
        <v>65</v>
      </c>
      <c r="C56" s="10" t="str">
        <f t="shared" si="0"/>
        <v>/QUAL8.0.6/ck_66/DOC//1DAY/20170704-21A+FROM-ALL/</v>
      </c>
      <c r="D56" s="5" t="s">
        <v>64</v>
      </c>
      <c r="E56" s="5" t="s">
        <v>67</v>
      </c>
      <c r="F56" s="5" t="str">
        <f t="shared" si="3"/>
        <v>DOC</v>
      </c>
      <c r="H56" s="5" t="s">
        <v>5</v>
      </c>
      <c r="I56" s="5" t="str">
        <f t="shared" si="1"/>
        <v>20170704-21A+FROM-ALL</v>
      </c>
    </row>
    <row r="57" spans="1:9" ht="12.75">
      <c r="A57" t="s">
        <v>33</v>
      </c>
      <c r="B57" s="29" t="s">
        <v>65</v>
      </c>
      <c r="C57" s="10" t="str">
        <f>CONCATENATE("/",D57,"/",E57,"/",F57,"/",G57,"/",H57,"/",I57,"/")</f>
        <v>/QUAL8.0.6/ck_705/DOC//1DAY/20170704-21A+FROM-ALL/</v>
      </c>
      <c r="D57" s="5" t="s">
        <v>64</v>
      </c>
      <c r="E57" s="5" t="s">
        <v>43</v>
      </c>
      <c r="F57" s="5" t="str">
        <f>B57</f>
        <v>DOC</v>
      </c>
      <c r="H57" s="5" t="s">
        <v>5</v>
      </c>
      <c r="I57" s="5" t="str">
        <f t="shared" si="1"/>
        <v>20170704-21A+FROM-ALL</v>
      </c>
    </row>
    <row r="58" spans="1:9" ht="12.75">
      <c r="A58" s="5"/>
      <c r="C58" s="10"/>
      <c r="D58" s="5"/>
      <c r="E58" s="5"/>
      <c r="F58" s="5"/>
      <c r="H58" s="5"/>
      <c r="I58" s="5"/>
    </row>
    <row r="59" spans="1:9" ht="12.75">
      <c r="A59" s="5"/>
      <c r="C59" s="10"/>
      <c r="D59" s="5"/>
      <c r="E59" s="5"/>
      <c r="F59" s="5"/>
      <c r="H59" s="5"/>
      <c r="I59" s="5"/>
    </row>
    <row r="60" spans="1:9" ht="12.75">
      <c r="A60" s="5"/>
      <c r="C60" s="10"/>
      <c r="D60" s="5"/>
      <c r="E60" s="5"/>
      <c r="F60" s="5"/>
      <c r="G60" s="5"/>
      <c r="H60" s="5"/>
      <c r="I60" s="5"/>
    </row>
    <row r="61" spans="1:9" ht="12.75">
      <c r="A61" s="5"/>
      <c r="C61" s="10"/>
      <c r="D61" s="5"/>
      <c r="E61" s="5"/>
      <c r="F61" s="5"/>
      <c r="G61" s="5"/>
      <c r="H61" s="5"/>
      <c r="I61" s="5"/>
    </row>
    <row r="62" spans="1:9" ht="12.75">
      <c r="A62" s="5"/>
      <c r="C62" s="10"/>
      <c r="D62" s="5"/>
      <c r="E62" s="5"/>
      <c r="F62" s="5"/>
      <c r="G62" s="5"/>
      <c r="H62" s="5"/>
      <c r="I62" s="5"/>
    </row>
    <row r="63" spans="1:9" ht="12.75">
      <c r="A63" s="5"/>
      <c r="C63" s="10"/>
      <c r="D63" s="5"/>
      <c r="E63" s="5"/>
      <c r="F63" s="5"/>
      <c r="G63" s="5"/>
      <c r="H63" s="5"/>
      <c r="I63" s="5"/>
    </row>
    <row r="64" spans="1:9" ht="12.75">
      <c r="A64" s="5"/>
      <c r="C64" s="10"/>
      <c r="D64" s="5"/>
      <c r="E64" s="5"/>
      <c r="F64" s="5"/>
      <c r="G64" s="5"/>
      <c r="H64" s="5"/>
      <c r="I64" s="5"/>
    </row>
    <row r="65" spans="1:9" ht="12.75">
      <c r="A65" s="5"/>
      <c r="C65" s="10"/>
      <c r="D65" s="5"/>
      <c r="E65" s="5"/>
      <c r="F65" s="5"/>
      <c r="G65" s="5"/>
      <c r="H65" s="5"/>
      <c r="I65" s="5"/>
    </row>
    <row r="66" spans="1:9" ht="12.75">
      <c r="A66" s="5"/>
      <c r="C66" s="10"/>
      <c r="D66" s="5"/>
      <c r="E66" s="5"/>
      <c r="F66" s="5"/>
      <c r="G66" s="5"/>
      <c r="H66" s="5"/>
      <c r="I66" s="5"/>
    </row>
    <row r="67" spans="1:9" ht="12.75">
      <c r="A67" s="5"/>
      <c r="C67" s="10"/>
      <c r="D67" s="5"/>
      <c r="E67" s="5"/>
      <c r="F67" s="5"/>
      <c r="G67" s="5"/>
      <c r="H67" s="5"/>
      <c r="I67" s="5"/>
    </row>
    <row r="68" spans="1:9" ht="12.75">
      <c r="A68" s="5"/>
      <c r="C68" s="10"/>
      <c r="D68" s="5"/>
      <c r="E68" s="5"/>
      <c r="F68" s="5"/>
      <c r="G68" s="5"/>
      <c r="H68" s="5"/>
      <c r="I68" s="5"/>
    </row>
    <row r="69" spans="1:9" ht="12.75">
      <c r="A69" s="5"/>
      <c r="C69" s="10"/>
      <c r="D69" s="5"/>
      <c r="E69" s="5"/>
      <c r="F69" s="5"/>
      <c r="G69" s="5"/>
      <c r="H69" s="5"/>
      <c r="I69" s="5"/>
    </row>
    <row r="70" spans="1:9" ht="12.75">
      <c r="A70" s="5"/>
      <c r="B70" s="5"/>
      <c r="C70" s="10"/>
      <c r="D70" s="5"/>
      <c r="E70" s="5"/>
      <c r="F70" s="5"/>
      <c r="G70" s="5"/>
      <c r="H70" s="5"/>
      <c r="I70" s="5"/>
    </row>
    <row r="71" spans="1:9" ht="12.75">
      <c r="A71" s="5"/>
      <c r="B71" s="5"/>
      <c r="C71" s="10"/>
      <c r="D71" s="5"/>
      <c r="E71" s="5"/>
      <c r="F71" s="5"/>
      <c r="G71" s="5"/>
      <c r="H71" s="5"/>
      <c r="I71" s="5"/>
    </row>
    <row r="72" spans="1:9" ht="12.75">
      <c r="A72" s="5"/>
      <c r="B72" s="5"/>
      <c r="C72" s="10"/>
      <c r="D72" s="5"/>
      <c r="E72" s="5"/>
      <c r="F72" s="5"/>
      <c r="G72" s="5"/>
      <c r="H72" s="5"/>
      <c r="I72" s="5"/>
    </row>
    <row r="73" spans="1:9" ht="12.75">
      <c r="A73" s="5"/>
      <c r="B73" s="5"/>
      <c r="C73" s="10"/>
      <c r="D73" s="5"/>
      <c r="E73" s="5"/>
      <c r="F73" s="5"/>
      <c r="H73" s="5"/>
      <c r="I73" s="5"/>
    </row>
    <row r="74" spans="1:9" ht="12.75">
      <c r="A74" s="5"/>
      <c r="B74" s="5"/>
      <c r="C74" s="10"/>
      <c r="D74" s="5"/>
      <c r="E74" s="5"/>
      <c r="F74" s="5"/>
      <c r="H74" s="5"/>
      <c r="I74" s="5"/>
    </row>
    <row r="75" spans="1:9" ht="12.75">
      <c r="A75" s="5"/>
      <c r="B75" s="5"/>
      <c r="C75" s="10"/>
      <c r="D75" s="5"/>
      <c r="E75" s="5"/>
      <c r="F75" s="5"/>
      <c r="H75" s="5"/>
      <c r="I75" s="5"/>
    </row>
    <row r="76" spans="1:9" ht="12.75">
      <c r="A76" s="5"/>
      <c r="C76" s="10"/>
      <c r="D76" s="5"/>
      <c r="E76" s="5"/>
      <c r="F76" s="5"/>
      <c r="G76" s="5"/>
      <c r="H76" s="5"/>
      <c r="I76" s="5"/>
    </row>
    <row r="77" spans="1:9" ht="12.75">
      <c r="A77" s="5"/>
      <c r="C77" s="10"/>
      <c r="D77" s="5"/>
      <c r="E77" s="5"/>
      <c r="F77" s="5"/>
      <c r="H77" s="5"/>
      <c r="I77" s="5"/>
    </row>
    <row r="78" spans="1:9" ht="12.75">
      <c r="A78" s="5"/>
      <c r="C78" s="10"/>
      <c r="D78" s="5"/>
      <c r="E78" s="5"/>
      <c r="F78" s="5"/>
      <c r="H78" s="5"/>
      <c r="I78" s="5"/>
    </row>
    <row r="79" spans="1:9" ht="12.75">
      <c r="A79" s="5"/>
      <c r="C79" s="10"/>
      <c r="D79" s="5"/>
      <c r="E79" s="5"/>
      <c r="F79" s="5"/>
      <c r="G79" s="5"/>
      <c r="H79" s="5"/>
      <c r="I79" s="5"/>
    </row>
    <row r="80" spans="1:9" ht="12.75">
      <c r="A80" s="5"/>
      <c r="C80" s="10"/>
      <c r="D80" s="5"/>
      <c r="E80" s="5"/>
      <c r="F80" s="5"/>
      <c r="G80" s="5"/>
      <c r="H80" s="5"/>
      <c r="I80" s="5"/>
    </row>
    <row r="81" spans="1:9" ht="12.75">
      <c r="A81" s="5"/>
      <c r="C81" s="10"/>
      <c r="D81" s="5"/>
      <c r="E81" s="5"/>
      <c r="F81" s="5"/>
      <c r="G81" s="5"/>
      <c r="H81" s="5"/>
      <c r="I81" s="5"/>
    </row>
    <row r="82" spans="1:9" ht="12.75">
      <c r="A82" s="5"/>
      <c r="C82" s="10"/>
      <c r="D82" s="5"/>
      <c r="E82" s="5"/>
      <c r="F82" s="5"/>
      <c r="G82" s="5"/>
      <c r="H82" s="5"/>
      <c r="I82" s="5"/>
    </row>
    <row r="83" spans="1:9" ht="12.75">
      <c r="A83" s="5"/>
      <c r="C83" s="10"/>
      <c r="D83" s="5"/>
      <c r="E83" s="5"/>
      <c r="F83" s="5"/>
      <c r="G83" s="5"/>
      <c r="H83" s="5"/>
      <c r="I83" s="5"/>
    </row>
    <row r="84" spans="1:9" ht="12.75">
      <c r="A84" s="5"/>
      <c r="C84" s="10"/>
      <c r="D84" s="5"/>
      <c r="E84" s="5"/>
      <c r="F84" s="5"/>
      <c r="G84" s="5"/>
      <c r="H84" s="5"/>
      <c r="I84" s="5"/>
    </row>
    <row r="85" spans="1:9" ht="12.75">
      <c r="A85" s="5"/>
      <c r="C85" s="10"/>
      <c r="D85" s="5"/>
      <c r="E85" s="5"/>
      <c r="F85" s="5"/>
      <c r="G85" s="5"/>
      <c r="H85" s="5"/>
      <c r="I85" s="5"/>
    </row>
    <row r="86" spans="1:9" ht="12.75">
      <c r="A86" s="5"/>
      <c r="C86" s="10"/>
      <c r="D86" s="5"/>
      <c r="E86" s="5"/>
      <c r="F86" s="5"/>
      <c r="G86" s="5"/>
      <c r="H86" s="5"/>
      <c r="I86" s="5"/>
    </row>
    <row r="87" spans="1:9" ht="12.75">
      <c r="A87" s="5"/>
      <c r="C87" s="10"/>
      <c r="D87" s="5"/>
      <c r="E87" s="5"/>
      <c r="F87" s="5"/>
      <c r="G87" s="5"/>
      <c r="H87" s="5"/>
      <c r="I87" s="5"/>
    </row>
    <row r="88" spans="1:9" ht="12.75">
      <c r="A88" s="5"/>
      <c r="C88" s="10"/>
      <c r="D88" s="5"/>
      <c r="E88" s="5"/>
      <c r="F88" s="5"/>
      <c r="G88" s="5"/>
      <c r="H88" s="5"/>
      <c r="I88" s="5"/>
    </row>
    <row r="89" spans="1:9" ht="12.75">
      <c r="A89" s="5"/>
      <c r="B89" s="5"/>
      <c r="C89" s="10"/>
      <c r="D89" s="5"/>
      <c r="E89" s="5"/>
      <c r="F89" s="5"/>
      <c r="G89" s="5"/>
      <c r="H89" s="5"/>
      <c r="I89" s="5"/>
    </row>
    <row r="90" spans="1:9" ht="12.75">
      <c r="A90" s="5"/>
      <c r="B90" s="5"/>
      <c r="C90" s="10"/>
      <c r="D90" s="5"/>
      <c r="E90" s="5"/>
      <c r="F90" s="5"/>
      <c r="G90" s="5"/>
      <c r="H90" s="5"/>
      <c r="I90" s="5"/>
    </row>
    <row r="91" spans="1:9" ht="12.75">
      <c r="A91" s="5"/>
      <c r="B91" s="5"/>
      <c r="C91" s="10"/>
      <c r="D91" s="5"/>
      <c r="E91" s="5"/>
      <c r="F91" s="5"/>
      <c r="G91" s="5"/>
      <c r="H91" s="5"/>
      <c r="I91" s="5"/>
    </row>
    <row r="92" spans="1:9" ht="12.75">
      <c r="A92" s="5"/>
      <c r="B92" s="5"/>
      <c r="C92" s="10"/>
      <c r="D92" s="5"/>
      <c r="E92" s="5"/>
      <c r="F92" s="5"/>
      <c r="H92" s="5"/>
      <c r="I92" s="5"/>
    </row>
    <row r="93" spans="1:9" ht="12.75">
      <c r="A93" s="5"/>
      <c r="B93" s="5"/>
      <c r="C93" s="10"/>
      <c r="D93" s="5"/>
      <c r="E93" s="5"/>
      <c r="F93" s="5"/>
      <c r="H93" s="5"/>
      <c r="I93" s="5"/>
    </row>
    <row r="94" spans="1:9" ht="12.75">
      <c r="A94" s="5"/>
      <c r="B94" s="5"/>
      <c r="C94" s="10"/>
      <c r="D94" s="5"/>
      <c r="E94" s="5"/>
      <c r="F94" s="5"/>
      <c r="H94" s="5"/>
      <c r="I94" s="5"/>
    </row>
    <row r="95" spans="1:9" ht="12.75">
      <c r="A95" s="5"/>
      <c r="C95" s="10"/>
      <c r="D95" s="5"/>
      <c r="E95" s="5"/>
      <c r="F95" s="5"/>
      <c r="G95" s="5"/>
      <c r="H95" s="5"/>
      <c r="I95" s="5"/>
    </row>
    <row r="96" spans="1:9" ht="12.75">
      <c r="A96" s="5"/>
      <c r="C96" s="10"/>
      <c r="D96" s="5"/>
      <c r="E96" s="5"/>
      <c r="F96" s="5"/>
      <c r="H96" s="5"/>
      <c r="I96" s="5"/>
    </row>
    <row r="97" spans="1:9" ht="12.75">
      <c r="A97" s="5"/>
      <c r="C97" s="10"/>
      <c r="D97" s="5"/>
      <c r="E97" s="5"/>
      <c r="F97" s="5"/>
      <c r="H97" s="5"/>
      <c r="I97" s="5"/>
    </row>
    <row r="98" spans="1:9" ht="12.75">
      <c r="A98" s="5"/>
      <c r="C98" s="10"/>
      <c r="D98" s="5"/>
      <c r="E98" s="5"/>
      <c r="F98" s="5"/>
      <c r="G98" s="5"/>
      <c r="H98" s="5"/>
      <c r="I98" s="5"/>
    </row>
    <row r="99" spans="1:9" ht="12.75">
      <c r="A99" s="5"/>
      <c r="C99" s="10"/>
      <c r="D99" s="5"/>
      <c r="E99" s="5"/>
      <c r="F99" s="5"/>
      <c r="G99" s="5"/>
      <c r="H99" s="5"/>
      <c r="I99" s="5"/>
    </row>
    <row r="100" spans="1:9" ht="12.75">
      <c r="A100" s="5"/>
      <c r="C100" s="10"/>
      <c r="D100" s="5"/>
      <c r="E100" s="5"/>
      <c r="F100" s="5"/>
      <c r="G100" s="5"/>
      <c r="H100" s="5"/>
      <c r="I100" s="5"/>
    </row>
    <row r="101" spans="1:9" ht="12.75">
      <c r="A101" s="5"/>
      <c r="C101" s="10"/>
      <c r="D101" s="5"/>
      <c r="E101" s="5"/>
      <c r="F101" s="5"/>
      <c r="G101" s="5"/>
      <c r="H101" s="5"/>
      <c r="I101" s="5"/>
    </row>
    <row r="102" spans="1:9" ht="12.75">
      <c r="A102" s="5"/>
      <c r="C102" s="10"/>
      <c r="D102" s="5"/>
      <c r="E102" s="5"/>
      <c r="F102" s="5"/>
      <c r="G102" s="5"/>
      <c r="H102" s="5"/>
      <c r="I102" s="5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6:E38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25.28125" style="0" customWidth="1"/>
    <col min="2" max="2" width="32.28125" style="0" customWidth="1"/>
  </cols>
  <sheetData>
    <row r="6" spans="1:2" ht="12.75">
      <c r="A6" s="1" t="s">
        <v>71</v>
      </c>
      <c r="B6" s="30">
        <f>DataGroups!C2</f>
        <v>42912</v>
      </c>
    </row>
    <row r="7" spans="1:2" ht="12.75">
      <c r="A7" s="1" t="s">
        <v>70</v>
      </c>
      <c r="B7" s="30">
        <f>DataGroups!C4</f>
        <v>42940</v>
      </c>
    </row>
    <row r="8" spans="1:3" ht="12.75">
      <c r="A8" s="1" t="s">
        <v>72</v>
      </c>
      <c r="B8" s="27" t="s">
        <v>73</v>
      </c>
      <c r="C8" s="1" t="s">
        <v>76</v>
      </c>
    </row>
    <row r="9" spans="1:3" ht="12.75">
      <c r="A9" s="1" t="s">
        <v>72</v>
      </c>
      <c r="B9" s="27"/>
      <c r="C9" s="1" t="s">
        <v>77</v>
      </c>
    </row>
    <row r="10" spans="1:3" ht="12.75">
      <c r="A10" s="1" t="s">
        <v>72</v>
      </c>
      <c r="B10" s="27"/>
      <c r="C10" s="1" t="s">
        <v>78</v>
      </c>
    </row>
    <row r="11" spans="1:3" ht="12.75">
      <c r="A11" s="1" t="s">
        <v>72</v>
      </c>
      <c r="B11" s="27"/>
      <c r="C11" s="1" t="s">
        <v>79</v>
      </c>
    </row>
    <row r="14" spans="1:5" ht="12.75">
      <c r="A14" t="s">
        <v>62</v>
      </c>
      <c r="B14" s="1" t="s">
        <v>80</v>
      </c>
      <c r="C14" s="1" t="s">
        <v>96</v>
      </c>
      <c r="D14" s="1" t="s">
        <v>97</v>
      </c>
      <c r="E14" s="1" t="s">
        <v>98</v>
      </c>
    </row>
    <row r="15" spans="1:5" ht="12.75">
      <c r="A15">
        <v>1</v>
      </c>
      <c r="B15" s="1" t="s">
        <v>81</v>
      </c>
      <c r="C15" s="1" t="s">
        <v>74</v>
      </c>
      <c r="D15" s="1" t="s">
        <v>99</v>
      </c>
      <c r="E15" s="1" t="s">
        <v>100</v>
      </c>
    </row>
    <row r="16" spans="1:5" ht="12.75">
      <c r="A16">
        <v>2</v>
      </c>
      <c r="B16" s="1" t="s">
        <v>82</v>
      </c>
      <c r="C16" s="1" t="s">
        <v>75</v>
      </c>
      <c r="D16" s="1" t="s">
        <v>101</v>
      </c>
      <c r="E16" s="1" t="s">
        <v>102</v>
      </c>
    </row>
    <row r="17" spans="1:5" ht="12.75">
      <c r="A17">
        <v>3</v>
      </c>
      <c r="B17" s="1" t="s">
        <v>83</v>
      </c>
      <c r="C17" s="1" t="s">
        <v>103</v>
      </c>
      <c r="D17" s="1" t="s">
        <v>104</v>
      </c>
      <c r="E17" s="1" t="s">
        <v>105</v>
      </c>
    </row>
    <row r="18" spans="1:5" ht="12.75">
      <c r="A18">
        <v>4</v>
      </c>
      <c r="B18" s="1" t="s">
        <v>84</v>
      </c>
      <c r="C18" s="1" t="s">
        <v>106</v>
      </c>
      <c r="D18" s="1" t="s">
        <v>107</v>
      </c>
      <c r="E18" s="1" t="s">
        <v>108</v>
      </c>
    </row>
    <row r="19" spans="1:5" ht="12.75">
      <c r="A19">
        <v>5</v>
      </c>
      <c r="B19" s="1" t="s">
        <v>85</v>
      </c>
      <c r="C19" s="1" t="s">
        <v>109</v>
      </c>
      <c r="D19" s="1" t="s">
        <v>110</v>
      </c>
      <c r="E19" s="1" t="s">
        <v>111</v>
      </c>
    </row>
    <row r="20" spans="1:5" ht="12.75">
      <c r="A20">
        <v>6</v>
      </c>
      <c r="B20" s="1" t="s">
        <v>86</v>
      </c>
      <c r="C20" s="1" t="s">
        <v>112</v>
      </c>
      <c r="D20" s="1" t="s">
        <v>113</v>
      </c>
      <c r="E20" s="1" t="s">
        <v>114</v>
      </c>
    </row>
    <row r="21" spans="1:5" ht="12.75">
      <c r="A21">
        <v>7</v>
      </c>
      <c r="B21" s="1" t="s">
        <v>87</v>
      </c>
      <c r="C21" s="1" t="s">
        <v>115</v>
      </c>
      <c r="D21" s="1" t="s">
        <v>116</v>
      </c>
      <c r="E21" s="1" t="s">
        <v>117</v>
      </c>
    </row>
    <row r="22" spans="1:5" ht="12.75">
      <c r="A22">
        <v>8</v>
      </c>
      <c r="B22" s="1" t="s">
        <v>88</v>
      </c>
      <c r="C22" s="1" t="s">
        <v>118</v>
      </c>
      <c r="D22" s="1" t="s">
        <v>119</v>
      </c>
      <c r="E22" s="1" t="s">
        <v>120</v>
      </c>
    </row>
    <row r="23" spans="1:5" ht="12.75">
      <c r="A23">
        <v>9</v>
      </c>
      <c r="B23" s="1" t="s">
        <v>89</v>
      </c>
      <c r="C23" s="1" t="s">
        <v>121</v>
      </c>
      <c r="D23" s="1" t="s">
        <v>122</v>
      </c>
      <c r="E23" s="1" t="s">
        <v>123</v>
      </c>
    </row>
    <row r="24" spans="1:5" ht="12.75">
      <c r="A24">
        <v>10</v>
      </c>
      <c r="B24" s="1" t="s">
        <v>90</v>
      </c>
      <c r="C24" s="1" t="s">
        <v>124</v>
      </c>
      <c r="D24" s="1" t="s">
        <v>125</v>
      </c>
      <c r="E24" s="1" t="s">
        <v>126</v>
      </c>
    </row>
    <row r="25" spans="1:5" ht="12.75">
      <c r="A25">
        <v>11</v>
      </c>
      <c r="B25" s="1" t="s">
        <v>91</v>
      </c>
      <c r="C25" s="1" t="s">
        <v>127</v>
      </c>
      <c r="D25" s="1" t="s">
        <v>128</v>
      </c>
      <c r="E25" s="1" t="s">
        <v>129</v>
      </c>
    </row>
    <row r="26" spans="1:5" ht="12.75">
      <c r="A26">
        <v>12</v>
      </c>
      <c r="B26" s="1" t="s">
        <v>92</v>
      </c>
      <c r="C26" s="1" t="s">
        <v>130</v>
      </c>
      <c r="D26" s="1" t="s">
        <v>131</v>
      </c>
      <c r="E26" s="1" t="s">
        <v>132</v>
      </c>
    </row>
    <row r="27" spans="1:5" ht="12.75">
      <c r="A27">
        <v>13</v>
      </c>
      <c r="B27" s="1" t="s">
        <v>93</v>
      </c>
      <c r="C27" s="1" t="s">
        <v>133</v>
      </c>
      <c r="D27" s="1" t="s">
        <v>134</v>
      </c>
      <c r="E27" s="1" t="s">
        <v>135</v>
      </c>
    </row>
    <row r="28" spans="1:5" ht="12.75">
      <c r="A28">
        <v>14</v>
      </c>
      <c r="B28" s="1" t="s">
        <v>94</v>
      </c>
      <c r="C28" s="1" t="s">
        <v>136</v>
      </c>
      <c r="D28" s="1" t="s">
        <v>137</v>
      </c>
      <c r="E28" s="1" t="s">
        <v>138</v>
      </c>
    </row>
    <row r="29" spans="1:5" ht="12.75">
      <c r="A29">
        <v>15</v>
      </c>
      <c r="B29" s="1" t="s">
        <v>95</v>
      </c>
      <c r="C29" s="1" t="s">
        <v>139</v>
      </c>
      <c r="D29" s="1" t="s">
        <v>140</v>
      </c>
      <c r="E29" s="1" t="s">
        <v>141</v>
      </c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</sheetData>
  <sheetProtection/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41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10.8515625" style="0" bestFit="1" customWidth="1"/>
    <col min="2" max="2" width="10.140625" style="0" bestFit="1" customWidth="1"/>
    <col min="3" max="53" width="23.7109375" style="0" bestFit="1" customWidth="1"/>
  </cols>
  <sheetData>
    <row r="1" spans="1:53" ht="12.75">
      <c r="A1" s="2" t="s">
        <v>16</v>
      </c>
      <c r="C1" t="s">
        <v>64</v>
      </c>
      <c r="D1" t="s">
        <v>64</v>
      </c>
      <c r="E1" t="s">
        <v>64</v>
      </c>
      <c r="F1" t="s">
        <v>64</v>
      </c>
      <c r="G1" t="s">
        <v>64</v>
      </c>
      <c r="H1" t="s">
        <v>64</v>
      </c>
      <c r="I1" t="s">
        <v>64</v>
      </c>
      <c r="J1" t="s">
        <v>64</v>
      </c>
      <c r="K1" t="s">
        <v>64</v>
      </c>
      <c r="L1" t="s">
        <v>64</v>
      </c>
      <c r="M1" t="s">
        <v>64</v>
      </c>
      <c r="N1" t="s">
        <v>64</v>
      </c>
      <c r="O1" t="s">
        <v>64</v>
      </c>
      <c r="P1" t="s">
        <v>64</v>
      </c>
      <c r="Q1" t="s">
        <v>64</v>
      </c>
      <c r="R1" t="s">
        <v>64</v>
      </c>
      <c r="S1" t="s">
        <v>64</v>
      </c>
      <c r="T1" t="s">
        <v>64</v>
      </c>
      <c r="U1" t="s">
        <v>64</v>
      </c>
      <c r="V1" t="s">
        <v>64</v>
      </c>
      <c r="W1" t="s">
        <v>64</v>
      </c>
      <c r="X1" t="s">
        <v>64</v>
      </c>
      <c r="Y1" t="s">
        <v>64</v>
      </c>
      <c r="Z1" t="s">
        <v>64</v>
      </c>
      <c r="AA1" t="s">
        <v>64</v>
      </c>
      <c r="AB1" t="s">
        <v>64</v>
      </c>
      <c r="AC1" t="s">
        <v>64</v>
      </c>
      <c r="AD1" t="s">
        <v>64</v>
      </c>
      <c r="AE1" t="s">
        <v>64</v>
      </c>
      <c r="AF1" t="s">
        <v>64</v>
      </c>
      <c r="AG1" t="s">
        <v>64</v>
      </c>
      <c r="AH1" t="s">
        <v>64</v>
      </c>
      <c r="AI1" t="s">
        <v>64</v>
      </c>
      <c r="AJ1" t="s">
        <v>64</v>
      </c>
      <c r="AK1" t="s">
        <v>64</v>
      </c>
      <c r="AL1" t="s">
        <v>64</v>
      </c>
      <c r="AM1" t="s">
        <v>64</v>
      </c>
      <c r="AN1" t="s">
        <v>64</v>
      </c>
      <c r="AO1" t="s">
        <v>64</v>
      </c>
      <c r="AP1" t="s">
        <v>64</v>
      </c>
      <c r="AQ1" t="s">
        <v>64</v>
      </c>
      <c r="AR1" t="s">
        <v>64</v>
      </c>
      <c r="AS1" t="s">
        <v>64</v>
      </c>
      <c r="AT1" t="s">
        <v>64</v>
      </c>
      <c r="AU1" t="s">
        <v>64</v>
      </c>
      <c r="AV1" t="s">
        <v>64</v>
      </c>
      <c r="AW1" t="s">
        <v>64</v>
      </c>
      <c r="AX1" t="s">
        <v>64</v>
      </c>
      <c r="AY1" t="s">
        <v>64</v>
      </c>
      <c r="AZ1" t="s">
        <v>64</v>
      </c>
      <c r="BA1" t="s">
        <v>64</v>
      </c>
    </row>
    <row r="2" spans="1:53" ht="12.75">
      <c r="A2" s="2" t="s">
        <v>17</v>
      </c>
      <c r="C2" t="s">
        <v>44</v>
      </c>
      <c r="D2" t="s">
        <v>49</v>
      </c>
      <c r="E2" t="s">
        <v>34</v>
      </c>
      <c r="F2" t="s">
        <v>35</v>
      </c>
      <c r="G2" t="s">
        <v>36</v>
      </c>
      <c r="H2" t="s">
        <v>37</v>
      </c>
      <c r="I2" t="s">
        <v>51</v>
      </c>
      <c r="J2" t="s">
        <v>45</v>
      </c>
      <c r="K2" t="s">
        <v>38</v>
      </c>
      <c r="L2" t="s">
        <v>47</v>
      </c>
      <c r="M2" t="s">
        <v>39</v>
      </c>
      <c r="N2" t="s">
        <v>40</v>
      </c>
      <c r="O2" t="s">
        <v>69</v>
      </c>
      <c r="P2" t="s">
        <v>41</v>
      </c>
      <c r="Q2" t="s">
        <v>42</v>
      </c>
      <c r="R2" t="s">
        <v>67</v>
      </c>
      <c r="S2" t="s">
        <v>43</v>
      </c>
      <c r="T2" t="s">
        <v>44</v>
      </c>
      <c r="U2" t="s">
        <v>49</v>
      </c>
      <c r="V2" t="s">
        <v>34</v>
      </c>
      <c r="W2" t="s">
        <v>35</v>
      </c>
      <c r="X2" t="s">
        <v>36</v>
      </c>
      <c r="Y2" t="s">
        <v>37</v>
      </c>
      <c r="Z2" t="s">
        <v>51</v>
      </c>
      <c r="AA2" t="s">
        <v>45</v>
      </c>
      <c r="AB2" t="s">
        <v>38</v>
      </c>
      <c r="AC2" t="s">
        <v>47</v>
      </c>
      <c r="AD2" t="s">
        <v>39</v>
      </c>
      <c r="AE2" t="s">
        <v>40</v>
      </c>
      <c r="AF2" t="s">
        <v>69</v>
      </c>
      <c r="AG2" t="s">
        <v>41</v>
      </c>
      <c r="AH2" t="s">
        <v>42</v>
      </c>
      <c r="AI2" t="s">
        <v>67</v>
      </c>
      <c r="AJ2" t="s">
        <v>43</v>
      </c>
      <c r="AK2" t="s">
        <v>44</v>
      </c>
      <c r="AL2" t="s">
        <v>49</v>
      </c>
      <c r="AM2" t="s">
        <v>34</v>
      </c>
      <c r="AN2" t="s">
        <v>35</v>
      </c>
      <c r="AO2" t="s">
        <v>36</v>
      </c>
      <c r="AP2" t="s">
        <v>37</v>
      </c>
      <c r="AQ2" t="s">
        <v>51</v>
      </c>
      <c r="AR2" t="s">
        <v>45</v>
      </c>
      <c r="AS2" t="s">
        <v>38</v>
      </c>
      <c r="AT2" t="s">
        <v>47</v>
      </c>
      <c r="AU2" t="s">
        <v>39</v>
      </c>
      <c r="AV2" t="s">
        <v>40</v>
      </c>
      <c r="AW2" t="s">
        <v>69</v>
      </c>
      <c r="AX2" t="s">
        <v>41</v>
      </c>
      <c r="AY2" t="s">
        <v>42</v>
      </c>
      <c r="AZ2" t="s">
        <v>67</v>
      </c>
      <c r="BA2" t="s">
        <v>43</v>
      </c>
    </row>
    <row r="3" spans="1:53" ht="12.75">
      <c r="A3" s="2" t="s">
        <v>18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t="s">
        <v>0</v>
      </c>
      <c r="N3" t="s">
        <v>0</v>
      </c>
      <c r="O3" t="s">
        <v>0</v>
      </c>
      <c r="P3" t="s">
        <v>0</v>
      </c>
      <c r="Q3" t="s">
        <v>0</v>
      </c>
      <c r="R3" t="s">
        <v>0</v>
      </c>
      <c r="S3" t="s">
        <v>0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t="s">
        <v>1</v>
      </c>
      <c r="Z3" t="s">
        <v>1</v>
      </c>
      <c r="AA3" t="s">
        <v>1</v>
      </c>
      <c r="AB3" t="s">
        <v>1</v>
      </c>
      <c r="AC3" t="s">
        <v>1</v>
      </c>
      <c r="AD3" t="s">
        <v>1</v>
      </c>
      <c r="AE3" t="s">
        <v>1</v>
      </c>
      <c r="AF3" t="s">
        <v>1</v>
      </c>
      <c r="AG3" t="s">
        <v>1</v>
      </c>
      <c r="AH3" t="s">
        <v>1</v>
      </c>
      <c r="AI3" t="s">
        <v>1</v>
      </c>
      <c r="AJ3" t="s">
        <v>1</v>
      </c>
      <c r="AK3" t="s">
        <v>65</v>
      </c>
      <c r="AL3" t="s">
        <v>65</v>
      </c>
      <c r="AM3" t="s">
        <v>65</v>
      </c>
      <c r="AN3" t="s">
        <v>65</v>
      </c>
      <c r="AO3" t="s">
        <v>65</v>
      </c>
      <c r="AP3" t="s">
        <v>65</v>
      </c>
      <c r="AQ3" t="s">
        <v>65</v>
      </c>
      <c r="AR3" t="s">
        <v>65</v>
      </c>
      <c r="AS3" t="s">
        <v>65</v>
      </c>
      <c r="AT3" t="s">
        <v>65</v>
      </c>
      <c r="AU3" t="s">
        <v>65</v>
      </c>
      <c r="AV3" t="s">
        <v>65</v>
      </c>
      <c r="AW3" t="s">
        <v>65</v>
      </c>
      <c r="AX3" t="s">
        <v>65</v>
      </c>
      <c r="AY3" t="s">
        <v>65</v>
      </c>
      <c r="AZ3" t="s">
        <v>65</v>
      </c>
      <c r="BA3" t="s">
        <v>65</v>
      </c>
    </row>
    <row r="4" spans="1:53" s="22" customFormat="1" ht="12.75">
      <c r="A4" s="21" t="s">
        <v>19</v>
      </c>
      <c r="C4" s="22" t="s">
        <v>58</v>
      </c>
      <c r="D4" s="22" t="s">
        <v>58</v>
      </c>
      <c r="E4" s="22" t="s">
        <v>58</v>
      </c>
      <c r="F4" s="22" t="s">
        <v>58</v>
      </c>
      <c r="G4" s="22" t="s">
        <v>58</v>
      </c>
      <c r="H4" s="22" t="s">
        <v>58</v>
      </c>
      <c r="I4" s="22" t="s">
        <v>58</v>
      </c>
      <c r="J4" s="22" t="s">
        <v>58</v>
      </c>
      <c r="K4" s="22" t="s">
        <v>58</v>
      </c>
      <c r="L4" s="22" t="s">
        <v>58</v>
      </c>
      <c r="M4" s="22" t="s">
        <v>58</v>
      </c>
      <c r="N4" s="22" t="s">
        <v>58</v>
      </c>
      <c r="O4" s="22" t="s">
        <v>58</v>
      </c>
      <c r="P4" s="22" t="s">
        <v>58</v>
      </c>
      <c r="Q4" s="22" t="s">
        <v>58</v>
      </c>
      <c r="R4" s="22" t="s">
        <v>58</v>
      </c>
      <c r="S4" s="22" t="s">
        <v>58</v>
      </c>
      <c r="T4" s="22" t="s">
        <v>58</v>
      </c>
      <c r="U4" s="22" t="s">
        <v>58</v>
      </c>
      <c r="V4" s="22" t="s">
        <v>58</v>
      </c>
      <c r="W4" s="22" t="s">
        <v>58</v>
      </c>
      <c r="X4" s="22" t="s">
        <v>58</v>
      </c>
      <c r="Y4" s="22" t="s">
        <v>58</v>
      </c>
      <c r="Z4" s="22" t="s">
        <v>58</v>
      </c>
      <c r="AA4" s="22" t="s">
        <v>58</v>
      </c>
      <c r="AB4" s="22" t="s">
        <v>58</v>
      </c>
      <c r="AC4" s="22" t="s">
        <v>58</v>
      </c>
      <c r="AD4" s="22" t="s">
        <v>58</v>
      </c>
      <c r="AE4" s="22" t="s">
        <v>58</v>
      </c>
      <c r="AF4" s="22" t="s">
        <v>58</v>
      </c>
      <c r="AG4" s="22" t="s">
        <v>58</v>
      </c>
      <c r="AH4" s="22" t="s">
        <v>58</v>
      </c>
      <c r="AI4" s="22" t="s">
        <v>58</v>
      </c>
      <c r="AJ4" s="22" t="s">
        <v>58</v>
      </c>
      <c r="AK4" s="22" t="s">
        <v>58</v>
      </c>
      <c r="AL4" s="22" t="s">
        <v>58</v>
      </c>
      <c r="AM4" s="22" t="s">
        <v>58</v>
      </c>
      <c r="AN4" s="22" t="s">
        <v>58</v>
      </c>
      <c r="AO4" s="22" t="s">
        <v>58</v>
      </c>
      <c r="AP4" s="22" t="s">
        <v>58</v>
      </c>
      <c r="AQ4" s="22" t="s">
        <v>58</v>
      </c>
      <c r="AR4" s="22" t="s">
        <v>58</v>
      </c>
      <c r="AS4" s="22" t="s">
        <v>58</v>
      </c>
      <c r="AT4" s="22" t="s">
        <v>58</v>
      </c>
      <c r="AU4" s="22" t="s">
        <v>58</v>
      </c>
      <c r="AV4" s="22" t="s">
        <v>58</v>
      </c>
      <c r="AW4" s="22" t="s">
        <v>58</v>
      </c>
      <c r="AX4" s="22" t="s">
        <v>58</v>
      </c>
      <c r="AY4" s="22" t="s">
        <v>58</v>
      </c>
      <c r="AZ4" s="22" t="s">
        <v>58</v>
      </c>
      <c r="BA4" s="22" t="s">
        <v>58</v>
      </c>
    </row>
    <row r="5" spans="1:53" ht="12.75">
      <c r="A5" s="2" t="s">
        <v>20</v>
      </c>
      <c r="C5" t="s">
        <v>5</v>
      </c>
      <c r="D5" t="s">
        <v>5</v>
      </c>
      <c r="E5" t="s">
        <v>5</v>
      </c>
      <c r="F5" t="s">
        <v>5</v>
      </c>
      <c r="G5" t="s">
        <v>5</v>
      </c>
      <c r="H5" t="s">
        <v>5</v>
      </c>
      <c r="I5" t="s">
        <v>5</v>
      </c>
      <c r="J5" t="s">
        <v>5</v>
      </c>
      <c r="K5" t="s">
        <v>5</v>
      </c>
      <c r="L5" t="s">
        <v>5</v>
      </c>
      <c r="M5" t="s">
        <v>5</v>
      </c>
      <c r="N5" t="s">
        <v>5</v>
      </c>
      <c r="O5" t="s">
        <v>5</v>
      </c>
      <c r="P5" t="s">
        <v>5</v>
      </c>
      <c r="Q5" t="s">
        <v>5</v>
      </c>
      <c r="R5" t="s">
        <v>5</v>
      </c>
      <c r="S5" t="s">
        <v>5</v>
      </c>
      <c r="T5" t="s">
        <v>5</v>
      </c>
      <c r="U5" t="s">
        <v>5</v>
      </c>
      <c r="V5" t="s">
        <v>5</v>
      </c>
      <c r="W5" t="s">
        <v>5</v>
      </c>
      <c r="X5" t="s">
        <v>5</v>
      </c>
      <c r="Y5" t="s">
        <v>5</v>
      </c>
      <c r="Z5" t="s">
        <v>5</v>
      </c>
      <c r="AA5" t="s">
        <v>5</v>
      </c>
      <c r="AB5" t="s">
        <v>5</v>
      </c>
      <c r="AC5" t="s">
        <v>5</v>
      </c>
      <c r="AD5" t="s">
        <v>5</v>
      </c>
      <c r="AE5" t="s">
        <v>5</v>
      </c>
      <c r="AF5" t="s">
        <v>5</v>
      </c>
      <c r="AG5" t="s">
        <v>5</v>
      </c>
      <c r="AH5" t="s">
        <v>5</v>
      </c>
      <c r="AI5" t="s">
        <v>5</v>
      </c>
      <c r="AJ5" t="s">
        <v>5</v>
      </c>
      <c r="AK5" t="s">
        <v>5</v>
      </c>
      <c r="AL5" t="s">
        <v>5</v>
      </c>
      <c r="AM5" t="s">
        <v>5</v>
      </c>
      <c r="AN5" t="s">
        <v>5</v>
      </c>
      <c r="AO5" t="s">
        <v>5</v>
      </c>
      <c r="AP5" t="s">
        <v>5</v>
      </c>
      <c r="AQ5" t="s">
        <v>5</v>
      </c>
      <c r="AR5" t="s">
        <v>5</v>
      </c>
      <c r="AS5" t="s">
        <v>5</v>
      </c>
      <c r="AT5" t="s">
        <v>5</v>
      </c>
      <c r="AU5" t="s">
        <v>5</v>
      </c>
      <c r="AV5" t="s">
        <v>5</v>
      </c>
      <c r="AW5" t="s">
        <v>5</v>
      </c>
      <c r="AX5" t="s">
        <v>5</v>
      </c>
      <c r="AY5" t="s">
        <v>5</v>
      </c>
      <c r="AZ5" t="s">
        <v>5</v>
      </c>
      <c r="BA5" t="s">
        <v>5</v>
      </c>
    </row>
    <row r="6" spans="1:53" ht="12.75">
      <c r="A6" s="2" t="s">
        <v>21</v>
      </c>
      <c r="C6" t="s">
        <v>144</v>
      </c>
      <c r="D6" t="s">
        <v>144</v>
      </c>
      <c r="E6" t="s">
        <v>144</v>
      </c>
      <c r="F6" t="s">
        <v>144</v>
      </c>
      <c r="G6" t="s">
        <v>144</v>
      </c>
      <c r="H6" t="s">
        <v>144</v>
      </c>
      <c r="I6" t="s">
        <v>144</v>
      </c>
      <c r="J6" t="s">
        <v>144</v>
      </c>
      <c r="K6" t="s">
        <v>144</v>
      </c>
      <c r="L6" t="s">
        <v>144</v>
      </c>
      <c r="M6" t="s">
        <v>144</v>
      </c>
      <c r="N6" t="s">
        <v>144</v>
      </c>
      <c r="O6" t="s">
        <v>144</v>
      </c>
      <c r="P6" t="s">
        <v>144</v>
      </c>
      <c r="Q6" t="s">
        <v>144</v>
      </c>
      <c r="R6" t="s">
        <v>144</v>
      </c>
      <c r="S6" t="s">
        <v>144</v>
      </c>
      <c r="T6" t="s">
        <v>144</v>
      </c>
      <c r="U6" t="s">
        <v>144</v>
      </c>
      <c r="V6" t="s">
        <v>144</v>
      </c>
      <c r="W6" t="s">
        <v>144</v>
      </c>
      <c r="X6" t="s">
        <v>144</v>
      </c>
      <c r="Y6" t="s">
        <v>144</v>
      </c>
      <c r="Z6" t="s">
        <v>144</v>
      </c>
      <c r="AA6" t="s">
        <v>144</v>
      </c>
      <c r="AB6" t="s">
        <v>144</v>
      </c>
      <c r="AC6" t="s">
        <v>144</v>
      </c>
      <c r="AD6" t="s">
        <v>144</v>
      </c>
      <c r="AE6" t="s">
        <v>144</v>
      </c>
      <c r="AF6" t="s">
        <v>144</v>
      </c>
      <c r="AG6" t="s">
        <v>144</v>
      </c>
      <c r="AH6" t="s">
        <v>144</v>
      </c>
      <c r="AI6" t="s">
        <v>144</v>
      </c>
      <c r="AJ6" t="s">
        <v>144</v>
      </c>
      <c r="AK6" t="s">
        <v>144</v>
      </c>
      <c r="AL6" t="s">
        <v>144</v>
      </c>
      <c r="AM6" t="s">
        <v>144</v>
      </c>
      <c r="AN6" t="s">
        <v>144</v>
      </c>
      <c r="AO6" t="s">
        <v>144</v>
      </c>
      <c r="AP6" t="s">
        <v>144</v>
      </c>
      <c r="AQ6" t="s">
        <v>144</v>
      </c>
      <c r="AR6" t="s">
        <v>144</v>
      </c>
      <c r="AS6" t="s">
        <v>144</v>
      </c>
      <c r="AT6" t="s">
        <v>144</v>
      </c>
      <c r="AU6" t="s">
        <v>144</v>
      </c>
      <c r="AV6" t="s">
        <v>144</v>
      </c>
      <c r="AW6" t="s">
        <v>144</v>
      </c>
      <c r="AX6" t="s">
        <v>144</v>
      </c>
      <c r="AY6" t="s">
        <v>144</v>
      </c>
      <c r="AZ6" t="s">
        <v>144</v>
      </c>
      <c r="BA6" t="s">
        <v>144</v>
      </c>
    </row>
    <row r="7" spans="1:53" ht="12.75">
      <c r="A7" s="2" t="s">
        <v>52</v>
      </c>
      <c r="C7" s="23">
        <v>42912</v>
      </c>
      <c r="D7" s="23">
        <v>42912</v>
      </c>
      <c r="E7" s="23">
        <v>42912</v>
      </c>
      <c r="F7" s="23">
        <v>42912</v>
      </c>
      <c r="G7" s="23">
        <v>42912</v>
      </c>
      <c r="H7" s="23">
        <v>42912</v>
      </c>
      <c r="I7" s="23">
        <v>42912</v>
      </c>
      <c r="J7" s="23">
        <v>42912</v>
      </c>
      <c r="K7" s="23">
        <v>42912</v>
      </c>
      <c r="L7" s="23">
        <v>42912</v>
      </c>
      <c r="M7" s="23">
        <v>42912</v>
      </c>
      <c r="N7" s="23">
        <v>42912</v>
      </c>
      <c r="O7" s="23">
        <v>42912</v>
      </c>
      <c r="P7" s="23">
        <v>42912</v>
      </c>
      <c r="Q7" s="23">
        <v>42912</v>
      </c>
      <c r="R7" s="23">
        <v>42912</v>
      </c>
      <c r="S7" s="23">
        <v>42912</v>
      </c>
      <c r="T7" s="23">
        <v>42912</v>
      </c>
      <c r="U7" s="23">
        <v>42912</v>
      </c>
      <c r="V7" s="23">
        <v>42912</v>
      </c>
      <c r="W7" s="23">
        <v>42912</v>
      </c>
      <c r="X7" s="23">
        <v>42912</v>
      </c>
      <c r="Y7" s="23">
        <v>42912</v>
      </c>
      <c r="Z7" s="23">
        <v>42912</v>
      </c>
      <c r="AA7" s="23">
        <v>42912</v>
      </c>
      <c r="AB7" s="23">
        <v>42912</v>
      </c>
      <c r="AC7" s="23">
        <v>42912</v>
      </c>
      <c r="AD7" s="23">
        <v>42912</v>
      </c>
      <c r="AE7" s="23">
        <v>42912</v>
      </c>
      <c r="AF7" s="23">
        <v>42912</v>
      </c>
      <c r="AG7" s="23">
        <v>42912</v>
      </c>
      <c r="AH7" s="23">
        <v>42912</v>
      </c>
      <c r="AI7" s="23">
        <v>42912</v>
      </c>
      <c r="AJ7" s="23">
        <v>42912</v>
      </c>
      <c r="AK7" s="23">
        <v>42912</v>
      </c>
      <c r="AL7" s="23">
        <v>42912</v>
      </c>
      <c r="AM7" s="23">
        <v>42912</v>
      </c>
      <c r="AN7" s="23">
        <v>42912</v>
      </c>
      <c r="AO7" s="23">
        <v>42912</v>
      </c>
      <c r="AP7" s="23">
        <v>42912</v>
      </c>
      <c r="AQ7" s="23">
        <v>42912</v>
      </c>
      <c r="AR7" s="23">
        <v>42912</v>
      </c>
      <c r="AS7" s="23">
        <v>42912</v>
      </c>
      <c r="AT7" s="23">
        <v>42912</v>
      </c>
      <c r="AU7" s="23">
        <v>42912</v>
      </c>
      <c r="AV7" s="23">
        <v>42912</v>
      </c>
      <c r="AW7" s="23">
        <v>42912</v>
      </c>
      <c r="AX7" s="23">
        <v>42912</v>
      </c>
      <c r="AY7" s="23">
        <v>42912</v>
      </c>
      <c r="AZ7" s="23">
        <v>42912</v>
      </c>
      <c r="BA7" s="23">
        <v>42912</v>
      </c>
    </row>
    <row r="8" spans="1:53" ht="12.75">
      <c r="A8" s="2" t="s">
        <v>53</v>
      </c>
      <c r="C8" s="24">
        <v>2400</v>
      </c>
      <c r="D8" s="24">
        <v>2400</v>
      </c>
      <c r="E8" s="24">
        <v>2400</v>
      </c>
      <c r="F8" s="24">
        <v>2400</v>
      </c>
      <c r="G8" s="24">
        <v>2400</v>
      </c>
      <c r="H8" s="24">
        <v>2400</v>
      </c>
      <c r="I8" s="24">
        <v>2400</v>
      </c>
      <c r="J8" s="24">
        <v>2400</v>
      </c>
      <c r="K8" s="24">
        <v>2400</v>
      </c>
      <c r="L8" s="24">
        <v>2400</v>
      </c>
      <c r="M8" s="24">
        <v>2400</v>
      </c>
      <c r="N8" s="24">
        <v>2400</v>
      </c>
      <c r="O8" s="24">
        <v>2400</v>
      </c>
      <c r="P8" s="24">
        <v>2400</v>
      </c>
      <c r="Q8" s="24">
        <v>2400</v>
      </c>
      <c r="R8" s="24">
        <v>2400</v>
      </c>
      <c r="S8" s="24">
        <v>2400</v>
      </c>
      <c r="T8" s="24">
        <v>2400</v>
      </c>
      <c r="U8" s="24">
        <v>2400</v>
      </c>
      <c r="V8" s="24">
        <v>2400</v>
      </c>
      <c r="W8" s="24">
        <v>2400</v>
      </c>
      <c r="X8" s="24">
        <v>2400</v>
      </c>
      <c r="Y8" s="24">
        <v>2400</v>
      </c>
      <c r="Z8" s="24">
        <v>2400</v>
      </c>
      <c r="AA8" s="24">
        <v>2400</v>
      </c>
      <c r="AB8" s="24">
        <v>2400</v>
      </c>
      <c r="AC8" s="24">
        <v>2400</v>
      </c>
      <c r="AD8" s="24">
        <v>2400</v>
      </c>
      <c r="AE8" s="24">
        <v>2400</v>
      </c>
      <c r="AF8" s="24">
        <v>2400</v>
      </c>
      <c r="AG8" s="24">
        <v>2400</v>
      </c>
      <c r="AH8" s="24">
        <v>2400</v>
      </c>
      <c r="AI8" s="24">
        <v>2400</v>
      </c>
      <c r="AJ8" s="24">
        <v>2400</v>
      </c>
      <c r="AK8" s="24">
        <v>2400</v>
      </c>
      <c r="AL8" s="24">
        <v>2400</v>
      </c>
      <c r="AM8" s="24">
        <v>2400</v>
      </c>
      <c r="AN8" s="24">
        <v>2400</v>
      </c>
      <c r="AO8" s="24">
        <v>2400</v>
      </c>
      <c r="AP8" s="24">
        <v>2400</v>
      </c>
      <c r="AQ8" s="24">
        <v>2400</v>
      </c>
      <c r="AR8" s="24">
        <v>2400</v>
      </c>
      <c r="AS8" s="24">
        <v>2400</v>
      </c>
      <c r="AT8" s="24">
        <v>2400</v>
      </c>
      <c r="AU8" s="24">
        <v>2400</v>
      </c>
      <c r="AV8" s="24">
        <v>2400</v>
      </c>
      <c r="AW8" s="24">
        <v>2400</v>
      </c>
      <c r="AX8" s="24">
        <v>2400</v>
      </c>
      <c r="AY8" s="24">
        <v>2400</v>
      </c>
      <c r="AZ8" s="24">
        <v>2400</v>
      </c>
      <c r="BA8" s="24">
        <v>2400</v>
      </c>
    </row>
    <row r="9" spans="1:53" ht="12.75">
      <c r="A9" s="2" t="s">
        <v>54</v>
      </c>
      <c r="C9" s="23">
        <v>42940</v>
      </c>
      <c r="D9" s="23">
        <v>42940</v>
      </c>
      <c r="E9" s="23">
        <v>42940</v>
      </c>
      <c r="F9" s="23">
        <v>42940</v>
      </c>
      <c r="G9" s="23">
        <v>42940</v>
      </c>
      <c r="H9" s="23">
        <v>42940</v>
      </c>
      <c r="I9" s="23">
        <v>42940</v>
      </c>
      <c r="J9" s="23">
        <v>42940</v>
      </c>
      <c r="K9" s="23">
        <v>42940</v>
      </c>
      <c r="L9" s="23">
        <v>42940</v>
      </c>
      <c r="M9" s="23">
        <v>42940</v>
      </c>
      <c r="N9" s="23">
        <v>42940</v>
      </c>
      <c r="O9" s="23">
        <v>42940</v>
      </c>
      <c r="P9" s="23">
        <v>42940</v>
      </c>
      <c r="Q9" s="23">
        <v>42940</v>
      </c>
      <c r="R9" s="23">
        <v>42940</v>
      </c>
      <c r="S9" s="23">
        <v>42940</v>
      </c>
      <c r="T9" s="23">
        <v>42940</v>
      </c>
      <c r="U9" s="23">
        <v>42940</v>
      </c>
      <c r="V9" s="23">
        <v>42940</v>
      </c>
      <c r="W9" s="23">
        <v>42940</v>
      </c>
      <c r="X9" s="23">
        <v>42940</v>
      </c>
      <c r="Y9" s="23">
        <v>42940</v>
      </c>
      <c r="Z9" s="23">
        <v>42940</v>
      </c>
      <c r="AA9" s="23">
        <v>42940</v>
      </c>
      <c r="AB9" s="23">
        <v>42940</v>
      </c>
      <c r="AC9" s="23">
        <v>42940</v>
      </c>
      <c r="AD9" s="23">
        <v>42940</v>
      </c>
      <c r="AE9" s="23">
        <v>42940</v>
      </c>
      <c r="AF9" s="23">
        <v>42940</v>
      </c>
      <c r="AG9" s="23">
        <v>42940</v>
      </c>
      <c r="AH9" s="23">
        <v>42940</v>
      </c>
      <c r="AI9" s="23">
        <v>42940</v>
      </c>
      <c r="AJ9" s="23">
        <v>42940</v>
      </c>
      <c r="AK9" s="23">
        <v>42940</v>
      </c>
      <c r="AL9" s="23">
        <v>42940</v>
      </c>
      <c r="AM9" s="23">
        <v>42940</v>
      </c>
      <c r="AN9" s="23">
        <v>42940</v>
      </c>
      <c r="AO9" s="23">
        <v>42940</v>
      </c>
      <c r="AP9" s="23">
        <v>42940</v>
      </c>
      <c r="AQ9" s="23">
        <v>42940</v>
      </c>
      <c r="AR9" s="23">
        <v>42940</v>
      </c>
      <c r="AS9" s="23">
        <v>42940</v>
      </c>
      <c r="AT9" s="23">
        <v>42940</v>
      </c>
      <c r="AU9" s="23">
        <v>42940</v>
      </c>
      <c r="AV9" s="23">
        <v>42940</v>
      </c>
      <c r="AW9" s="23">
        <v>42940</v>
      </c>
      <c r="AX9" s="23">
        <v>42940</v>
      </c>
      <c r="AY9" s="23">
        <v>42940</v>
      </c>
      <c r="AZ9" s="23">
        <v>42940</v>
      </c>
      <c r="BA9" s="23">
        <v>42940</v>
      </c>
    </row>
    <row r="10" spans="1:53" ht="12.75">
      <c r="A10" s="2" t="s">
        <v>55</v>
      </c>
      <c r="C10" s="24">
        <v>2400</v>
      </c>
      <c r="D10" s="24">
        <v>2400</v>
      </c>
      <c r="E10" s="24">
        <v>2400</v>
      </c>
      <c r="F10" s="24">
        <v>2400</v>
      </c>
      <c r="G10" s="24">
        <v>2400</v>
      </c>
      <c r="H10" s="24">
        <v>2400</v>
      </c>
      <c r="I10" s="24">
        <v>2400</v>
      </c>
      <c r="J10" s="24">
        <v>2400</v>
      </c>
      <c r="K10" s="24">
        <v>2400</v>
      </c>
      <c r="L10" s="24">
        <v>2400</v>
      </c>
      <c r="M10" s="24">
        <v>2400</v>
      </c>
      <c r="N10" s="24">
        <v>2400</v>
      </c>
      <c r="O10" s="24">
        <v>2400</v>
      </c>
      <c r="P10" s="24">
        <v>2400</v>
      </c>
      <c r="Q10" s="24">
        <v>2400</v>
      </c>
      <c r="R10" s="24">
        <v>2400</v>
      </c>
      <c r="S10" s="24">
        <v>2400</v>
      </c>
      <c r="T10" s="24">
        <v>2400</v>
      </c>
      <c r="U10" s="24">
        <v>2400</v>
      </c>
      <c r="V10" s="24">
        <v>2400</v>
      </c>
      <c r="W10" s="24">
        <v>2400</v>
      </c>
      <c r="X10" s="24">
        <v>2400</v>
      </c>
      <c r="Y10" s="24">
        <v>2400</v>
      </c>
      <c r="Z10" s="24">
        <v>2400</v>
      </c>
      <c r="AA10" s="24">
        <v>2400</v>
      </c>
      <c r="AB10" s="24">
        <v>2400</v>
      </c>
      <c r="AC10" s="24">
        <v>2400</v>
      </c>
      <c r="AD10" s="24">
        <v>2400</v>
      </c>
      <c r="AE10" s="24">
        <v>2400</v>
      </c>
      <c r="AF10" s="24">
        <v>2400</v>
      </c>
      <c r="AG10" s="24">
        <v>2400</v>
      </c>
      <c r="AH10" s="24">
        <v>2400</v>
      </c>
      <c r="AI10" s="24">
        <v>2400</v>
      </c>
      <c r="AJ10" s="24">
        <v>2400</v>
      </c>
      <c r="AK10" s="24">
        <v>2400</v>
      </c>
      <c r="AL10" s="24">
        <v>2400</v>
      </c>
      <c r="AM10" s="24">
        <v>2400</v>
      </c>
      <c r="AN10" s="24">
        <v>2400</v>
      </c>
      <c r="AO10" s="24">
        <v>2400</v>
      </c>
      <c r="AP10" s="24">
        <v>2400</v>
      </c>
      <c r="AQ10" s="24">
        <v>2400</v>
      </c>
      <c r="AR10" s="24">
        <v>2400</v>
      </c>
      <c r="AS10" s="24">
        <v>2400</v>
      </c>
      <c r="AT10" s="24">
        <v>2400</v>
      </c>
      <c r="AU10" s="24">
        <v>2400</v>
      </c>
      <c r="AV10" s="24">
        <v>2400</v>
      </c>
      <c r="AW10" s="24">
        <v>2400</v>
      </c>
      <c r="AX10" s="24">
        <v>2400</v>
      </c>
      <c r="AY10" s="24">
        <v>2400</v>
      </c>
      <c r="AZ10" s="24">
        <v>2400</v>
      </c>
      <c r="BA10" s="24">
        <v>2400</v>
      </c>
    </row>
    <row r="11" spans="1:53" ht="12.75">
      <c r="A11" s="2" t="s">
        <v>56</v>
      </c>
      <c r="C11" t="s">
        <v>59</v>
      </c>
      <c r="D11" t="s">
        <v>59</v>
      </c>
      <c r="E11" t="s">
        <v>59</v>
      </c>
      <c r="F11" t="s">
        <v>59</v>
      </c>
      <c r="G11" t="s">
        <v>59</v>
      </c>
      <c r="H11" t="s">
        <v>59</v>
      </c>
      <c r="I11" t="s">
        <v>59</v>
      </c>
      <c r="J11" t="s">
        <v>59</v>
      </c>
      <c r="K11" t="s">
        <v>59</v>
      </c>
      <c r="L11" t="s">
        <v>59</v>
      </c>
      <c r="M11" t="s">
        <v>59</v>
      </c>
      <c r="N11" t="s">
        <v>59</v>
      </c>
      <c r="O11" t="s">
        <v>59</v>
      </c>
      <c r="P11" t="s">
        <v>59</v>
      </c>
      <c r="Q11" t="s">
        <v>59</v>
      </c>
      <c r="R11" t="s">
        <v>59</v>
      </c>
      <c r="S11" t="s">
        <v>59</v>
      </c>
      <c r="T11" t="s">
        <v>145</v>
      </c>
      <c r="U11" t="s">
        <v>145</v>
      </c>
      <c r="V11" t="s">
        <v>145</v>
      </c>
      <c r="W11" t="s">
        <v>145</v>
      </c>
      <c r="X11" t="s">
        <v>145</v>
      </c>
      <c r="Y11" t="s">
        <v>145</v>
      </c>
      <c r="Z11" t="s">
        <v>145</v>
      </c>
      <c r="AA11" t="s">
        <v>145</v>
      </c>
      <c r="AB11" t="s">
        <v>145</v>
      </c>
      <c r="AC11" t="s">
        <v>145</v>
      </c>
      <c r="AD11" t="s">
        <v>145</v>
      </c>
      <c r="AE11" t="s">
        <v>145</v>
      </c>
      <c r="AF11" t="s">
        <v>145</v>
      </c>
      <c r="AG11" t="s">
        <v>145</v>
      </c>
      <c r="AH11" t="s">
        <v>145</v>
      </c>
      <c r="AI11" t="s">
        <v>145</v>
      </c>
      <c r="AJ11" t="s">
        <v>145</v>
      </c>
      <c r="AK11" t="s">
        <v>145</v>
      </c>
      <c r="AL11" t="s">
        <v>145</v>
      </c>
      <c r="AM11" t="s">
        <v>145</v>
      </c>
      <c r="AN11" t="s">
        <v>145</v>
      </c>
      <c r="AO11" t="s">
        <v>145</v>
      </c>
      <c r="AP11" t="s">
        <v>145</v>
      </c>
      <c r="AQ11" t="s">
        <v>145</v>
      </c>
      <c r="AR11" t="s">
        <v>145</v>
      </c>
      <c r="AS11" t="s">
        <v>145</v>
      </c>
      <c r="AT11" t="s">
        <v>145</v>
      </c>
      <c r="AU11" t="s">
        <v>145</v>
      </c>
      <c r="AV11" t="s">
        <v>145</v>
      </c>
      <c r="AW11" t="s">
        <v>145</v>
      </c>
      <c r="AX11" t="s">
        <v>145</v>
      </c>
      <c r="AY11" t="s">
        <v>145</v>
      </c>
      <c r="AZ11" t="s">
        <v>145</v>
      </c>
      <c r="BA11" t="s">
        <v>145</v>
      </c>
    </row>
    <row r="12" spans="1:53" ht="12.75">
      <c r="A12" s="2" t="s">
        <v>57</v>
      </c>
      <c r="B12" s="20" t="s">
        <v>60</v>
      </c>
      <c r="C12" t="s">
        <v>61</v>
      </c>
      <c r="D12" t="s">
        <v>61</v>
      </c>
      <c r="E12" t="s">
        <v>61</v>
      </c>
      <c r="F12" t="s">
        <v>61</v>
      </c>
      <c r="G12" t="s">
        <v>61</v>
      </c>
      <c r="H12" t="s">
        <v>61</v>
      </c>
      <c r="I12" t="s">
        <v>61</v>
      </c>
      <c r="J12" t="s">
        <v>61</v>
      </c>
      <c r="K12" t="s">
        <v>61</v>
      </c>
      <c r="L12" t="s">
        <v>61</v>
      </c>
      <c r="M12" t="s">
        <v>61</v>
      </c>
      <c r="N12" t="s">
        <v>61</v>
      </c>
      <c r="O12" t="s">
        <v>61</v>
      </c>
      <c r="P12" t="s">
        <v>61</v>
      </c>
      <c r="Q12" t="s">
        <v>61</v>
      </c>
      <c r="R12" t="s">
        <v>61</v>
      </c>
      <c r="S12" t="s">
        <v>61</v>
      </c>
      <c r="T12" t="s">
        <v>61</v>
      </c>
      <c r="U12" t="s">
        <v>61</v>
      </c>
      <c r="V12" t="s">
        <v>61</v>
      </c>
      <c r="W12" t="s">
        <v>61</v>
      </c>
      <c r="X12" t="s">
        <v>61</v>
      </c>
      <c r="Y12" t="s">
        <v>61</v>
      </c>
      <c r="Z12" t="s">
        <v>61</v>
      </c>
      <c r="AA12" t="s">
        <v>61</v>
      </c>
      <c r="AB12" t="s">
        <v>61</v>
      </c>
      <c r="AC12" t="s">
        <v>61</v>
      </c>
      <c r="AD12" t="s">
        <v>61</v>
      </c>
      <c r="AE12" t="s">
        <v>61</v>
      </c>
      <c r="AF12" t="s">
        <v>61</v>
      </c>
      <c r="AG12" t="s">
        <v>61</v>
      </c>
      <c r="AH12" t="s">
        <v>61</v>
      </c>
      <c r="AI12" t="s">
        <v>61</v>
      </c>
      <c r="AJ12" t="s">
        <v>61</v>
      </c>
      <c r="AK12" t="s">
        <v>61</v>
      </c>
      <c r="AL12" t="s">
        <v>61</v>
      </c>
      <c r="AM12" t="s">
        <v>61</v>
      </c>
      <c r="AN12" t="s">
        <v>61</v>
      </c>
      <c r="AO12" t="s">
        <v>61</v>
      </c>
      <c r="AP12" t="s">
        <v>61</v>
      </c>
      <c r="AQ12" t="s">
        <v>61</v>
      </c>
      <c r="AR12" t="s">
        <v>61</v>
      </c>
      <c r="AS12" t="s">
        <v>61</v>
      </c>
      <c r="AT12" t="s">
        <v>61</v>
      </c>
      <c r="AU12" t="s">
        <v>61</v>
      </c>
      <c r="AV12" t="s">
        <v>61</v>
      </c>
      <c r="AW12" t="s">
        <v>61</v>
      </c>
      <c r="AX12" t="s">
        <v>61</v>
      </c>
      <c r="AY12" t="s">
        <v>61</v>
      </c>
      <c r="AZ12" t="s">
        <v>61</v>
      </c>
      <c r="BA12" t="s">
        <v>61</v>
      </c>
    </row>
    <row r="13" spans="2:53" ht="12.75">
      <c r="B13" s="25">
        <v>42912</v>
      </c>
      <c r="C13" s="26">
        <v>102</v>
      </c>
      <c r="D13" s="26">
        <v>102</v>
      </c>
      <c r="E13" s="26">
        <v>287</v>
      </c>
      <c r="F13" s="26">
        <v>105</v>
      </c>
      <c r="G13" s="26">
        <v>118</v>
      </c>
      <c r="H13" s="26">
        <v>391</v>
      </c>
      <c r="I13" s="26">
        <v>119</v>
      </c>
      <c r="J13" s="26">
        <v>119</v>
      </c>
      <c r="K13" s="26">
        <v>121</v>
      </c>
      <c r="L13" s="26">
        <v>121</v>
      </c>
      <c r="M13" s="26">
        <v>121</v>
      </c>
      <c r="N13" s="26">
        <v>119</v>
      </c>
      <c r="O13" s="26">
        <v>118</v>
      </c>
      <c r="P13" s="26">
        <v>117</v>
      </c>
      <c r="Q13" s="26">
        <v>128</v>
      </c>
      <c r="R13" s="26">
        <v>139</v>
      </c>
      <c r="S13" s="26">
        <v>146</v>
      </c>
      <c r="T13" s="26">
        <v>0.04879999905824661</v>
      </c>
      <c r="U13" s="26">
        <v>0.04893000051379204</v>
      </c>
      <c r="V13" s="26">
        <v>0.04560000076889992</v>
      </c>
      <c r="W13" s="26">
        <v>0.05056000128388405</v>
      </c>
      <c r="X13" s="26">
        <v>0.0580499991774559</v>
      </c>
      <c r="Y13" s="26">
        <v>0.22100000083446503</v>
      </c>
      <c r="Z13" s="26">
        <v>0.05849999934434891</v>
      </c>
      <c r="AA13" s="26">
        <v>0.05849999934434891</v>
      </c>
      <c r="AB13" s="26">
        <v>0.05959000065922737</v>
      </c>
      <c r="AC13" s="26">
        <v>0.05954999849200249</v>
      </c>
      <c r="AD13" s="26">
        <v>0.059470001608133316</v>
      </c>
      <c r="AE13" s="26">
        <v>0.05869999900460243</v>
      </c>
      <c r="AF13" s="26">
        <v>0.057750001549720764</v>
      </c>
      <c r="AG13" s="26">
        <v>0.0573199987411499</v>
      </c>
      <c r="AH13" s="26">
        <v>0.061330001801252365</v>
      </c>
      <c r="AI13" s="26">
        <v>0.065700002014637</v>
      </c>
      <c r="AJ13" s="26">
        <v>0.07013999670743942</v>
      </c>
      <c r="AK13" s="26">
        <v>2.9000000953674316</v>
      </c>
      <c r="AL13" s="26">
        <v>2.9000000953674316</v>
      </c>
      <c r="AM13" s="26">
        <v>1.059999942779541</v>
      </c>
      <c r="AN13" s="26">
        <v>2.930000066757202</v>
      </c>
      <c r="AO13" s="26">
        <v>3.049999952316284</v>
      </c>
      <c r="AP13" s="26">
        <v>3.1500000953674316</v>
      </c>
      <c r="AQ13" s="26">
        <v>3.059999942779541</v>
      </c>
      <c r="AR13" s="26">
        <v>3.059999942779541</v>
      </c>
      <c r="AS13" s="26">
        <v>3.0899999141693115</v>
      </c>
      <c r="AT13" s="26">
        <v>3.0899999141693115</v>
      </c>
      <c r="AU13" s="26">
        <v>3.0899999141693115</v>
      </c>
      <c r="AV13" s="26">
        <v>3.0999999046325684</v>
      </c>
      <c r="AW13" s="26">
        <v>3.0999999046325684</v>
      </c>
      <c r="AX13" s="26">
        <v>3.0999999046325684</v>
      </c>
      <c r="AY13" s="26">
        <v>3.0799999237060547</v>
      </c>
      <c r="AZ13" s="26">
        <v>3.380000114440918</v>
      </c>
      <c r="BA13" s="26">
        <v>3.700000047683716</v>
      </c>
    </row>
    <row r="14" spans="2:53" ht="12.75">
      <c r="B14" s="25">
        <v>42913</v>
      </c>
      <c r="C14" s="26">
        <v>120.51485443115234</v>
      </c>
      <c r="D14" s="26">
        <v>120.51283264160156</v>
      </c>
      <c r="E14" s="26">
        <v>279.8365173339844</v>
      </c>
      <c r="F14" s="26">
        <v>102.28707122802734</v>
      </c>
      <c r="G14" s="26">
        <v>115.53732299804688</v>
      </c>
      <c r="H14" s="26">
        <v>390.46759033203125</v>
      </c>
      <c r="I14" s="26">
        <v>115.58132934570312</v>
      </c>
      <c r="J14" s="26">
        <v>117.1051025390625</v>
      </c>
      <c r="K14" s="26">
        <v>121.13009643554688</v>
      </c>
      <c r="L14" s="26">
        <v>121</v>
      </c>
      <c r="M14" s="26">
        <v>121</v>
      </c>
      <c r="N14" s="26">
        <v>121</v>
      </c>
      <c r="O14" s="26">
        <v>120.72923278808594</v>
      </c>
      <c r="P14" s="26">
        <v>119.56318664550781</v>
      </c>
      <c r="Q14" s="26">
        <v>129.7349395751953</v>
      </c>
      <c r="R14" s="26">
        <v>131.14349365234375</v>
      </c>
      <c r="S14" s="26">
        <v>142.44967651367188</v>
      </c>
      <c r="T14" s="26">
        <v>0.0592242106795311</v>
      </c>
      <c r="U14" s="26">
        <v>0.05922417715191841</v>
      </c>
      <c r="V14" s="26">
        <v>0.04593329876661301</v>
      </c>
      <c r="W14" s="26">
        <v>0.04909693822264671</v>
      </c>
      <c r="X14" s="26">
        <v>0.05662927031517029</v>
      </c>
      <c r="Y14" s="26">
        <v>0.22068224847316742</v>
      </c>
      <c r="Z14" s="26">
        <v>0.05665437504649162</v>
      </c>
      <c r="AA14" s="26">
        <v>0.057523418217897415</v>
      </c>
      <c r="AB14" s="26">
        <v>0.059486351907253265</v>
      </c>
      <c r="AC14" s="26">
        <v>0.05960159748792648</v>
      </c>
      <c r="AD14" s="26">
        <v>0.05964614078402519</v>
      </c>
      <c r="AE14" s="26">
        <v>0.05954998731613159</v>
      </c>
      <c r="AF14" s="26">
        <v>0.059405114501714706</v>
      </c>
      <c r="AG14" s="26">
        <v>0.058911629021167755</v>
      </c>
      <c r="AH14" s="26">
        <v>0.06216970831155777</v>
      </c>
      <c r="AI14" s="26">
        <v>0.06240135058760643</v>
      </c>
      <c r="AJ14" s="26">
        <v>0.06861119717359543</v>
      </c>
      <c r="AK14" s="26">
        <v>2.8480165004730225</v>
      </c>
      <c r="AL14" s="26">
        <v>2.848017454147339</v>
      </c>
      <c r="AM14" s="26">
        <v>1.1317237615585327</v>
      </c>
      <c r="AN14" s="26">
        <v>2.9028637409210205</v>
      </c>
      <c r="AO14" s="26">
        <v>3.018719434738159</v>
      </c>
      <c r="AP14" s="26">
        <v>3.1497738361358643</v>
      </c>
      <c r="AQ14" s="26">
        <v>3.0192527770996094</v>
      </c>
      <c r="AR14" s="26">
        <v>3.038499116897583</v>
      </c>
      <c r="AS14" s="26">
        <v>3.079780340194702</v>
      </c>
      <c r="AT14" s="26">
        <v>3.0834696292877197</v>
      </c>
      <c r="AU14" s="26">
        <v>3.089972496032715</v>
      </c>
      <c r="AV14" s="26">
        <v>3.0899999141693115</v>
      </c>
      <c r="AW14" s="26">
        <v>3.0899999141693115</v>
      </c>
      <c r="AX14" s="26">
        <v>3.09584903717041</v>
      </c>
      <c r="AY14" s="26">
        <v>3.0391018390655518</v>
      </c>
      <c r="AZ14" s="26">
        <v>3.1934263706207275</v>
      </c>
      <c r="BA14" s="26">
        <v>3.5979697704315186</v>
      </c>
    </row>
    <row r="15" spans="2:53" ht="12.75">
      <c r="B15" s="25">
        <v>42914</v>
      </c>
      <c r="C15" s="26">
        <v>100.69569396972656</v>
      </c>
      <c r="D15" s="26">
        <v>100.69715118408203</v>
      </c>
      <c r="E15" s="26">
        <v>201.06158447265625</v>
      </c>
      <c r="F15" s="26">
        <v>118.05802154541016</v>
      </c>
      <c r="G15" s="26">
        <v>113.9264144897461</v>
      </c>
      <c r="H15" s="26">
        <v>390.1991882324219</v>
      </c>
      <c r="I15" s="26">
        <v>113.90962982177734</v>
      </c>
      <c r="J15" s="26">
        <v>114.7630844116211</v>
      </c>
      <c r="K15" s="26">
        <v>127.40602111816406</v>
      </c>
      <c r="L15" s="26">
        <v>128.09437561035156</v>
      </c>
      <c r="M15" s="26">
        <v>123.22647857666016</v>
      </c>
      <c r="N15" s="26">
        <v>121</v>
      </c>
      <c r="O15" s="26">
        <v>121</v>
      </c>
      <c r="P15" s="26">
        <v>121.94908905029297</v>
      </c>
      <c r="Q15" s="26">
        <v>139.3605499267578</v>
      </c>
      <c r="R15" s="26">
        <v>128.9551544189453</v>
      </c>
      <c r="S15" s="26">
        <v>140.06358337402344</v>
      </c>
      <c r="T15" s="26">
        <v>0.04828402027487755</v>
      </c>
      <c r="U15" s="26">
        <v>0.04828402400016785</v>
      </c>
      <c r="V15" s="26">
        <v>0.04701657593250275</v>
      </c>
      <c r="W15" s="26">
        <v>0.057881105691194534</v>
      </c>
      <c r="X15" s="26">
        <v>0.05568268895149231</v>
      </c>
      <c r="Y15" s="26">
        <v>0.22052212059497833</v>
      </c>
      <c r="Z15" s="26">
        <v>0.05567391216754913</v>
      </c>
      <c r="AA15" s="26">
        <v>0.05617344379425049</v>
      </c>
      <c r="AB15" s="26">
        <v>0.06019975244998932</v>
      </c>
      <c r="AC15" s="26">
        <v>0.0604243129491806</v>
      </c>
      <c r="AD15" s="26">
        <v>0.05972357839345932</v>
      </c>
      <c r="AE15" s="26">
        <v>0.059648193418979645</v>
      </c>
      <c r="AF15" s="26">
        <v>0.05958866700530052</v>
      </c>
      <c r="AG15" s="26">
        <v>0.059909891337156296</v>
      </c>
      <c r="AH15" s="26">
        <v>0.066323421895504</v>
      </c>
      <c r="AI15" s="26">
        <v>0.06186423823237419</v>
      </c>
      <c r="AJ15" s="26">
        <v>0.06746017932891846</v>
      </c>
      <c r="AK15" s="26">
        <v>2.8140556812286377</v>
      </c>
      <c r="AL15" s="26">
        <v>2.8140556812286377</v>
      </c>
      <c r="AM15" s="26">
        <v>1.9086720943450928</v>
      </c>
      <c r="AN15" s="26">
        <v>2.854886293411255</v>
      </c>
      <c r="AO15" s="26">
        <v>2.9938719272613525</v>
      </c>
      <c r="AP15" s="26">
        <v>3.149634599685669</v>
      </c>
      <c r="AQ15" s="26">
        <v>2.994549512863159</v>
      </c>
      <c r="AR15" s="26">
        <v>3.0103847980499268</v>
      </c>
      <c r="AS15" s="26">
        <v>3.054929494857788</v>
      </c>
      <c r="AT15" s="26">
        <v>3.062833309173584</v>
      </c>
      <c r="AU15" s="26">
        <v>3.0753471851348877</v>
      </c>
      <c r="AV15" s="26">
        <v>3.0875489711761475</v>
      </c>
      <c r="AW15" s="26">
        <v>3.0899999141693115</v>
      </c>
      <c r="AX15" s="26">
        <v>3.084315538406372</v>
      </c>
      <c r="AY15" s="26">
        <v>2.9731459617614746</v>
      </c>
      <c r="AZ15" s="26">
        <v>3.1158275604248047</v>
      </c>
      <c r="BA15" s="26">
        <v>3.504232168197632</v>
      </c>
    </row>
    <row r="16" spans="2:53" ht="12.75">
      <c r="B16" s="25">
        <v>42915</v>
      </c>
      <c r="C16" s="26">
        <v>89.03292083740234</v>
      </c>
      <c r="D16" s="26">
        <v>89.03315734863281</v>
      </c>
      <c r="E16" s="26">
        <v>183.8252716064453</v>
      </c>
      <c r="F16" s="26">
        <v>101.46833038330078</v>
      </c>
      <c r="G16" s="26">
        <v>115.08981323242188</v>
      </c>
      <c r="H16" s="26">
        <v>389.41448974609375</v>
      </c>
      <c r="I16" s="26">
        <v>115.09947204589844</v>
      </c>
      <c r="J16" s="26">
        <v>114.65485382080078</v>
      </c>
      <c r="K16" s="26">
        <v>124.51410675048828</v>
      </c>
      <c r="L16" s="26">
        <v>125.53616333007812</v>
      </c>
      <c r="M16" s="26">
        <v>126.40250396728516</v>
      </c>
      <c r="N16" s="26">
        <v>127.82469940185547</v>
      </c>
      <c r="O16" s="26">
        <v>123.06079864501953</v>
      </c>
      <c r="P16" s="26">
        <v>121.35608673095703</v>
      </c>
      <c r="Q16" s="26">
        <v>140.36741638183594</v>
      </c>
      <c r="R16" s="26">
        <v>128.00286865234375</v>
      </c>
      <c r="S16" s="26">
        <v>138.6847686767578</v>
      </c>
      <c r="T16" s="26">
        <v>0.04184617102146149</v>
      </c>
      <c r="U16" s="26">
        <v>0.04184617102146149</v>
      </c>
      <c r="V16" s="26">
        <v>0.05212939530611038</v>
      </c>
      <c r="W16" s="26">
        <v>0.0486612543463707</v>
      </c>
      <c r="X16" s="26">
        <v>0.056347157806158066</v>
      </c>
      <c r="Y16" s="26">
        <v>0.22005385160446167</v>
      </c>
      <c r="Z16" s="26">
        <v>0.05635247752070427</v>
      </c>
      <c r="AA16" s="26">
        <v>0.05609043687582016</v>
      </c>
      <c r="AB16" s="26">
        <v>0.058671750128269196</v>
      </c>
      <c r="AC16" s="26">
        <v>0.05923231318593025</v>
      </c>
      <c r="AD16" s="26">
        <v>0.059601202607154846</v>
      </c>
      <c r="AE16" s="26">
        <v>0.06032251939177513</v>
      </c>
      <c r="AF16" s="26">
        <v>0.05970023572444916</v>
      </c>
      <c r="AG16" s="26">
        <v>0.05974755063652992</v>
      </c>
      <c r="AH16" s="26">
        <v>0.06726729869842529</v>
      </c>
      <c r="AI16" s="26">
        <v>0.06134013831615448</v>
      </c>
      <c r="AJ16" s="26">
        <v>0.06677311658859253</v>
      </c>
      <c r="AK16" s="26">
        <v>2.7333807945251465</v>
      </c>
      <c r="AL16" s="26">
        <v>2.7333807945251465</v>
      </c>
      <c r="AM16" s="26">
        <v>2.1222710609436035</v>
      </c>
      <c r="AN16" s="26">
        <v>2.815340042114258</v>
      </c>
      <c r="AO16" s="26">
        <v>2.959134101867676</v>
      </c>
      <c r="AP16" s="26">
        <v>3.149141550064087</v>
      </c>
      <c r="AQ16" s="26">
        <v>2.9595468044281006</v>
      </c>
      <c r="AR16" s="26">
        <v>2.9807136058807373</v>
      </c>
      <c r="AS16" s="26">
        <v>3.024966239929199</v>
      </c>
      <c r="AT16" s="26">
        <v>3.0369246006011963</v>
      </c>
      <c r="AU16" s="26">
        <v>3.045433759689331</v>
      </c>
      <c r="AV16" s="26">
        <v>3.0595505237579346</v>
      </c>
      <c r="AW16" s="26">
        <v>3.0754528045654297</v>
      </c>
      <c r="AX16" s="26">
        <v>3.0825064182281494</v>
      </c>
      <c r="AY16" s="26">
        <v>2.9708127975463867</v>
      </c>
      <c r="AZ16" s="26">
        <v>3.0824294090270996</v>
      </c>
      <c r="BA16" s="26">
        <v>3.421316623687744</v>
      </c>
    </row>
    <row r="17" spans="2:53" ht="12.75">
      <c r="B17" s="25">
        <v>42916</v>
      </c>
      <c r="C17" s="26">
        <v>86.18170928955078</v>
      </c>
      <c r="D17" s="26">
        <v>86.18180084228516</v>
      </c>
      <c r="E17" s="26">
        <v>173.08917236328125</v>
      </c>
      <c r="F17" s="26">
        <v>89.22293853759766</v>
      </c>
      <c r="G17" s="26">
        <v>113.11470031738281</v>
      </c>
      <c r="H17" s="26">
        <v>388.6690368652344</v>
      </c>
      <c r="I17" s="26">
        <v>113.1753921508789</v>
      </c>
      <c r="J17" s="26">
        <v>114.7403335571289</v>
      </c>
      <c r="K17" s="26">
        <v>123.8047866821289</v>
      </c>
      <c r="L17" s="26">
        <v>124.60513305664062</v>
      </c>
      <c r="M17" s="26">
        <v>124.73529052734375</v>
      </c>
      <c r="N17" s="26">
        <v>125.40657043457031</v>
      </c>
      <c r="O17" s="26">
        <v>126.845703125</v>
      </c>
      <c r="P17" s="26">
        <v>128.11561584472656</v>
      </c>
      <c r="Q17" s="26">
        <v>134.62802124023438</v>
      </c>
      <c r="R17" s="26">
        <v>128.3759002685547</v>
      </c>
      <c r="S17" s="26">
        <v>138.65847778320312</v>
      </c>
      <c r="T17" s="26">
        <v>0.0402723029255867</v>
      </c>
      <c r="U17" s="26">
        <v>0.0402723029255867</v>
      </c>
      <c r="V17" s="26">
        <v>0.04745513200759888</v>
      </c>
      <c r="W17" s="26">
        <v>0.04190278425812721</v>
      </c>
      <c r="X17" s="26">
        <v>0.05525834485888481</v>
      </c>
      <c r="Y17" s="26">
        <v>0.2196090817451477</v>
      </c>
      <c r="Z17" s="26">
        <v>0.05529189854860306</v>
      </c>
      <c r="AA17" s="26">
        <v>0.056150421500205994</v>
      </c>
      <c r="AB17" s="26">
        <v>0.05766214802861214</v>
      </c>
      <c r="AC17" s="26">
        <v>0.058104198426008224</v>
      </c>
      <c r="AD17" s="26">
        <v>0.05844757705926895</v>
      </c>
      <c r="AE17" s="26">
        <v>0.05916984751820564</v>
      </c>
      <c r="AF17" s="26">
        <v>0.05976063758134842</v>
      </c>
      <c r="AG17" s="26">
        <v>0.06043896824121475</v>
      </c>
      <c r="AH17" s="26">
        <v>0.06493300944566727</v>
      </c>
      <c r="AI17" s="26">
        <v>0.06155551224946976</v>
      </c>
      <c r="AJ17" s="26">
        <v>0.06663881242275238</v>
      </c>
      <c r="AK17" s="26">
        <v>2.7972710132598877</v>
      </c>
      <c r="AL17" s="26">
        <v>2.7972710132598877</v>
      </c>
      <c r="AM17" s="26">
        <v>2.111675977706909</v>
      </c>
      <c r="AN17" s="26">
        <v>2.73463773727417</v>
      </c>
      <c r="AO17" s="26">
        <v>2.918717622756958</v>
      </c>
      <c r="AP17" s="26">
        <v>3.1485745906829834</v>
      </c>
      <c r="AQ17" s="26">
        <v>2.91928768157959</v>
      </c>
      <c r="AR17" s="26">
        <v>2.945983648300171</v>
      </c>
      <c r="AS17" s="26">
        <v>2.9958324432373047</v>
      </c>
      <c r="AT17" s="26">
        <v>3.0046002864837646</v>
      </c>
      <c r="AU17" s="26">
        <v>3.0145437717437744</v>
      </c>
      <c r="AV17" s="26">
        <v>3.0354206562042236</v>
      </c>
      <c r="AW17" s="26">
        <v>3.047783374786377</v>
      </c>
      <c r="AX17" s="26">
        <v>3.056149482727051</v>
      </c>
      <c r="AY17" s="26">
        <v>3.0086212158203125</v>
      </c>
      <c r="AZ17" s="26">
        <v>3.063542604446411</v>
      </c>
      <c r="BA17" s="26">
        <v>3.333205461502075</v>
      </c>
    </row>
    <row r="18" spans="2:53" ht="12.75">
      <c r="B18" s="25">
        <v>42917</v>
      </c>
      <c r="C18" s="26">
        <v>84.17231750488281</v>
      </c>
      <c r="D18" s="26">
        <v>84.17237854003906</v>
      </c>
      <c r="E18" s="26">
        <v>174.61599731445312</v>
      </c>
      <c r="F18" s="26">
        <v>86.25850677490234</v>
      </c>
      <c r="G18" s="26">
        <v>107.25782775878906</v>
      </c>
      <c r="H18" s="26">
        <v>388.2177429199219</v>
      </c>
      <c r="I18" s="26">
        <v>107.41960144042969</v>
      </c>
      <c r="J18" s="26">
        <v>111.19602966308594</v>
      </c>
      <c r="K18" s="26">
        <v>123.03231811523438</v>
      </c>
      <c r="L18" s="26">
        <v>123.30439758300781</v>
      </c>
      <c r="M18" s="26">
        <v>122.98786926269531</v>
      </c>
      <c r="N18" s="26">
        <v>123.80965423583984</v>
      </c>
      <c r="O18" s="26">
        <v>124.7767105102539</v>
      </c>
      <c r="P18" s="26">
        <v>124.59495544433594</v>
      </c>
      <c r="Q18" s="26">
        <v>128.2248992919922</v>
      </c>
      <c r="R18" s="26">
        <v>129.51278686523438</v>
      </c>
      <c r="S18" s="26">
        <v>139.68368530273438</v>
      </c>
      <c r="T18" s="26">
        <v>0.03999999910593033</v>
      </c>
      <c r="U18" s="26">
        <v>0.03999999910593033</v>
      </c>
      <c r="V18" s="26">
        <v>0.04227224737405777</v>
      </c>
      <c r="W18" s="26">
        <v>0.04027608409523964</v>
      </c>
      <c r="X18" s="26">
        <v>0.051995862275362015</v>
      </c>
      <c r="Y18" s="26">
        <v>0.21934010088443756</v>
      </c>
      <c r="Z18" s="26">
        <v>0.052086103707551956</v>
      </c>
      <c r="AA18" s="26">
        <v>0.05420941859483719</v>
      </c>
      <c r="AB18" s="26">
        <v>0.057429488748311996</v>
      </c>
      <c r="AC18" s="26">
        <v>0.05722201243042946</v>
      </c>
      <c r="AD18" s="26">
        <v>0.057032667100429535</v>
      </c>
      <c r="AE18" s="26">
        <v>0.0576624795794487</v>
      </c>
      <c r="AF18" s="26">
        <v>0.0582721084356308</v>
      </c>
      <c r="AG18" s="26">
        <v>0.0586477629840374</v>
      </c>
      <c r="AH18" s="26">
        <v>0.062293730676174164</v>
      </c>
      <c r="AI18" s="26">
        <v>0.062136951833963394</v>
      </c>
      <c r="AJ18" s="26">
        <v>0.06705449521541595</v>
      </c>
      <c r="AK18" s="26">
        <v>2.980553150177002</v>
      </c>
      <c r="AL18" s="26">
        <v>2.9805521965026855</v>
      </c>
      <c r="AM18" s="26">
        <v>1.9581412076950073</v>
      </c>
      <c r="AN18" s="26">
        <v>2.795577049255371</v>
      </c>
      <c r="AO18" s="26">
        <v>2.8757855892181396</v>
      </c>
      <c r="AP18" s="26">
        <v>3.148163080215454</v>
      </c>
      <c r="AQ18" s="26">
        <v>2.8764994144439697</v>
      </c>
      <c r="AR18" s="26">
        <v>2.9028306007385254</v>
      </c>
      <c r="AS18" s="26">
        <v>2.962846040725708</v>
      </c>
      <c r="AT18" s="26">
        <v>2.970757246017456</v>
      </c>
      <c r="AU18" s="26">
        <v>2.980477809906006</v>
      </c>
      <c r="AV18" s="26">
        <v>2.9958832263946533</v>
      </c>
      <c r="AW18" s="26">
        <v>3.0084240436553955</v>
      </c>
      <c r="AX18" s="26">
        <v>3.023970603942871</v>
      </c>
      <c r="AY18" s="26">
        <v>3.03959059715271</v>
      </c>
      <c r="AZ18" s="26">
        <v>3.0393075942993164</v>
      </c>
      <c r="BA18" s="26">
        <v>3.269008159637451</v>
      </c>
    </row>
    <row r="19" spans="2:53" ht="12.75">
      <c r="B19" s="25">
        <v>42918</v>
      </c>
      <c r="C19" s="26">
        <v>87.05480194091797</v>
      </c>
      <c r="D19" s="26">
        <v>87.0547866821289</v>
      </c>
      <c r="E19" s="26">
        <v>162.52174377441406</v>
      </c>
      <c r="F19" s="26">
        <v>84.2059097290039</v>
      </c>
      <c r="G19" s="26">
        <v>101.78607177734375</v>
      </c>
      <c r="H19" s="26">
        <v>387.7201843261719</v>
      </c>
      <c r="I19" s="26">
        <v>101.93769073486328</v>
      </c>
      <c r="J19" s="26">
        <v>106.17536163330078</v>
      </c>
      <c r="K19" s="26">
        <v>114.74456024169922</v>
      </c>
      <c r="L19" s="26">
        <v>114.95814514160156</v>
      </c>
      <c r="M19" s="26">
        <v>115.12628173828125</v>
      </c>
      <c r="N19" s="26">
        <v>121.46502685546875</v>
      </c>
      <c r="O19" s="26">
        <v>123.25816345214844</v>
      </c>
      <c r="P19" s="26">
        <v>123.29788970947266</v>
      </c>
      <c r="Q19" s="26">
        <v>130.71873474121094</v>
      </c>
      <c r="R19" s="26">
        <v>138.59451293945312</v>
      </c>
      <c r="S19" s="26">
        <v>141.33741760253906</v>
      </c>
      <c r="T19" s="26">
        <v>0.040754251182079315</v>
      </c>
      <c r="U19" s="26">
        <v>0.040754251182079315</v>
      </c>
      <c r="V19" s="26">
        <v>0.04033664986491203</v>
      </c>
      <c r="W19" s="26">
        <v>0.03999999910593033</v>
      </c>
      <c r="X19" s="26">
        <v>0.048996999859809875</v>
      </c>
      <c r="Y19" s="26">
        <v>0.21904395520687103</v>
      </c>
      <c r="Z19" s="26">
        <v>0.04907624050974846</v>
      </c>
      <c r="AA19" s="26">
        <v>0.05138370767235756</v>
      </c>
      <c r="AB19" s="26">
        <v>0.0561501607298851</v>
      </c>
      <c r="AC19" s="26">
        <v>0.056268952786922455</v>
      </c>
      <c r="AD19" s="26">
        <v>0.056391820311546326</v>
      </c>
      <c r="AE19" s="26">
        <v>0.05722587928175926</v>
      </c>
      <c r="AF19" s="26">
        <v>0.05718512088060379</v>
      </c>
      <c r="AG19" s="26">
        <v>0.05719840154051781</v>
      </c>
      <c r="AH19" s="26">
        <v>0.06141899898648262</v>
      </c>
      <c r="AI19" s="26">
        <v>0.0660816878080368</v>
      </c>
      <c r="AJ19" s="26">
        <v>0.06789440661668777</v>
      </c>
      <c r="AK19" s="26">
        <v>2.981236457824707</v>
      </c>
      <c r="AL19" s="26">
        <v>2.981236457824707</v>
      </c>
      <c r="AM19" s="26">
        <v>2.066344976425171</v>
      </c>
      <c r="AN19" s="26">
        <v>2.9775168895721436</v>
      </c>
      <c r="AO19" s="26">
        <v>2.8667712211608887</v>
      </c>
      <c r="AP19" s="26">
        <v>3.1476683616638184</v>
      </c>
      <c r="AQ19" s="26">
        <v>2.8657455444335938</v>
      </c>
      <c r="AR19" s="26">
        <v>2.8712682723999023</v>
      </c>
      <c r="AS19" s="26">
        <v>2.946164608001709</v>
      </c>
      <c r="AT19" s="26">
        <v>2.9545493125915527</v>
      </c>
      <c r="AU19" s="26">
        <v>2.962913751602173</v>
      </c>
      <c r="AV19" s="26">
        <v>2.9646952152252197</v>
      </c>
      <c r="AW19" s="26">
        <v>2.971914052963257</v>
      </c>
      <c r="AX19" s="26">
        <v>2.982062339782715</v>
      </c>
      <c r="AY19" s="26">
        <v>3.0153348445892334</v>
      </c>
      <c r="AZ19" s="26">
        <v>2.977123737335205</v>
      </c>
      <c r="BA19" s="26">
        <v>3.2130069732666016</v>
      </c>
    </row>
    <row r="20" spans="2:53" ht="12.75">
      <c r="B20" s="25">
        <v>42919</v>
      </c>
      <c r="C20" s="26">
        <v>87.19564056396484</v>
      </c>
      <c r="D20" s="26">
        <v>87.19564056396484</v>
      </c>
      <c r="E20" s="26">
        <v>158.00611877441406</v>
      </c>
      <c r="F20" s="26">
        <v>87.0333023071289</v>
      </c>
      <c r="G20" s="26">
        <v>97.6017074584961</v>
      </c>
      <c r="H20" s="26">
        <v>386.9437561035156</v>
      </c>
      <c r="I20" s="26">
        <v>97.63330078125</v>
      </c>
      <c r="J20" s="26">
        <v>100.48998260498047</v>
      </c>
      <c r="K20" s="26">
        <v>111.8302001953125</v>
      </c>
      <c r="L20" s="26">
        <v>113.22959899902344</v>
      </c>
      <c r="M20" s="26">
        <v>114.08570861816406</v>
      </c>
      <c r="N20" s="26">
        <v>114.73828887939453</v>
      </c>
      <c r="O20" s="26">
        <v>115.00604248046875</v>
      </c>
      <c r="P20" s="26">
        <v>115.7991943359375</v>
      </c>
      <c r="Q20" s="26">
        <v>129.65399169921875</v>
      </c>
      <c r="R20" s="26">
        <v>148.5070037841797</v>
      </c>
      <c r="S20" s="26">
        <v>139.4974822998047</v>
      </c>
      <c r="T20" s="26">
        <v>0.04083199426531792</v>
      </c>
      <c r="U20" s="26">
        <v>0.04083199426531792</v>
      </c>
      <c r="V20" s="26">
        <v>0.04000000283122063</v>
      </c>
      <c r="W20" s="26">
        <v>0.040754251182079315</v>
      </c>
      <c r="X20" s="26">
        <v>0.04676681011915207</v>
      </c>
      <c r="Y20" s="26">
        <v>0.2185826301574707</v>
      </c>
      <c r="Z20" s="26">
        <v>0.04678487032651901</v>
      </c>
      <c r="AA20" s="26">
        <v>0.048307154327631</v>
      </c>
      <c r="AB20" s="26">
        <v>0.054550651460886</v>
      </c>
      <c r="AC20" s="26">
        <v>0.05535111576318741</v>
      </c>
      <c r="AD20" s="26">
        <v>0.0558549128472805</v>
      </c>
      <c r="AE20" s="26">
        <v>0.05614708364009857</v>
      </c>
      <c r="AF20" s="26">
        <v>0.05630446597933769</v>
      </c>
      <c r="AG20" s="26">
        <v>0.05652771517634392</v>
      </c>
      <c r="AH20" s="26">
        <v>0.060046594589948654</v>
      </c>
      <c r="AI20" s="26">
        <v>0.07055481523275375</v>
      </c>
      <c r="AJ20" s="26">
        <v>0.06701037287712097</v>
      </c>
      <c r="AK20" s="26">
        <v>2.8340115547180176</v>
      </c>
      <c r="AL20" s="26">
        <v>2.8340117931365967</v>
      </c>
      <c r="AM20" s="26">
        <v>2.225898265838623</v>
      </c>
      <c r="AN20" s="26">
        <v>2.981236457824707</v>
      </c>
      <c r="AO20" s="26">
        <v>2.9009768962860107</v>
      </c>
      <c r="AP20" s="26">
        <v>3.1469597816467285</v>
      </c>
      <c r="AQ20" s="26">
        <v>2.9006242752075195</v>
      </c>
      <c r="AR20" s="26">
        <v>2.876514434814453</v>
      </c>
      <c r="AS20" s="26">
        <v>2.908170461654663</v>
      </c>
      <c r="AT20" s="26">
        <v>2.9207708835601807</v>
      </c>
      <c r="AU20" s="26">
        <v>2.9307148456573486</v>
      </c>
      <c r="AV20" s="26">
        <v>2.946013927459717</v>
      </c>
      <c r="AW20" s="26">
        <v>2.9568138122558594</v>
      </c>
      <c r="AX20" s="26">
        <v>2.9649569988250732</v>
      </c>
      <c r="AY20" s="26">
        <v>2.961712121963501</v>
      </c>
      <c r="AZ20" s="26">
        <v>2.9254722595214844</v>
      </c>
      <c r="BA20" s="26">
        <v>3.180504322052002</v>
      </c>
    </row>
    <row r="21" spans="2:53" ht="12.75">
      <c r="B21" s="25">
        <v>42920</v>
      </c>
      <c r="C21" s="26">
        <v>108.66992950439453</v>
      </c>
      <c r="D21" s="26">
        <v>108.66969299316406</v>
      </c>
      <c r="E21" s="26">
        <v>229.91024780273438</v>
      </c>
      <c r="F21" s="26">
        <v>87.19456481933594</v>
      </c>
      <c r="G21" s="26">
        <v>95.0667495727539</v>
      </c>
      <c r="H21" s="26">
        <v>386.47259521484375</v>
      </c>
      <c r="I21" s="26">
        <v>95.11701965332031</v>
      </c>
      <c r="J21" s="26">
        <v>96.6856918334961</v>
      </c>
      <c r="K21" s="26">
        <v>106.35334777832031</v>
      </c>
      <c r="L21" s="26">
        <v>107.9740982055664</v>
      </c>
      <c r="M21" s="26">
        <v>109.36553955078125</v>
      </c>
      <c r="N21" s="26">
        <v>111.67875671386719</v>
      </c>
      <c r="O21" s="26">
        <v>113.3947982788086</v>
      </c>
      <c r="P21" s="26">
        <v>114.44735717773438</v>
      </c>
      <c r="Q21" s="26">
        <v>126.83687591552734</v>
      </c>
      <c r="R21" s="26">
        <v>135.14700317382812</v>
      </c>
      <c r="S21" s="26">
        <v>138.14926147460938</v>
      </c>
      <c r="T21" s="26">
        <v>0.052685800939798355</v>
      </c>
      <c r="U21" s="26">
        <v>0.052685800939798355</v>
      </c>
      <c r="V21" s="26">
        <v>0.04002576321363449</v>
      </c>
      <c r="W21" s="26">
        <v>0.04083199426531792</v>
      </c>
      <c r="X21" s="26">
        <v>0.045312296599149704</v>
      </c>
      <c r="Y21" s="26">
        <v>0.2183029055595398</v>
      </c>
      <c r="Z21" s="26">
        <v>0.045341331511735916</v>
      </c>
      <c r="AA21" s="26">
        <v>0.04625137150287628</v>
      </c>
      <c r="AB21" s="26">
        <v>0.05149609595537186</v>
      </c>
      <c r="AC21" s="26">
        <v>0.052414558827877045</v>
      </c>
      <c r="AD21" s="26">
        <v>0.05316212400794029</v>
      </c>
      <c r="AE21" s="26">
        <v>0.054467424750328064</v>
      </c>
      <c r="AF21" s="26">
        <v>0.055451828986406326</v>
      </c>
      <c r="AG21" s="26">
        <v>0.05602535977959633</v>
      </c>
      <c r="AH21" s="26">
        <v>0.059555746614933014</v>
      </c>
      <c r="AI21" s="26">
        <v>0.06376749277114868</v>
      </c>
      <c r="AJ21" s="26">
        <v>0.06610481441020966</v>
      </c>
      <c r="AK21" s="26">
        <v>2.9806740283966064</v>
      </c>
      <c r="AL21" s="26">
        <v>2.9806740283966064</v>
      </c>
      <c r="AM21" s="26">
        <v>1.513736605644226</v>
      </c>
      <c r="AN21" s="26">
        <v>2.835134267807007</v>
      </c>
      <c r="AO21" s="26">
        <v>2.9181835651397705</v>
      </c>
      <c r="AP21" s="26">
        <v>3.146582841873169</v>
      </c>
      <c r="AQ21" s="26">
        <v>2.9186551570892334</v>
      </c>
      <c r="AR21" s="26">
        <v>2.9111037254333496</v>
      </c>
      <c r="AS21" s="26">
        <v>2.872079372406006</v>
      </c>
      <c r="AT21" s="26">
        <v>2.879774808883667</v>
      </c>
      <c r="AU21" s="26">
        <v>2.8884618282318115</v>
      </c>
      <c r="AV21" s="26">
        <v>2.9069292545318604</v>
      </c>
      <c r="AW21" s="26">
        <v>2.922651529312134</v>
      </c>
      <c r="AX21" s="26">
        <v>2.9347808361053467</v>
      </c>
      <c r="AY21" s="26">
        <v>2.9329514503479004</v>
      </c>
      <c r="AZ21" s="26">
        <v>3.0127995014190674</v>
      </c>
      <c r="BA21" s="26">
        <v>3.1508610248565674</v>
      </c>
    </row>
    <row r="22" spans="2:53" ht="12.75">
      <c r="B22" s="25">
        <v>42921</v>
      </c>
      <c r="C22" s="26">
        <v>112.73738861083984</v>
      </c>
      <c r="D22" s="26">
        <v>112.73616790771484</v>
      </c>
      <c r="E22" s="26">
        <v>289.7662048339844</v>
      </c>
      <c r="F22" s="26">
        <v>108.03131103515625</v>
      </c>
      <c r="G22" s="26">
        <v>97.75951385498047</v>
      </c>
      <c r="H22" s="26">
        <v>386.47064208984375</v>
      </c>
      <c r="I22" s="26">
        <v>97.64591979980469</v>
      </c>
      <c r="J22" s="26">
        <v>95.52349090576172</v>
      </c>
      <c r="K22" s="26">
        <v>100.65580749511719</v>
      </c>
      <c r="L22" s="26">
        <v>102.14581298828125</v>
      </c>
      <c r="M22" s="26">
        <v>103.5533218383789</v>
      </c>
      <c r="N22" s="26">
        <v>106.30671691894531</v>
      </c>
      <c r="O22" s="26">
        <v>108.25752258300781</v>
      </c>
      <c r="P22" s="26">
        <v>109.9609375</v>
      </c>
      <c r="Q22" s="26">
        <v>118.54988098144531</v>
      </c>
      <c r="R22" s="26">
        <v>130.4788055419922</v>
      </c>
      <c r="S22" s="26">
        <v>137.22268676757812</v>
      </c>
      <c r="T22" s="26">
        <v>0.054931044578552246</v>
      </c>
      <c r="U22" s="26">
        <v>0.054931044578552246</v>
      </c>
      <c r="V22" s="26">
        <v>0.04021522402763367</v>
      </c>
      <c r="W22" s="26">
        <v>0.05238083750009537</v>
      </c>
      <c r="X22" s="26">
        <v>0.046892356127500534</v>
      </c>
      <c r="Y22" s="26">
        <v>0.21830172836780548</v>
      </c>
      <c r="Z22" s="26">
        <v>0.046827755868434906</v>
      </c>
      <c r="AA22" s="26">
        <v>0.045596618205308914</v>
      </c>
      <c r="AB22" s="26">
        <v>0.04838668927550316</v>
      </c>
      <c r="AC22" s="26">
        <v>0.04918130487203598</v>
      </c>
      <c r="AD22" s="26">
        <v>0.04994513466954231</v>
      </c>
      <c r="AE22" s="26">
        <v>0.05147518962621689</v>
      </c>
      <c r="AF22" s="26">
        <v>0.05256851762533188</v>
      </c>
      <c r="AG22" s="26">
        <v>0.053505271673202515</v>
      </c>
      <c r="AH22" s="26">
        <v>0.0576893612742424</v>
      </c>
      <c r="AI22" s="26">
        <v>0.06087849289178848</v>
      </c>
      <c r="AJ22" s="26">
        <v>0.06541721522808075</v>
      </c>
      <c r="AK22" s="26">
        <v>2.9465646743774414</v>
      </c>
      <c r="AL22" s="26">
        <v>2.9465668201446533</v>
      </c>
      <c r="AM22" s="26">
        <v>0.9180561304092407</v>
      </c>
      <c r="AN22" s="26">
        <v>2.9763240814208984</v>
      </c>
      <c r="AO22" s="26">
        <v>2.912442922592163</v>
      </c>
      <c r="AP22" s="26">
        <v>3.1465811729431152</v>
      </c>
      <c r="AQ22" s="26">
        <v>2.912139654159546</v>
      </c>
      <c r="AR22" s="26">
        <v>2.9136874675750732</v>
      </c>
      <c r="AS22" s="26">
        <v>2.875401735305786</v>
      </c>
      <c r="AT22" s="26">
        <v>2.866159200668335</v>
      </c>
      <c r="AU22" s="26">
        <v>2.8633229732513428</v>
      </c>
      <c r="AV22" s="26">
        <v>2.871922731399536</v>
      </c>
      <c r="AW22" s="26">
        <v>2.881441593170166</v>
      </c>
      <c r="AX22" s="26">
        <v>2.8929474353790283</v>
      </c>
      <c r="AY22" s="26">
        <v>2.9272124767303467</v>
      </c>
      <c r="AZ22" s="26">
        <v>2.9812633991241455</v>
      </c>
      <c r="BA22" s="26">
        <v>3.124605178833008</v>
      </c>
    </row>
    <row r="23" spans="2:53" ht="12.75">
      <c r="B23" s="25">
        <v>42922</v>
      </c>
      <c r="C23" s="26">
        <v>117.94769287109375</v>
      </c>
      <c r="D23" s="26">
        <v>117.94719696044922</v>
      </c>
      <c r="E23" s="26">
        <v>346.4927978515625</v>
      </c>
      <c r="F23" s="26">
        <v>112.11803436279297</v>
      </c>
      <c r="G23" s="26">
        <v>100.25372314453125</v>
      </c>
      <c r="H23" s="26">
        <v>386.0915832519531</v>
      </c>
      <c r="I23" s="26">
        <v>100.22101593017578</v>
      </c>
      <c r="J23" s="26">
        <v>98.0637435913086</v>
      </c>
      <c r="K23" s="26">
        <v>96.86317443847656</v>
      </c>
      <c r="L23" s="26">
        <v>97.5019760131836</v>
      </c>
      <c r="M23" s="26">
        <v>98.379638671875</v>
      </c>
      <c r="N23" s="26">
        <v>100.68002319335938</v>
      </c>
      <c r="O23" s="26">
        <v>102.6930160522461</v>
      </c>
      <c r="P23" s="26">
        <v>104.72386932373047</v>
      </c>
      <c r="Q23" s="26">
        <v>112.86685943603516</v>
      </c>
      <c r="R23" s="26">
        <v>128.94302368164062</v>
      </c>
      <c r="S23" s="26">
        <v>136.89260864257812</v>
      </c>
      <c r="T23" s="26">
        <v>0.05780712515115738</v>
      </c>
      <c r="U23" s="26">
        <v>0.05780712515115738</v>
      </c>
      <c r="V23" s="26">
        <v>0.040084924548864365</v>
      </c>
      <c r="W23" s="26">
        <v>0.05466804653406143</v>
      </c>
      <c r="X23" s="26">
        <v>0.04821808263659477</v>
      </c>
      <c r="Y23" s="26">
        <v>0.21807658672332764</v>
      </c>
      <c r="Z23" s="26">
        <v>0.048200346529483795</v>
      </c>
      <c r="AA23" s="26">
        <v>0.047079574316740036</v>
      </c>
      <c r="AB23" s="26">
        <v>0.04633417725563049</v>
      </c>
      <c r="AC23" s="26">
        <v>0.04668872058391571</v>
      </c>
      <c r="AD23" s="26">
        <v>0.047176994383335114</v>
      </c>
      <c r="AE23" s="26">
        <v>0.048405274748802185</v>
      </c>
      <c r="AF23" s="26">
        <v>0.04948313906788826</v>
      </c>
      <c r="AG23" s="26">
        <v>0.05058034881949425</v>
      </c>
      <c r="AH23" s="26">
        <v>0.05518028885126114</v>
      </c>
      <c r="AI23" s="26">
        <v>0.059496477246284485</v>
      </c>
      <c r="AJ23" s="26">
        <v>0.0651986300945282</v>
      </c>
      <c r="AK23" s="26">
        <v>3.1134095191955566</v>
      </c>
      <c r="AL23" s="26">
        <v>3.113401412963867</v>
      </c>
      <c r="AM23" s="26">
        <v>0.3355322778224945</v>
      </c>
      <c r="AN23" s="26">
        <v>2.9517428874969482</v>
      </c>
      <c r="AO23" s="26">
        <v>2.923868417739868</v>
      </c>
      <c r="AP23" s="26">
        <v>3.1462807655334473</v>
      </c>
      <c r="AQ23" s="26">
        <v>2.923811674118042</v>
      </c>
      <c r="AR23" s="26">
        <v>2.9142072200775146</v>
      </c>
      <c r="AS23" s="26">
        <v>2.9091055393218994</v>
      </c>
      <c r="AT23" s="26">
        <v>2.9022364616394043</v>
      </c>
      <c r="AU23" s="26">
        <v>2.8935739994049072</v>
      </c>
      <c r="AV23" s="26">
        <v>2.875331401824951</v>
      </c>
      <c r="AW23" s="26">
        <v>2.8645687103271484</v>
      </c>
      <c r="AX23" s="26">
        <v>2.8658275604248047</v>
      </c>
      <c r="AY23" s="26">
        <v>2.9176371097564697</v>
      </c>
      <c r="AZ23" s="26">
        <v>2.9433553218841553</v>
      </c>
      <c r="BA23" s="26">
        <v>3.1009161472320557</v>
      </c>
    </row>
    <row r="24" spans="2:53" ht="12.75">
      <c r="B24" s="25">
        <v>42923</v>
      </c>
      <c r="C24" s="26">
        <v>118.3599853515625</v>
      </c>
      <c r="D24" s="26">
        <v>118.35995483398438</v>
      </c>
      <c r="E24" s="26">
        <v>348.1446838378906</v>
      </c>
      <c r="F24" s="26">
        <v>117.52574920654297</v>
      </c>
      <c r="G24" s="26">
        <v>103.43647766113281</v>
      </c>
      <c r="H24" s="26">
        <v>385.71075439453125</v>
      </c>
      <c r="I24" s="26">
        <v>103.33355712890625</v>
      </c>
      <c r="J24" s="26">
        <v>100.71441650390625</v>
      </c>
      <c r="K24" s="26">
        <v>95.30899810791016</v>
      </c>
      <c r="L24" s="26">
        <v>95.42247009277344</v>
      </c>
      <c r="M24" s="26">
        <v>95.87568664550781</v>
      </c>
      <c r="N24" s="26">
        <v>96.92327117919922</v>
      </c>
      <c r="O24" s="26">
        <v>97.93745422363281</v>
      </c>
      <c r="P24" s="26">
        <v>99.4530029296875</v>
      </c>
      <c r="Q24" s="26">
        <v>109.02009582519531</v>
      </c>
      <c r="R24" s="26">
        <v>120.47846984863281</v>
      </c>
      <c r="S24" s="26">
        <v>135.2459259033203</v>
      </c>
      <c r="T24" s="26">
        <v>0.058034710586071014</v>
      </c>
      <c r="U24" s="26">
        <v>0.058034710586071014</v>
      </c>
      <c r="V24" s="26">
        <v>0.04024310037493706</v>
      </c>
      <c r="W24" s="26">
        <v>0.057655543088912964</v>
      </c>
      <c r="X24" s="26">
        <v>0.04993414878845215</v>
      </c>
      <c r="Y24" s="26">
        <v>0.21785016357898712</v>
      </c>
      <c r="Z24" s="26">
        <v>0.04987788200378418</v>
      </c>
      <c r="AA24" s="26">
        <v>0.04845930263400078</v>
      </c>
      <c r="AB24" s="26">
        <v>0.04540582001209259</v>
      </c>
      <c r="AC24" s="26">
        <v>0.04547308012843132</v>
      </c>
      <c r="AD24" s="26">
        <v>0.04576220363378525</v>
      </c>
      <c r="AE24" s="26">
        <v>0.04637467488646507</v>
      </c>
      <c r="AF24" s="26">
        <v>0.046925585716962814</v>
      </c>
      <c r="AG24" s="26">
        <v>0.047773346304893494</v>
      </c>
      <c r="AH24" s="26">
        <v>0.05299308896064758</v>
      </c>
      <c r="AI24" s="26">
        <v>0.058332961052656174</v>
      </c>
      <c r="AJ24" s="26">
        <v>0.06451494246721268</v>
      </c>
      <c r="AK24" s="26">
        <v>3.4117774963378906</v>
      </c>
      <c r="AL24" s="26">
        <v>3.411755323410034</v>
      </c>
      <c r="AM24" s="26">
        <v>0.3136843144893646</v>
      </c>
      <c r="AN24" s="26">
        <v>3.0999062061309814</v>
      </c>
      <c r="AO24" s="26">
        <v>2.9352636337280273</v>
      </c>
      <c r="AP24" s="26">
        <v>3.145987033843994</v>
      </c>
      <c r="AQ24" s="26">
        <v>2.934133768081665</v>
      </c>
      <c r="AR24" s="26">
        <v>2.924483299255371</v>
      </c>
      <c r="AS24" s="26">
        <v>2.916879415512085</v>
      </c>
      <c r="AT24" s="26">
        <v>2.9190900325775146</v>
      </c>
      <c r="AU24" s="26">
        <v>2.9182963371276855</v>
      </c>
      <c r="AV24" s="26">
        <v>2.9084653854370117</v>
      </c>
      <c r="AW24" s="26">
        <v>2.8978195190429688</v>
      </c>
      <c r="AX24" s="26">
        <v>2.8846254348754883</v>
      </c>
      <c r="AY24" s="26">
        <v>2.8862900733947754</v>
      </c>
      <c r="AZ24" s="26">
        <v>2.9387967586517334</v>
      </c>
      <c r="BA24" s="26">
        <v>3.0810678005218506</v>
      </c>
    </row>
    <row r="25" spans="2:53" ht="12.75">
      <c r="B25" s="25">
        <v>42924</v>
      </c>
      <c r="C25" s="26">
        <v>116.24732208251953</v>
      </c>
      <c r="D25" s="26">
        <v>116.24748229980469</v>
      </c>
      <c r="E25" s="26">
        <v>350.1369934082031</v>
      </c>
      <c r="F25" s="26">
        <v>118.3280029296875</v>
      </c>
      <c r="G25" s="26">
        <v>107.01011657714844</v>
      </c>
      <c r="H25" s="26">
        <v>385.3294677734375</v>
      </c>
      <c r="I25" s="26">
        <v>106.8967514038086</v>
      </c>
      <c r="J25" s="26">
        <v>104.05059051513672</v>
      </c>
      <c r="K25" s="26">
        <v>97.13925170898438</v>
      </c>
      <c r="L25" s="26">
        <v>96.37458801269531</v>
      </c>
      <c r="M25" s="26">
        <v>95.81336212158203</v>
      </c>
      <c r="N25" s="26">
        <v>95.32318878173828</v>
      </c>
      <c r="O25" s="26">
        <v>95.66370391845703</v>
      </c>
      <c r="P25" s="26">
        <v>96.417724609375</v>
      </c>
      <c r="Q25" s="26">
        <v>104.21993255615234</v>
      </c>
      <c r="R25" s="26">
        <v>118.47978973388672</v>
      </c>
      <c r="S25" s="26">
        <v>133.1174774169922</v>
      </c>
      <c r="T25" s="26">
        <v>0.056868523359298706</v>
      </c>
      <c r="U25" s="26">
        <v>0.056868523359298706</v>
      </c>
      <c r="V25" s="26">
        <v>0.04137802496552467</v>
      </c>
      <c r="W25" s="26">
        <v>0.058034442365169525</v>
      </c>
      <c r="X25" s="26">
        <v>0.05187651887536049</v>
      </c>
      <c r="Y25" s="26">
        <v>0.21762321889400482</v>
      </c>
      <c r="Z25" s="26">
        <v>0.051814738661050797</v>
      </c>
      <c r="AA25" s="26">
        <v>0.05025375634431839</v>
      </c>
      <c r="AB25" s="26">
        <v>0.04652370512485504</v>
      </c>
      <c r="AC25" s="26">
        <v>0.04604928568005562</v>
      </c>
      <c r="AD25" s="26">
        <v>0.04575670138001442</v>
      </c>
      <c r="AE25" s="26">
        <v>0.04539238288998604</v>
      </c>
      <c r="AF25" s="26">
        <v>0.0456278994679451</v>
      </c>
      <c r="AG25" s="26">
        <v>0.046081285923719406</v>
      </c>
      <c r="AH25" s="26">
        <v>0.0503087118268013</v>
      </c>
      <c r="AI25" s="26">
        <v>0.057657044380903244</v>
      </c>
      <c r="AJ25" s="26">
        <v>0.0636335238814354</v>
      </c>
      <c r="AK25" s="26">
        <v>3.4414408206939697</v>
      </c>
      <c r="AL25" s="26">
        <v>3.4414408206939697</v>
      </c>
      <c r="AM25" s="26">
        <v>0.3269714117050171</v>
      </c>
      <c r="AN25" s="26">
        <v>3.3886334896087646</v>
      </c>
      <c r="AO25" s="26">
        <v>2.990290641784668</v>
      </c>
      <c r="AP25" s="26">
        <v>3.1457326412200928</v>
      </c>
      <c r="AQ25" s="26">
        <v>2.986814498901367</v>
      </c>
      <c r="AR25" s="26">
        <v>2.942563533782959</v>
      </c>
      <c r="AS25" s="26">
        <v>2.9113097190856934</v>
      </c>
      <c r="AT25" s="26">
        <v>2.910374879837036</v>
      </c>
      <c r="AU25" s="26">
        <v>2.911874294281006</v>
      </c>
      <c r="AV25" s="26">
        <v>2.917219638824463</v>
      </c>
      <c r="AW25" s="26">
        <v>2.9190282821655273</v>
      </c>
      <c r="AX25" s="26">
        <v>2.913818836212158</v>
      </c>
      <c r="AY25" s="26">
        <v>2.864704132080078</v>
      </c>
      <c r="AZ25" s="26">
        <v>2.9254209995269775</v>
      </c>
      <c r="BA25" s="26">
        <v>3.063174247741699</v>
      </c>
    </row>
    <row r="26" spans="2:53" ht="12.75">
      <c r="B26" s="25">
        <v>42925</v>
      </c>
      <c r="C26" s="26">
        <v>124.9036636352539</v>
      </c>
      <c r="D26" s="26">
        <v>124.90118408203125</v>
      </c>
      <c r="E26" s="26">
        <v>350.6053161621094</v>
      </c>
      <c r="F26" s="26">
        <v>116.51631164550781</v>
      </c>
      <c r="G26" s="26">
        <v>109.79354858398438</v>
      </c>
      <c r="H26" s="26">
        <v>384.9604797363281</v>
      </c>
      <c r="I26" s="26">
        <v>109.7716064453125</v>
      </c>
      <c r="J26" s="26">
        <v>107.31798553466797</v>
      </c>
      <c r="K26" s="26">
        <v>99.830078125</v>
      </c>
      <c r="L26" s="26">
        <v>99.17288970947266</v>
      </c>
      <c r="M26" s="26">
        <v>98.53752136230469</v>
      </c>
      <c r="N26" s="26">
        <v>96.9622573852539</v>
      </c>
      <c r="O26" s="26">
        <v>95.99825286865234</v>
      </c>
      <c r="P26" s="26">
        <v>95.44005584716797</v>
      </c>
      <c r="Q26" s="26">
        <v>99.22962951660156</v>
      </c>
      <c r="R26" s="26">
        <v>113.95386505126953</v>
      </c>
      <c r="S26" s="26">
        <v>130.6578369140625</v>
      </c>
      <c r="T26" s="26">
        <v>0.061646830290555954</v>
      </c>
      <c r="U26" s="26">
        <v>0.061646830290555954</v>
      </c>
      <c r="V26" s="26">
        <v>0.041628897190093994</v>
      </c>
      <c r="W26" s="26">
        <v>0.05697017163038254</v>
      </c>
      <c r="X26" s="26">
        <v>0.053389664739370346</v>
      </c>
      <c r="Y26" s="26">
        <v>0.217403382062912</v>
      </c>
      <c r="Z26" s="26">
        <v>0.053377874195575714</v>
      </c>
      <c r="AA26" s="26">
        <v>0.05206276848912239</v>
      </c>
      <c r="AB26" s="26">
        <v>0.047979533672332764</v>
      </c>
      <c r="AC26" s="26">
        <v>0.04764459654688835</v>
      </c>
      <c r="AD26" s="26">
        <v>0.04732394590973854</v>
      </c>
      <c r="AE26" s="26">
        <v>0.046404916793107986</v>
      </c>
      <c r="AF26" s="26">
        <v>0.04585328325629234</v>
      </c>
      <c r="AG26" s="26">
        <v>0.045520421117544174</v>
      </c>
      <c r="AH26" s="26">
        <v>0.047654394060373306</v>
      </c>
      <c r="AI26" s="26">
        <v>0.05572882294654846</v>
      </c>
      <c r="AJ26" s="26">
        <v>0.0625670850276947</v>
      </c>
      <c r="AK26" s="26">
        <v>3.4263155460357666</v>
      </c>
      <c r="AL26" s="26">
        <v>3.4263155460357666</v>
      </c>
      <c r="AM26" s="26">
        <v>0.3246029019355774</v>
      </c>
      <c r="AN26" s="26">
        <v>3.437687635421753</v>
      </c>
      <c r="AO26" s="26">
        <v>3.086123466491699</v>
      </c>
      <c r="AP26" s="26">
        <v>3.145592212677002</v>
      </c>
      <c r="AQ26" s="26">
        <v>3.0851705074310303</v>
      </c>
      <c r="AR26" s="26">
        <v>3.0008673667907715</v>
      </c>
      <c r="AS26" s="26">
        <v>2.92236328125</v>
      </c>
      <c r="AT26" s="26">
        <v>2.9197168350219727</v>
      </c>
      <c r="AU26" s="26">
        <v>2.916590452194214</v>
      </c>
      <c r="AV26" s="26">
        <v>2.9110376834869385</v>
      </c>
      <c r="AW26" s="26">
        <v>2.9111456871032715</v>
      </c>
      <c r="AX26" s="26">
        <v>2.9150304794311523</v>
      </c>
      <c r="AY26" s="26">
        <v>2.8865103721618652</v>
      </c>
      <c r="AZ26" s="26">
        <v>2.925776481628418</v>
      </c>
      <c r="BA26" s="26">
        <v>3.045212507247925</v>
      </c>
    </row>
    <row r="27" spans="2:53" ht="12.75">
      <c r="B27" s="25">
        <v>42926</v>
      </c>
      <c r="C27" s="26">
        <v>135.58648681640625</v>
      </c>
      <c r="D27" s="26">
        <v>135.5828094482422</v>
      </c>
      <c r="E27" s="26">
        <v>351.1575012207031</v>
      </c>
      <c r="F27" s="26">
        <v>123.0055923461914</v>
      </c>
      <c r="G27" s="26">
        <v>111.83596801757812</v>
      </c>
      <c r="H27" s="26">
        <v>384.5908203125</v>
      </c>
      <c r="I27" s="26">
        <v>111.74967193603516</v>
      </c>
      <c r="J27" s="26">
        <v>109.9496078491211</v>
      </c>
      <c r="K27" s="26">
        <v>102.71522521972656</v>
      </c>
      <c r="L27" s="26">
        <v>101.88224029541016</v>
      </c>
      <c r="M27" s="26">
        <v>101.08998107910156</v>
      </c>
      <c r="N27" s="26">
        <v>99.59677124023438</v>
      </c>
      <c r="O27" s="26">
        <v>98.66722106933594</v>
      </c>
      <c r="P27" s="26">
        <v>97.44365692138672</v>
      </c>
      <c r="Q27" s="26">
        <v>96.5766830444336</v>
      </c>
      <c r="R27" s="26">
        <v>110.90242004394531</v>
      </c>
      <c r="S27" s="26">
        <v>127.91020202636719</v>
      </c>
      <c r="T27" s="26">
        <v>0.06754375994205475</v>
      </c>
      <c r="U27" s="26">
        <v>0.06754375994205475</v>
      </c>
      <c r="V27" s="26">
        <v>0.041935548186302185</v>
      </c>
      <c r="W27" s="26">
        <v>0.060683876276016235</v>
      </c>
      <c r="X27" s="26">
        <v>0.054494939744472504</v>
      </c>
      <c r="Y27" s="26">
        <v>0.2171829640865326</v>
      </c>
      <c r="Z27" s="26">
        <v>0.05444735661149025</v>
      </c>
      <c r="AA27" s="26">
        <v>0.053485192358493805</v>
      </c>
      <c r="AB27" s="26">
        <v>0.04953054338693619</v>
      </c>
      <c r="AC27" s="26">
        <v>0.04909715801477432</v>
      </c>
      <c r="AD27" s="26">
        <v>0.04866824671626091</v>
      </c>
      <c r="AE27" s="26">
        <v>0.047861624509096146</v>
      </c>
      <c r="AF27" s="26">
        <v>0.047397155314683914</v>
      </c>
      <c r="AG27" s="26">
        <v>0.04671971872448921</v>
      </c>
      <c r="AH27" s="26">
        <v>0.04617660120129585</v>
      </c>
      <c r="AI27" s="26">
        <v>0.05405118688941002</v>
      </c>
      <c r="AJ27" s="26">
        <v>0.06132980063557625</v>
      </c>
      <c r="AK27" s="26">
        <v>3.400158166885376</v>
      </c>
      <c r="AL27" s="26">
        <v>3.400158166885376</v>
      </c>
      <c r="AM27" s="26">
        <v>0.34159746766090393</v>
      </c>
      <c r="AN27" s="26">
        <v>3.4295783042907715</v>
      </c>
      <c r="AO27" s="26">
        <v>3.168012857437134</v>
      </c>
      <c r="AP27" s="26">
        <v>3.1455702781677246</v>
      </c>
      <c r="AQ27" s="26">
        <v>3.1660263538360596</v>
      </c>
      <c r="AR27" s="26">
        <v>3.0935018062591553</v>
      </c>
      <c r="AS27" s="26">
        <v>2.930173873901367</v>
      </c>
      <c r="AT27" s="26">
        <v>2.926438093185425</v>
      </c>
      <c r="AU27" s="26">
        <v>2.924990653991699</v>
      </c>
      <c r="AV27" s="26">
        <v>2.9214813709259033</v>
      </c>
      <c r="AW27" s="26">
        <v>2.917233467102051</v>
      </c>
      <c r="AX27" s="26">
        <v>2.9122657775878906</v>
      </c>
      <c r="AY27" s="26">
        <v>2.912179708480835</v>
      </c>
      <c r="AZ27" s="26">
        <v>2.900545835494995</v>
      </c>
      <c r="BA27" s="26">
        <v>3.0255048274993896</v>
      </c>
    </row>
    <row r="28" spans="2:53" ht="12.75">
      <c r="B28" s="25">
        <v>42927</v>
      </c>
      <c r="C28" s="26">
        <v>134.66107177734375</v>
      </c>
      <c r="D28" s="26">
        <v>134.66143798828125</v>
      </c>
      <c r="E28" s="26">
        <v>351.2365417480469</v>
      </c>
      <c r="F28" s="26">
        <v>133.248291015625</v>
      </c>
      <c r="G28" s="26">
        <v>115.2740249633789</v>
      </c>
      <c r="H28" s="26">
        <v>384.22198486328125</v>
      </c>
      <c r="I28" s="26">
        <v>115.06342315673828</v>
      </c>
      <c r="J28" s="26">
        <v>112.09912109375</v>
      </c>
      <c r="K28" s="26">
        <v>106.14434051513672</v>
      </c>
      <c r="L28" s="26">
        <v>105.20925903320312</v>
      </c>
      <c r="M28" s="26">
        <v>104.25765228271484</v>
      </c>
      <c r="N28" s="26">
        <v>102.41602325439453</v>
      </c>
      <c r="O28" s="26">
        <v>101.27450561523438</v>
      </c>
      <c r="P28" s="26">
        <v>100.02141571044922</v>
      </c>
      <c r="Q28" s="26">
        <v>95.36369323730469</v>
      </c>
      <c r="R28" s="26">
        <v>107.86825561523438</v>
      </c>
      <c r="S28" s="26">
        <v>124.87283325195312</v>
      </c>
      <c r="T28" s="26">
        <v>0.06703291088342667</v>
      </c>
      <c r="U28" s="26">
        <v>0.06703291088342667</v>
      </c>
      <c r="V28" s="26">
        <v>0.041981641203165054</v>
      </c>
      <c r="W28" s="26">
        <v>0.06633003801107407</v>
      </c>
      <c r="X28" s="26">
        <v>0.05637924745678902</v>
      </c>
      <c r="Y28" s="26">
        <v>0.21696284413337708</v>
      </c>
      <c r="Z28" s="26">
        <v>0.056263092905282974</v>
      </c>
      <c r="AA28" s="26">
        <v>0.054632917046546936</v>
      </c>
      <c r="AB28" s="26">
        <v>0.05140659585595131</v>
      </c>
      <c r="AC28" s="26">
        <v>0.050911784172058105</v>
      </c>
      <c r="AD28" s="26">
        <v>0.05038006976246834</v>
      </c>
      <c r="AE28" s="26">
        <v>0.0493767186999321</v>
      </c>
      <c r="AF28" s="26">
        <v>0.04876874014735222</v>
      </c>
      <c r="AG28" s="26">
        <v>0.04808334633708</v>
      </c>
      <c r="AH28" s="26">
        <v>0.04541879892349243</v>
      </c>
      <c r="AI28" s="26">
        <v>0.05236756056547165</v>
      </c>
      <c r="AJ28" s="26">
        <v>0.05990494042634964</v>
      </c>
      <c r="AK28" s="26">
        <v>3.3542439937591553</v>
      </c>
      <c r="AL28" s="26">
        <v>3.354252338409424</v>
      </c>
      <c r="AM28" s="26">
        <v>0.3727946877479553</v>
      </c>
      <c r="AN28" s="26">
        <v>3.405871629714966</v>
      </c>
      <c r="AO28" s="26">
        <v>3.228543281555176</v>
      </c>
      <c r="AP28" s="26">
        <v>3.1456446647644043</v>
      </c>
      <c r="AQ28" s="26">
        <v>3.226175308227539</v>
      </c>
      <c r="AR28" s="26">
        <v>3.172574043273926</v>
      </c>
      <c r="AS28" s="26">
        <v>2.9716248512268066</v>
      </c>
      <c r="AT28" s="26">
        <v>2.956725835800171</v>
      </c>
      <c r="AU28" s="26">
        <v>2.9451489448547363</v>
      </c>
      <c r="AV28" s="26">
        <v>2.92864727973938</v>
      </c>
      <c r="AW28" s="26">
        <v>2.925281524658203</v>
      </c>
      <c r="AX28" s="26">
        <v>2.922827959060669</v>
      </c>
      <c r="AY28" s="26">
        <v>2.916882038116455</v>
      </c>
      <c r="AZ28" s="26">
        <v>2.8795862197875977</v>
      </c>
      <c r="BA28" s="26">
        <v>3.00716495513916</v>
      </c>
    </row>
    <row r="29" spans="2:53" ht="12.75">
      <c r="B29" s="25">
        <v>42928</v>
      </c>
      <c r="C29" s="26">
        <v>136.22145080566406</v>
      </c>
      <c r="D29" s="26">
        <v>136.22076416015625</v>
      </c>
      <c r="E29" s="26">
        <v>351.0624694824219</v>
      </c>
      <c r="F29" s="26">
        <v>134.86224365234375</v>
      </c>
      <c r="G29" s="26">
        <v>119.80612182617188</v>
      </c>
      <c r="H29" s="26">
        <v>383.86419677734375</v>
      </c>
      <c r="I29" s="26">
        <v>119.71333312988281</v>
      </c>
      <c r="J29" s="26">
        <v>115.66087341308594</v>
      </c>
      <c r="K29" s="26">
        <v>109.1402816772461</v>
      </c>
      <c r="L29" s="26">
        <v>108.36551666259766</v>
      </c>
      <c r="M29" s="26">
        <v>107.53844451904297</v>
      </c>
      <c r="N29" s="26">
        <v>105.80587768554688</v>
      </c>
      <c r="O29" s="26">
        <v>104.45124816894531</v>
      </c>
      <c r="P29" s="26">
        <v>102.95435333251953</v>
      </c>
      <c r="Q29" s="26">
        <v>96.886962890625</v>
      </c>
      <c r="R29" s="26">
        <v>104.064208984375</v>
      </c>
      <c r="S29" s="26">
        <v>121.72187805175781</v>
      </c>
      <c r="T29" s="26">
        <v>0.06789424270391464</v>
      </c>
      <c r="U29" s="26">
        <v>0.06789424270391464</v>
      </c>
      <c r="V29" s="26">
        <v>0.04186207428574562</v>
      </c>
      <c r="W29" s="26">
        <v>0.06710705906152725</v>
      </c>
      <c r="X29" s="26">
        <v>0.05887442082166672</v>
      </c>
      <c r="Y29" s="26">
        <v>0.21674908697605133</v>
      </c>
      <c r="Z29" s="26">
        <v>0.05882362648844719</v>
      </c>
      <c r="AA29" s="26">
        <v>0.056595899164676666</v>
      </c>
      <c r="AB29" s="26">
        <v>0.053051404654979706</v>
      </c>
      <c r="AC29" s="26">
        <v>0.05263235419988632</v>
      </c>
      <c r="AD29" s="26">
        <v>0.05217219516634941</v>
      </c>
      <c r="AE29" s="26">
        <v>0.05123009532690048</v>
      </c>
      <c r="AF29" s="26">
        <v>0.0504901297390461</v>
      </c>
      <c r="AG29" s="26">
        <v>0.04965529963374138</v>
      </c>
      <c r="AH29" s="26">
        <v>0.04634946584701538</v>
      </c>
      <c r="AI29" s="26">
        <v>0.05023471638560295</v>
      </c>
      <c r="AJ29" s="26">
        <v>0.05842195451259613</v>
      </c>
      <c r="AK29" s="26">
        <v>3.319338321685791</v>
      </c>
      <c r="AL29" s="26">
        <v>3.319343090057373</v>
      </c>
      <c r="AM29" s="26">
        <v>0.3778810501098633</v>
      </c>
      <c r="AN29" s="26">
        <v>3.36422061920166</v>
      </c>
      <c r="AO29" s="26">
        <v>3.2695727348327637</v>
      </c>
      <c r="AP29" s="26">
        <v>3.1457855701446533</v>
      </c>
      <c r="AQ29" s="26">
        <v>3.2689006328582764</v>
      </c>
      <c r="AR29" s="26">
        <v>3.2318594455718994</v>
      </c>
      <c r="AS29" s="26">
        <v>3.0619564056396484</v>
      </c>
      <c r="AT29" s="26">
        <v>3.035229444503784</v>
      </c>
      <c r="AU29" s="26">
        <v>3.0083541870117188</v>
      </c>
      <c r="AV29" s="26">
        <v>2.965914726257324</v>
      </c>
      <c r="AW29" s="26">
        <v>2.947432518005371</v>
      </c>
      <c r="AX29" s="26">
        <v>2.932328224182129</v>
      </c>
      <c r="AY29" s="26">
        <v>2.910965919494629</v>
      </c>
      <c r="AZ29" s="26">
        <v>2.864901542663574</v>
      </c>
      <c r="BA29" s="26">
        <v>2.994260311126709</v>
      </c>
    </row>
    <row r="30" spans="2:53" ht="12.75">
      <c r="B30" s="25">
        <v>42929</v>
      </c>
      <c r="C30" s="26">
        <v>139.251953125</v>
      </c>
      <c r="D30" s="26">
        <v>139.2508544921875</v>
      </c>
      <c r="E30" s="26">
        <v>351.9090576171875</v>
      </c>
      <c r="F30" s="26">
        <v>135.87596130371094</v>
      </c>
      <c r="G30" s="26">
        <v>123.37089538574219</v>
      </c>
      <c r="H30" s="26">
        <v>383.51141357421875</v>
      </c>
      <c r="I30" s="26">
        <v>123.29769897460938</v>
      </c>
      <c r="J30" s="26">
        <v>120.12084197998047</v>
      </c>
      <c r="K30" s="26">
        <v>111.22904968261719</v>
      </c>
      <c r="L30" s="26">
        <v>110.6644287109375</v>
      </c>
      <c r="M30" s="26">
        <v>110.11277770996094</v>
      </c>
      <c r="N30" s="26">
        <v>108.86736297607422</v>
      </c>
      <c r="O30" s="26">
        <v>107.70758819580078</v>
      </c>
      <c r="P30" s="26">
        <v>106.3573989868164</v>
      </c>
      <c r="Q30" s="26">
        <v>99.5206298828125</v>
      </c>
      <c r="R30" s="26">
        <v>99.99578857421875</v>
      </c>
      <c r="S30" s="26">
        <v>118.71429443359375</v>
      </c>
      <c r="T30" s="26">
        <v>0.06956707686185837</v>
      </c>
      <c r="U30" s="26">
        <v>0.06956707686185837</v>
      </c>
      <c r="V30" s="26">
        <v>0.04234062507748604</v>
      </c>
      <c r="W30" s="26">
        <v>0.06773699074983597</v>
      </c>
      <c r="X30" s="26">
        <v>0.06083042547106743</v>
      </c>
      <c r="Y30" s="26">
        <v>0.21653802692890167</v>
      </c>
      <c r="Z30" s="26">
        <v>0.06079006940126419</v>
      </c>
      <c r="AA30" s="26">
        <v>0.05906035006046295</v>
      </c>
      <c r="AB30" s="26">
        <v>0.05415239557623863</v>
      </c>
      <c r="AC30" s="26">
        <v>0.05387850105762482</v>
      </c>
      <c r="AD30" s="26">
        <v>0.053588975220918655</v>
      </c>
      <c r="AE30" s="26">
        <v>0.05290546640753746</v>
      </c>
      <c r="AF30" s="26">
        <v>0.052273087203502655</v>
      </c>
      <c r="AG30" s="26">
        <v>0.05152673274278641</v>
      </c>
      <c r="AH30" s="26">
        <v>0.04780888929963112</v>
      </c>
      <c r="AI30" s="26">
        <v>0.048026010394096375</v>
      </c>
      <c r="AJ30" s="26">
        <v>0.05695915222167969</v>
      </c>
      <c r="AK30" s="26">
        <v>3.3108346462249756</v>
      </c>
      <c r="AL30" s="26">
        <v>3.3108346462249756</v>
      </c>
      <c r="AM30" s="26">
        <v>0.37659841775894165</v>
      </c>
      <c r="AN30" s="26">
        <v>3.327058792114258</v>
      </c>
      <c r="AO30" s="26">
        <v>3.2915966510772705</v>
      </c>
      <c r="AP30" s="26">
        <v>3.145968437194824</v>
      </c>
      <c r="AQ30" s="26">
        <v>3.29130482673645</v>
      </c>
      <c r="AR30" s="26">
        <v>3.271540641784668</v>
      </c>
      <c r="AS30" s="26">
        <v>3.1478826999664307</v>
      </c>
      <c r="AT30" s="26">
        <v>3.1251702308654785</v>
      </c>
      <c r="AU30" s="26">
        <v>3.100905418395996</v>
      </c>
      <c r="AV30" s="26">
        <v>3.052438735961914</v>
      </c>
      <c r="AW30" s="26">
        <v>3.0138163566589355</v>
      </c>
      <c r="AX30" s="26">
        <v>2.976851224899292</v>
      </c>
      <c r="AY30" s="26">
        <v>2.9211113452911377</v>
      </c>
      <c r="AZ30" s="26">
        <v>2.8806793689727783</v>
      </c>
      <c r="BA30" s="26">
        <v>2.985116958618164</v>
      </c>
    </row>
    <row r="31" spans="2:53" ht="12.75">
      <c r="B31" s="25">
        <v>42930</v>
      </c>
      <c r="C31" s="26">
        <v>141.71778869628906</v>
      </c>
      <c r="D31" s="26">
        <v>141.71713256835938</v>
      </c>
      <c r="E31" s="26">
        <v>353.0601806640625</v>
      </c>
      <c r="F31" s="26">
        <v>138.5623779296875</v>
      </c>
      <c r="G31" s="26">
        <v>126.51774597167969</v>
      </c>
      <c r="H31" s="26">
        <v>383.17047119140625</v>
      </c>
      <c r="I31" s="26">
        <v>126.4463119506836</v>
      </c>
      <c r="J31" s="26">
        <v>123.67315673828125</v>
      </c>
      <c r="K31" s="26">
        <v>114.27963256835938</v>
      </c>
      <c r="L31" s="26">
        <v>113.35552215576172</v>
      </c>
      <c r="M31" s="26">
        <v>112.42733001708984</v>
      </c>
      <c r="N31" s="26">
        <v>111.02682495117188</v>
      </c>
      <c r="O31" s="26">
        <v>110.22554016113281</v>
      </c>
      <c r="P31" s="26">
        <v>109.28726196289062</v>
      </c>
      <c r="Q31" s="26">
        <v>102.32869720458984</v>
      </c>
      <c r="R31" s="26">
        <v>97.01497650146484</v>
      </c>
      <c r="S31" s="26">
        <v>116.12101745605469</v>
      </c>
      <c r="T31" s="26">
        <v>0.07092821598052979</v>
      </c>
      <c r="U31" s="26">
        <v>0.07092821598052979</v>
      </c>
      <c r="V31" s="26">
        <v>0.042993441224098206</v>
      </c>
      <c r="W31" s="26">
        <v>0.06923716515302658</v>
      </c>
      <c r="X31" s="26">
        <v>0.06256052851676941</v>
      </c>
      <c r="Y31" s="26">
        <v>0.21633386611938477</v>
      </c>
      <c r="Z31" s="26">
        <v>0.0625210553407669</v>
      </c>
      <c r="AA31" s="26">
        <v>0.06099778413772583</v>
      </c>
      <c r="AB31" s="26">
        <v>0.055810362100601196</v>
      </c>
      <c r="AC31" s="26">
        <v>0.055328454822301865</v>
      </c>
      <c r="AD31" s="26">
        <v>0.054817717522382736</v>
      </c>
      <c r="AE31" s="26">
        <v>0.05406700074672699</v>
      </c>
      <c r="AF31" s="26">
        <v>0.05365594103932381</v>
      </c>
      <c r="AG31" s="26">
        <v>0.053140949457883835</v>
      </c>
      <c r="AH31" s="26">
        <v>0.04932946711778641</v>
      </c>
      <c r="AI31" s="26">
        <v>0.0464358814060688</v>
      </c>
      <c r="AJ31" s="26">
        <v>0.05565971881151199</v>
      </c>
      <c r="AK31" s="26">
        <v>3.3124094009399414</v>
      </c>
      <c r="AL31" s="26">
        <v>3.3124094009399414</v>
      </c>
      <c r="AM31" s="26">
        <v>0.37364524602890015</v>
      </c>
      <c r="AN31" s="26">
        <v>3.3126814365386963</v>
      </c>
      <c r="AO31" s="26">
        <v>3.3011884689331055</v>
      </c>
      <c r="AP31" s="26">
        <v>3.146167278289795</v>
      </c>
      <c r="AQ31" s="26">
        <v>3.3010406494140625</v>
      </c>
      <c r="AR31" s="26">
        <v>3.292513370513916</v>
      </c>
      <c r="AS31" s="26">
        <v>3.213576316833496</v>
      </c>
      <c r="AT31" s="26">
        <v>3.197361946105957</v>
      </c>
      <c r="AU31" s="26">
        <v>3.178880453109741</v>
      </c>
      <c r="AV31" s="26">
        <v>3.139984369277954</v>
      </c>
      <c r="AW31" s="26">
        <v>3.105884313583374</v>
      </c>
      <c r="AX31" s="26">
        <v>3.0676794052124023</v>
      </c>
      <c r="AY31" s="26">
        <v>2.928453207015991</v>
      </c>
      <c r="AZ31" s="26">
        <v>2.9075961112976074</v>
      </c>
      <c r="BA31" s="26">
        <v>2.976998805999756</v>
      </c>
    </row>
    <row r="32" spans="2:53" ht="12.75">
      <c r="B32" s="25">
        <v>42931</v>
      </c>
      <c r="C32" s="26">
        <v>144.52438354492188</v>
      </c>
      <c r="D32" s="26">
        <v>144.5236358642578</v>
      </c>
      <c r="E32" s="26">
        <v>353.0555419921875</v>
      </c>
      <c r="F32" s="26">
        <v>141.15756225585938</v>
      </c>
      <c r="G32" s="26">
        <v>129.61328125</v>
      </c>
      <c r="H32" s="26">
        <v>382.83465576171875</v>
      </c>
      <c r="I32" s="26">
        <v>129.54824829101562</v>
      </c>
      <c r="J32" s="26">
        <v>126.86140441894531</v>
      </c>
      <c r="K32" s="26">
        <v>118.63522338867188</v>
      </c>
      <c r="L32" s="26">
        <v>117.44963836669922</v>
      </c>
      <c r="M32" s="26">
        <v>116.12677764892578</v>
      </c>
      <c r="N32" s="26">
        <v>113.95599365234375</v>
      </c>
      <c r="O32" s="26">
        <v>112.61653900146484</v>
      </c>
      <c r="P32" s="26">
        <v>111.38986206054688</v>
      </c>
      <c r="Q32" s="26">
        <v>105.69513702392578</v>
      </c>
      <c r="R32" s="26">
        <v>95.46614074707031</v>
      </c>
      <c r="S32" s="26">
        <v>114.06086730957031</v>
      </c>
      <c r="T32" s="26">
        <v>0.07247745990753174</v>
      </c>
      <c r="U32" s="26">
        <v>0.07247745990753174</v>
      </c>
      <c r="V32" s="26">
        <v>0.04297048598527908</v>
      </c>
      <c r="W32" s="26">
        <v>0.07066994160413742</v>
      </c>
      <c r="X32" s="26">
        <v>0.06426418572664261</v>
      </c>
      <c r="Y32" s="26">
        <v>0.21613255143165588</v>
      </c>
      <c r="Z32" s="26">
        <v>0.06422819942235947</v>
      </c>
      <c r="AA32" s="26">
        <v>0.06273186951875687</v>
      </c>
      <c r="AB32" s="26">
        <v>0.058243680745363235</v>
      </c>
      <c r="AC32" s="26">
        <v>0.057586438953876495</v>
      </c>
      <c r="AD32" s="26">
        <v>0.0568414069712162</v>
      </c>
      <c r="AE32" s="26">
        <v>0.05564810335636139</v>
      </c>
      <c r="AF32" s="26">
        <v>0.054927434772253036</v>
      </c>
      <c r="AG32" s="26">
        <v>0.05423842743039131</v>
      </c>
      <c r="AH32" s="26">
        <v>0.05116914585232735</v>
      </c>
      <c r="AI32" s="26">
        <v>0.04542689770460129</v>
      </c>
      <c r="AJ32" s="26">
        <v>0.0546586699783802</v>
      </c>
      <c r="AK32" s="26">
        <v>3.316972494125366</v>
      </c>
      <c r="AL32" s="26">
        <v>3.316972494125366</v>
      </c>
      <c r="AM32" s="26">
        <v>0.3689216077327728</v>
      </c>
      <c r="AN32" s="26">
        <v>3.3121044635772705</v>
      </c>
      <c r="AO32" s="26">
        <v>3.3065924644470215</v>
      </c>
      <c r="AP32" s="26">
        <v>3.1463751792907715</v>
      </c>
      <c r="AQ32" s="26">
        <v>3.3064913749694824</v>
      </c>
      <c r="AR32" s="26">
        <v>3.3017635345458984</v>
      </c>
      <c r="AS32" s="26">
        <v>3.259641647338867</v>
      </c>
      <c r="AT32" s="26">
        <v>3.248964786529541</v>
      </c>
      <c r="AU32" s="26">
        <v>3.236171245574951</v>
      </c>
      <c r="AV32" s="26">
        <v>3.2080585956573486</v>
      </c>
      <c r="AW32" s="26">
        <v>3.182706832885742</v>
      </c>
      <c r="AX32" s="26">
        <v>3.1524503231048584</v>
      </c>
      <c r="AY32" s="26">
        <v>2.9646830558776855</v>
      </c>
      <c r="AZ32" s="26">
        <v>2.9182639122009277</v>
      </c>
      <c r="BA32" s="26">
        <v>2.969914436340332</v>
      </c>
    </row>
    <row r="33" spans="2:53" ht="12.75">
      <c r="B33" s="25">
        <v>42932</v>
      </c>
      <c r="C33" s="26">
        <v>147.98785400390625</v>
      </c>
      <c r="D33" s="26">
        <v>147.98678588867188</v>
      </c>
      <c r="E33" s="26">
        <v>353.2052307128906</v>
      </c>
      <c r="F33" s="26">
        <v>143.89259338378906</v>
      </c>
      <c r="G33" s="26">
        <v>132.58616638183594</v>
      </c>
      <c r="H33" s="26">
        <v>382.5037536621094</v>
      </c>
      <c r="I33" s="26">
        <v>132.42813110351562</v>
      </c>
      <c r="J33" s="26">
        <v>129.91204833984375</v>
      </c>
      <c r="K33" s="26">
        <v>122.43022918701172</v>
      </c>
      <c r="L33" s="26">
        <v>121.4967041015625</v>
      </c>
      <c r="M33" s="26">
        <v>120.46637725830078</v>
      </c>
      <c r="N33" s="26">
        <v>118.21762084960938</v>
      </c>
      <c r="O33" s="26">
        <v>116.40251159667969</v>
      </c>
      <c r="P33" s="26">
        <v>114.53563690185547</v>
      </c>
      <c r="Q33" s="26">
        <v>108.76692199707031</v>
      </c>
      <c r="R33" s="26">
        <v>96.37867736816406</v>
      </c>
      <c r="S33" s="26">
        <v>112.46477508544922</v>
      </c>
      <c r="T33" s="26">
        <v>0.07438929378986359</v>
      </c>
      <c r="U33" s="26">
        <v>0.07438929378986359</v>
      </c>
      <c r="V33" s="26">
        <v>0.04306498169898987</v>
      </c>
      <c r="W33" s="26">
        <v>0.07218176871538162</v>
      </c>
      <c r="X33" s="26">
        <v>0.06590133905410767</v>
      </c>
      <c r="Y33" s="26">
        <v>0.21593400835990906</v>
      </c>
      <c r="Z33" s="26">
        <v>0.06581372767686844</v>
      </c>
      <c r="AA33" s="26">
        <v>0.06441786885261536</v>
      </c>
      <c r="AB33" s="26">
        <v>0.060328301042318344</v>
      </c>
      <c r="AC33" s="26">
        <v>0.059805843979120255</v>
      </c>
      <c r="AD33" s="26">
        <v>0.0592406690120697</v>
      </c>
      <c r="AE33" s="26">
        <v>0.05800545588135719</v>
      </c>
      <c r="AF33" s="26">
        <v>0.05699637532234192</v>
      </c>
      <c r="AG33" s="26">
        <v>0.05594589561223984</v>
      </c>
      <c r="AH33" s="26">
        <v>0.052854638546705246</v>
      </c>
      <c r="AI33" s="26">
        <v>0.046033915132284164</v>
      </c>
      <c r="AJ33" s="26">
        <v>0.05392320454120636</v>
      </c>
      <c r="AK33" s="26">
        <v>3.320038318634033</v>
      </c>
      <c r="AL33" s="26">
        <v>3.320038318634033</v>
      </c>
      <c r="AM33" s="26">
        <v>0.36504030227661133</v>
      </c>
      <c r="AN33" s="26">
        <v>3.316030263900757</v>
      </c>
      <c r="AO33" s="26">
        <v>3.3110692501068115</v>
      </c>
      <c r="AP33" s="26">
        <v>3.1465888023376465</v>
      </c>
      <c r="AQ33" s="26">
        <v>3.310824155807495</v>
      </c>
      <c r="AR33" s="26">
        <v>3.3070168495178223</v>
      </c>
      <c r="AS33" s="26">
        <v>3.2864253520965576</v>
      </c>
      <c r="AT33" s="26">
        <v>3.2806661128997803</v>
      </c>
      <c r="AU33" s="26">
        <v>3.273789644241333</v>
      </c>
      <c r="AV33" s="26">
        <v>3.2559280395507812</v>
      </c>
      <c r="AW33" s="26">
        <v>3.2388782501220703</v>
      </c>
      <c r="AX33" s="26">
        <v>3.2169899940490723</v>
      </c>
      <c r="AY33" s="26">
        <v>3.049259662628174</v>
      </c>
      <c r="AZ33" s="26">
        <v>2.910860538482666</v>
      </c>
      <c r="BA33" s="26">
        <v>2.9644429683685303</v>
      </c>
    </row>
    <row r="34" spans="2:53" ht="12.75">
      <c r="B34" s="25">
        <v>42933</v>
      </c>
      <c r="C34" s="26">
        <v>149.2572479248047</v>
      </c>
      <c r="D34" s="26">
        <v>149.25685119628906</v>
      </c>
      <c r="E34" s="26">
        <v>353.52325439453125</v>
      </c>
      <c r="F34" s="26">
        <v>147.21533203125</v>
      </c>
      <c r="G34" s="26">
        <v>135.4922332763672</v>
      </c>
      <c r="H34" s="26">
        <v>382.18328857421875</v>
      </c>
      <c r="I34" s="26">
        <v>135.3817596435547</v>
      </c>
      <c r="J34" s="26">
        <v>132.81581115722656</v>
      </c>
      <c r="K34" s="26">
        <v>125.6674575805664</v>
      </c>
      <c r="L34" s="26">
        <v>124.82495880126953</v>
      </c>
      <c r="M34" s="26">
        <v>123.9608154296875</v>
      </c>
      <c r="N34" s="26">
        <v>122.0978775024414</v>
      </c>
      <c r="O34" s="26">
        <v>120.68335723876953</v>
      </c>
      <c r="P34" s="26">
        <v>118.91015625</v>
      </c>
      <c r="Q34" s="26">
        <v>110.96834564208984</v>
      </c>
      <c r="R34" s="26">
        <v>99.01431274414062</v>
      </c>
      <c r="S34" s="26">
        <v>111.44889068603516</v>
      </c>
      <c r="T34" s="26">
        <v>0.07508999854326248</v>
      </c>
      <c r="U34" s="26">
        <v>0.07508999854326248</v>
      </c>
      <c r="V34" s="26">
        <v>0.04324609413743019</v>
      </c>
      <c r="W34" s="26">
        <v>0.07402914017438889</v>
      </c>
      <c r="X34" s="26">
        <v>0.06750272959470749</v>
      </c>
      <c r="Y34" s="26">
        <v>0.21574151515960693</v>
      </c>
      <c r="Z34" s="26">
        <v>0.06744139641523361</v>
      </c>
      <c r="AA34" s="26">
        <v>0.0660431832075119</v>
      </c>
      <c r="AB34" s="26">
        <v>0.06210244819521904</v>
      </c>
      <c r="AC34" s="26">
        <v>0.061638157814741135</v>
      </c>
      <c r="AD34" s="26">
        <v>0.06115846335887909</v>
      </c>
      <c r="AE34" s="26">
        <v>0.06014087796211243</v>
      </c>
      <c r="AF34" s="26">
        <v>0.05936436355113983</v>
      </c>
      <c r="AG34" s="26">
        <v>0.05839712917804718</v>
      </c>
      <c r="AH34" s="26">
        <v>0.05402175337076187</v>
      </c>
      <c r="AI34" s="26">
        <v>0.04755638912320137</v>
      </c>
      <c r="AJ34" s="26">
        <v>0.05347512662410736</v>
      </c>
      <c r="AK34" s="26">
        <v>3.324215888977051</v>
      </c>
      <c r="AL34" s="26">
        <v>3.324215888977051</v>
      </c>
      <c r="AM34" s="26">
        <v>0.3638710677623749</v>
      </c>
      <c r="AN34" s="26">
        <v>3.3194358348846436</v>
      </c>
      <c r="AO34" s="26">
        <v>3.3155410289764404</v>
      </c>
      <c r="AP34" s="26">
        <v>3.146804094314575</v>
      </c>
      <c r="AQ34" s="26">
        <v>3.3153765201568604</v>
      </c>
      <c r="AR34" s="26">
        <v>3.3114423751831055</v>
      </c>
      <c r="AS34" s="26">
        <v>3.298909902572632</v>
      </c>
      <c r="AT34" s="26">
        <v>3.296325206756592</v>
      </c>
      <c r="AU34" s="26">
        <v>3.293412208557129</v>
      </c>
      <c r="AV34" s="26">
        <v>3.2844128608703613</v>
      </c>
      <c r="AW34" s="26">
        <v>3.2752766609191895</v>
      </c>
      <c r="AX34" s="26">
        <v>3.261885404586792</v>
      </c>
      <c r="AY34" s="26">
        <v>3.1371898651123047</v>
      </c>
      <c r="AZ34" s="26">
        <v>2.918919801712036</v>
      </c>
      <c r="BA34" s="26">
        <v>2.961671829223633</v>
      </c>
    </row>
    <row r="35" spans="2:53" ht="12.75">
      <c r="B35" s="25">
        <v>42934</v>
      </c>
      <c r="C35" s="26">
        <v>155.3191680908203</v>
      </c>
      <c r="D35" s="26">
        <v>155.3169708251953</v>
      </c>
      <c r="E35" s="26">
        <v>353.8100891113281</v>
      </c>
      <c r="F35" s="26">
        <v>148.97703552246094</v>
      </c>
      <c r="G35" s="26">
        <v>138.43177795410156</v>
      </c>
      <c r="H35" s="26">
        <v>381.8537292480469</v>
      </c>
      <c r="I35" s="26">
        <v>138.3723907470703</v>
      </c>
      <c r="J35" s="26">
        <v>135.79705810546875</v>
      </c>
      <c r="K35" s="26">
        <v>128.7924041748047</v>
      </c>
      <c r="L35" s="26">
        <v>127.9403076171875</v>
      </c>
      <c r="M35" s="26">
        <v>127.09793090820312</v>
      </c>
      <c r="N35" s="26">
        <v>125.36681365966797</v>
      </c>
      <c r="O35" s="26">
        <v>124.140380859375</v>
      </c>
      <c r="P35" s="26">
        <v>122.65898132324219</v>
      </c>
      <c r="Q35" s="26">
        <v>113.85601806640625</v>
      </c>
      <c r="R35" s="26">
        <v>101.70915222167969</v>
      </c>
      <c r="S35" s="26">
        <v>110.91316223144531</v>
      </c>
      <c r="T35" s="26">
        <v>0.07843618094921112</v>
      </c>
      <c r="U35" s="26">
        <v>0.07843618094921112</v>
      </c>
      <c r="V35" s="26">
        <v>0.043398018926382065</v>
      </c>
      <c r="W35" s="26">
        <v>0.0749724879860878</v>
      </c>
      <c r="X35" s="26">
        <v>0.06912393122911453</v>
      </c>
      <c r="Y35" s="26">
        <v>0.21554338932037354</v>
      </c>
      <c r="Z35" s="26">
        <v>0.0690910816192627</v>
      </c>
      <c r="AA35" s="26">
        <v>0.06767293810844421</v>
      </c>
      <c r="AB35" s="26">
        <v>0.06381703913211823</v>
      </c>
      <c r="AC35" s="26">
        <v>0.0633583515882492</v>
      </c>
      <c r="AD35" s="26">
        <v>0.06288369745016098</v>
      </c>
      <c r="AE35" s="26">
        <v>0.06194261834025383</v>
      </c>
      <c r="AF35" s="26">
        <v>0.061263442039489746</v>
      </c>
      <c r="AG35" s="26">
        <v>0.060450926423072815</v>
      </c>
      <c r="AH35" s="26">
        <v>0.05559113621711731</v>
      </c>
      <c r="AI35" s="26">
        <v>0.04899688437581062</v>
      </c>
      <c r="AJ35" s="26">
        <v>0.053280577063560486</v>
      </c>
      <c r="AK35" s="26">
        <v>3.302640199661255</v>
      </c>
      <c r="AL35" s="26">
        <v>3.302640199661255</v>
      </c>
      <c r="AM35" s="26">
        <v>0.36398401856422424</v>
      </c>
      <c r="AN35" s="26">
        <v>3.323377847671509</v>
      </c>
      <c r="AO35" s="26">
        <v>3.3200342655181885</v>
      </c>
      <c r="AP35" s="26">
        <v>3.147033929824829</v>
      </c>
      <c r="AQ35" s="26">
        <v>3.319929838180542</v>
      </c>
      <c r="AR35" s="26">
        <v>3.316007614135742</v>
      </c>
      <c r="AS35" s="26">
        <v>3.3052380084991455</v>
      </c>
      <c r="AT35" s="26">
        <v>3.303764581680298</v>
      </c>
      <c r="AU35" s="26">
        <v>3.3022043704986572</v>
      </c>
      <c r="AV35" s="26">
        <v>3.2980048656463623</v>
      </c>
      <c r="AW35" s="26">
        <v>3.2940423488616943</v>
      </c>
      <c r="AX35" s="26">
        <v>3.2875912189483643</v>
      </c>
      <c r="AY35" s="26">
        <v>3.206045627593994</v>
      </c>
      <c r="AZ35" s="26">
        <v>2.9263641834259033</v>
      </c>
      <c r="BA35" s="26">
        <v>2.9655821323394775</v>
      </c>
    </row>
    <row r="36" spans="2:53" ht="12.75">
      <c r="B36" s="25">
        <v>42935</v>
      </c>
      <c r="C36" s="26">
        <v>158.79327392578125</v>
      </c>
      <c r="D36" s="26">
        <v>158.79180908203125</v>
      </c>
      <c r="E36" s="26">
        <v>354.1021728515625</v>
      </c>
      <c r="F36" s="26">
        <v>154.00254821777344</v>
      </c>
      <c r="G36" s="26">
        <v>141.09255981445312</v>
      </c>
      <c r="H36" s="26">
        <v>381.52105712890625</v>
      </c>
      <c r="I36" s="26">
        <v>140.9967041015625</v>
      </c>
      <c r="J36" s="26">
        <v>138.6439666748047</v>
      </c>
      <c r="K36" s="26">
        <v>131.813232421875</v>
      </c>
      <c r="L36" s="26">
        <v>130.97723388671875</v>
      </c>
      <c r="M36" s="26">
        <v>130.15530395507812</v>
      </c>
      <c r="N36" s="26">
        <v>128.49183654785156</v>
      </c>
      <c r="O36" s="26">
        <v>127.27029418945312</v>
      </c>
      <c r="P36" s="26">
        <v>125.884521484375</v>
      </c>
      <c r="Q36" s="26">
        <v>118.07772827148438</v>
      </c>
      <c r="R36" s="26">
        <v>104.97714233398438</v>
      </c>
      <c r="S36" s="26">
        <v>110.76738739013672</v>
      </c>
      <c r="T36" s="26">
        <v>0.08035388588905334</v>
      </c>
      <c r="U36" s="26">
        <v>0.08035388588905334</v>
      </c>
      <c r="V36" s="26">
        <v>0.04356196150183678</v>
      </c>
      <c r="W36" s="26">
        <v>0.0777905061841011</v>
      </c>
      <c r="X36" s="26">
        <v>0.07058988511562347</v>
      </c>
      <c r="Y36" s="26">
        <v>0.2153431922197342</v>
      </c>
      <c r="Z36" s="26">
        <v>0.07053661346435547</v>
      </c>
      <c r="AA36" s="26">
        <v>0.06925198435783386</v>
      </c>
      <c r="AB36" s="26">
        <v>0.06547397375106812</v>
      </c>
      <c r="AC36" s="26">
        <v>0.06503342092037201</v>
      </c>
      <c r="AD36" s="26">
        <v>0.06456681340932846</v>
      </c>
      <c r="AE36" s="26">
        <v>0.06366079300642014</v>
      </c>
      <c r="AF36" s="26">
        <v>0.06298425793647766</v>
      </c>
      <c r="AG36" s="26">
        <v>0.062216151505708694</v>
      </c>
      <c r="AH36" s="26">
        <v>0.05793323740363121</v>
      </c>
      <c r="AI36" s="26">
        <v>0.050770148634910583</v>
      </c>
      <c r="AJ36" s="26">
        <v>0.0532897524535656</v>
      </c>
      <c r="AK36" s="26">
        <v>3.3017935752868652</v>
      </c>
      <c r="AL36" s="26">
        <v>3.3017935752868652</v>
      </c>
      <c r="AM36" s="26">
        <v>0.3644449710845947</v>
      </c>
      <c r="AN36" s="26">
        <v>3.307288885116577</v>
      </c>
      <c r="AO36" s="26">
        <v>3.3242390155792236</v>
      </c>
      <c r="AP36" s="26">
        <v>3.147274971008301</v>
      </c>
      <c r="AQ36" s="26">
        <v>3.324200391769409</v>
      </c>
      <c r="AR36" s="26">
        <v>3.320453643798828</v>
      </c>
      <c r="AS36" s="26">
        <v>3.3098952770233154</v>
      </c>
      <c r="AT36" s="26">
        <v>3.308664560317993</v>
      </c>
      <c r="AU36" s="26">
        <v>3.3073983192443848</v>
      </c>
      <c r="AV36" s="26">
        <v>3.304722785949707</v>
      </c>
      <c r="AW36" s="26">
        <v>3.3025319576263428</v>
      </c>
      <c r="AX36" s="26">
        <v>3.2994463443756104</v>
      </c>
      <c r="AY36" s="26">
        <v>3.2546589374542236</v>
      </c>
      <c r="AZ36" s="26">
        <v>2.9545235633850098</v>
      </c>
      <c r="BA36" s="26">
        <v>2.9791741371154785</v>
      </c>
    </row>
    <row r="37" spans="2:53" ht="12.75">
      <c r="B37" s="25">
        <v>42936</v>
      </c>
      <c r="C37" s="26">
        <v>160.29183959960938</v>
      </c>
      <c r="D37" s="26">
        <v>160.2912139892578</v>
      </c>
      <c r="E37" s="26">
        <v>354.4789733886719</v>
      </c>
      <c r="F37" s="26">
        <v>158.03582763671875</v>
      </c>
      <c r="G37" s="26">
        <v>144.2375946044922</v>
      </c>
      <c r="H37" s="26">
        <v>381.2035217285156</v>
      </c>
      <c r="I37" s="26">
        <v>144.147705078125</v>
      </c>
      <c r="J37" s="26">
        <v>141.38941955566406</v>
      </c>
      <c r="K37" s="26">
        <v>134.7383270263672</v>
      </c>
      <c r="L37" s="26">
        <v>133.92147827148438</v>
      </c>
      <c r="M37" s="26">
        <v>133.1042022705078</v>
      </c>
      <c r="N37" s="26">
        <v>131.5164794921875</v>
      </c>
      <c r="O37" s="26">
        <v>130.3244171142578</v>
      </c>
      <c r="P37" s="26">
        <v>129.0056915283203</v>
      </c>
      <c r="Q37" s="26">
        <v>121.99481201171875</v>
      </c>
      <c r="R37" s="26">
        <v>108.16056060791016</v>
      </c>
      <c r="S37" s="26">
        <v>110.8996810913086</v>
      </c>
      <c r="T37" s="26">
        <v>0.08118109405040741</v>
      </c>
      <c r="U37" s="26">
        <v>0.08118109405040741</v>
      </c>
      <c r="V37" s="26">
        <v>0.04376723989844322</v>
      </c>
      <c r="W37" s="26">
        <v>0.07999898493289948</v>
      </c>
      <c r="X37" s="26">
        <v>0.07232553511857986</v>
      </c>
      <c r="Y37" s="26">
        <v>0.21515190601348877</v>
      </c>
      <c r="Z37" s="26">
        <v>0.07227566093206406</v>
      </c>
      <c r="AA37" s="26">
        <v>0.07075978815555573</v>
      </c>
      <c r="AB37" s="26">
        <v>0.06708678603172302</v>
      </c>
      <c r="AC37" s="26">
        <v>0.06665029376745224</v>
      </c>
      <c r="AD37" s="26">
        <v>0.06619516015052795</v>
      </c>
      <c r="AE37" s="26">
        <v>0.06532305479049683</v>
      </c>
      <c r="AF37" s="26">
        <v>0.06466930359601974</v>
      </c>
      <c r="AG37" s="26">
        <v>0.06393346190452576</v>
      </c>
      <c r="AH37" s="26">
        <v>0.06007402390241623</v>
      </c>
      <c r="AI37" s="26">
        <v>0.05251356586813927</v>
      </c>
      <c r="AJ37" s="26">
        <v>0.053432341665029526</v>
      </c>
      <c r="AK37" s="26">
        <v>3.300480604171753</v>
      </c>
      <c r="AL37" s="26">
        <v>3.300480604171753</v>
      </c>
      <c r="AM37" s="26">
        <v>0.364800363779068</v>
      </c>
      <c r="AN37" s="26">
        <v>3.3019397258758545</v>
      </c>
      <c r="AO37" s="26">
        <v>3.3241617679595947</v>
      </c>
      <c r="AP37" s="26">
        <v>3.147510290145874</v>
      </c>
      <c r="AQ37" s="26">
        <v>3.3241677284240723</v>
      </c>
      <c r="AR37" s="26">
        <v>3.324220895767212</v>
      </c>
      <c r="AS37" s="26">
        <v>3.314406633377075</v>
      </c>
      <c r="AT37" s="26">
        <v>3.313155174255371</v>
      </c>
      <c r="AU37" s="26">
        <v>3.3118836879730225</v>
      </c>
      <c r="AV37" s="26">
        <v>3.309455394744873</v>
      </c>
      <c r="AW37" s="26">
        <v>3.307666301727295</v>
      </c>
      <c r="AX37" s="26">
        <v>3.3055756092071533</v>
      </c>
      <c r="AY37" s="26">
        <v>3.2837483882904053</v>
      </c>
      <c r="AZ37" s="26">
        <v>3.029113292694092</v>
      </c>
      <c r="BA37" s="26">
        <v>2.9999101161956787</v>
      </c>
    </row>
    <row r="38" spans="2:53" ht="12.75">
      <c r="B38" s="25">
        <v>42937</v>
      </c>
      <c r="C38" s="26">
        <v>161.7301788330078</v>
      </c>
      <c r="D38" s="26">
        <v>161.73016357421875</v>
      </c>
      <c r="E38" s="26">
        <v>354.66192626953125</v>
      </c>
      <c r="F38" s="26">
        <v>160.1934051513672</v>
      </c>
      <c r="G38" s="26">
        <v>147.69351196289062</v>
      </c>
      <c r="H38" s="26">
        <v>380.9111328125</v>
      </c>
      <c r="I38" s="26">
        <v>147.5769500732422</v>
      </c>
      <c r="J38" s="26">
        <v>144.94985961914062</v>
      </c>
      <c r="K38" s="26">
        <v>137.87924194335938</v>
      </c>
      <c r="L38" s="26">
        <v>137.07618713378906</v>
      </c>
      <c r="M38" s="26">
        <v>136.200927734375</v>
      </c>
      <c r="N38" s="26">
        <v>134.60693359375</v>
      </c>
      <c r="O38" s="26">
        <v>133.4332733154297</v>
      </c>
      <c r="P38" s="26">
        <v>132.18563842773438</v>
      </c>
      <c r="Q38" s="26">
        <v>125.3851089477539</v>
      </c>
      <c r="R38" s="26">
        <v>110.54383087158203</v>
      </c>
      <c r="S38" s="26">
        <v>111.40796661376953</v>
      </c>
      <c r="T38" s="26">
        <v>0.081975057721138</v>
      </c>
      <c r="U38" s="26">
        <v>0.081975057721138</v>
      </c>
      <c r="V38" s="26">
        <v>0.043862149119377136</v>
      </c>
      <c r="W38" s="26">
        <v>0.08116284757852554</v>
      </c>
      <c r="X38" s="26">
        <v>0.07423598319292068</v>
      </c>
      <c r="Y38" s="26">
        <v>0.21497558057308197</v>
      </c>
      <c r="Z38" s="26">
        <v>0.07417154312133789</v>
      </c>
      <c r="AA38" s="26">
        <v>0.07271602749824524</v>
      </c>
      <c r="AB38" s="26">
        <v>0.06881952285766602</v>
      </c>
      <c r="AC38" s="26">
        <v>0.0683823823928833</v>
      </c>
      <c r="AD38" s="26">
        <v>0.06790412962436676</v>
      </c>
      <c r="AE38" s="26">
        <v>0.06701605767011642</v>
      </c>
      <c r="AF38" s="26">
        <v>0.06638748198747635</v>
      </c>
      <c r="AG38" s="26">
        <v>0.06567468494176865</v>
      </c>
      <c r="AH38" s="26">
        <v>0.06193952634930611</v>
      </c>
      <c r="AI38" s="26">
        <v>0.05379205942153931</v>
      </c>
      <c r="AJ38" s="26">
        <v>0.053783319890499115</v>
      </c>
      <c r="AK38" s="26">
        <v>3.3004567623138428</v>
      </c>
      <c r="AL38" s="26">
        <v>3.3004567623138428</v>
      </c>
      <c r="AM38" s="26">
        <v>0.3651832044124603</v>
      </c>
      <c r="AN38" s="26">
        <v>3.300523042678833</v>
      </c>
      <c r="AO38" s="26">
        <v>3.3229217529296875</v>
      </c>
      <c r="AP38" s="26">
        <v>3.1477291584014893</v>
      </c>
      <c r="AQ38" s="26">
        <v>3.322978973388672</v>
      </c>
      <c r="AR38" s="26">
        <v>3.32391619682312</v>
      </c>
      <c r="AS38" s="26">
        <v>3.3191275596618652</v>
      </c>
      <c r="AT38" s="26">
        <v>3.3179121017456055</v>
      </c>
      <c r="AU38" s="26">
        <v>3.316619634628296</v>
      </c>
      <c r="AV38" s="26">
        <v>3.3142006397247314</v>
      </c>
      <c r="AW38" s="26">
        <v>3.312406539916992</v>
      </c>
      <c r="AX38" s="26">
        <v>3.310448408126831</v>
      </c>
      <c r="AY38" s="26">
        <v>3.297982931137085</v>
      </c>
      <c r="AZ38" s="26">
        <v>3.119539737701416</v>
      </c>
      <c r="BA38" s="26">
        <v>3.025913715362549</v>
      </c>
    </row>
    <row r="39" spans="2:53" ht="12.75">
      <c r="B39" s="25">
        <v>42938</v>
      </c>
      <c r="C39" s="26">
        <v>162.6035614013672</v>
      </c>
      <c r="D39" s="26">
        <v>162.6035614013672</v>
      </c>
      <c r="E39" s="26">
        <v>355.26416015625</v>
      </c>
      <c r="F39" s="26">
        <v>161.7216033935547</v>
      </c>
      <c r="G39" s="26">
        <v>150.85995483398438</v>
      </c>
      <c r="H39" s="26">
        <v>380.6208190917969</v>
      </c>
      <c r="I39" s="26">
        <v>150.79443359375</v>
      </c>
      <c r="J39" s="26">
        <v>148.3932342529297</v>
      </c>
      <c r="K39" s="26">
        <v>140.96707153320312</v>
      </c>
      <c r="L39" s="26">
        <v>140.1912078857422</v>
      </c>
      <c r="M39" s="26">
        <v>139.43553161621094</v>
      </c>
      <c r="N39" s="26">
        <v>137.97422790527344</v>
      </c>
      <c r="O39" s="26">
        <v>136.8560333251953</v>
      </c>
      <c r="P39" s="26">
        <v>135.6437530517578</v>
      </c>
      <c r="Q39" s="26">
        <v>129.427490234375</v>
      </c>
      <c r="R39" s="26">
        <v>113.48892211914062</v>
      </c>
      <c r="S39" s="26">
        <v>112.3563232421875</v>
      </c>
      <c r="T39" s="26">
        <v>0.08245716243982315</v>
      </c>
      <c r="U39" s="26">
        <v>0.08245716243982315</v>
      </c>
      <c r="V39" s="26">
        <v>0.04420468211174011</v>
      </c>
      <c r="W39" s="26">
        <v>0.081975057721138</v>
      </c>
      <c r="X39" s="26">
        <v>0.07598278671503067</v>
      </c>
      <c r="Y39" s="26">
        <v>0.21480028331279755</v>
      </c>
      <c r="Z39" s="26">
        <v>0.07594660669565201</v>
      </c>
      <c r="AA39" s="26">
        <v>0.07464054971933365</v>
      </c>
      <c r="AB39" s="26">
        <v>0.07051073014736176</v>
      </c>
      <c r="AC39" s="26">
        <v>0.07008659839630127</v>
      </c>
      <c r="AD39" s="26">
        <v>0.06968668848276138</v>
      </c>
      <c r="AE39" s="26">
        <v>0.06887328624725342</v>
      </c>
      <c r="AF39" s="26">
        <v>0.06826354563236237</v>
      </c>
      <c r="AG39" s="26">
        <v>0.06758240610361099</v>
      </c>
      <c r="AH39" s="26">
        <v>0.06415724009275436</v>
      </c>
      <c r="AI39" s="26">
        <v>0.05537676438689232</v>
      </c>
      <c r="AJ39" s="26">
        <v>0.05434718728065491</v>
      </c>
      <c r="AK39" s="26">
        <v>3.297598361968994</v>
      </c>
      <c r="AL39" s="26">
        <v>3.297598361968994</v>
      </c>
      <c r="AM39" s="26">
        <v>0.36307504773139954</v>
      </c>
      <c r="AN39" s="26">
        <v>3.3004567623138428</v>
      </c>
      <c r="AO39" s="26">
        <v>3.321288824081421</v>
      </c>
      <c r="AP39" s="26">
        <v>3.1479475498199463</v>
      </c>
      <c r="AQ39" s="26">
        <v>3.3213281631469727</v>
      </c>
      <c r="AR39" s="26">
        <v>3.3225486278533936</v>
      </c>
      <c r="AS39" s="26">
        <v>3.3239779472351074</v>
      </c>
      <c r="AT39" s="26">
        <v>3.3231537342071533</v>
      </c>
      <c r="AU39" s="26">
        <v>3.321887254714966</v>
      </c>
      <c r="AV39" s="26">
        <v>3.319288969039917</v>
      </c>
      <c r="AW39" s="26">
        <v>3.3175876140594482</v>
      </c>
      <c r="AX39" s="26">
        <v>3.3157615661621094</v>
      </c>
      <c r="AY39" s="26">
        <v>3.306238889694214</v>
      </c>
      <c r="AZ39" s="26">
        <v>3.1990864276885986</v>
      </c>
      <c r="BA39" s="26">
        <v>3.0539560317993164</v>
      </c>
    </row>
    <row r="40" spans="2:53" ht="12.75">
      <c r="B40" s="25">
        <v>42939</v>
      </c>
      <c r="C40" s="26">
        <v>162.3651123046875</v>
      </c>
      <c r="D40" s="26">
        <v>162.3651123046875</v>
      </c>
      <c r="E40" s="26">
        <v>355.6608581542969</v>
      </c>
      <c r="F40" s="26">
        <v>162.59913635253906</v>
      </c>
      <c r="G40" s="26">
        <v>153.59165954589844</v>
      </c>
      <c r="H40" s="26">
        <v>380.3254699707031</v>
      </c>
      <c r="I40" s="26">
        <v>153.5403594970703</v>
      </c>
      <c r="J40" s="26">
        <v>151.49655151367188</v>
      </c>
      <c r="K40" s="26">
        <v>144.56167602539062</v>
      </c>
      <c r="L40" s="26">
        <v>143.66213989257812</v>
      </c>
      <c r="M40" s="26">
        <v>142.77041625976562</v>
      </c>
      <c r="N40" s="26">
        <v>141.0827178955078</v>
      </c>
      <c r="O40" s="26">
        <v>140.03724670410156</v>
      </c>
      <c r="P40" s="26">
        <v>138.9843292236328</v>
      </c>
      <c r="Q40" s="26">
        <v>133.32920837402344</v>
      </c>
      <c r="R40" s="26">
        <v>119.12569427490234</v>
      </c>
      <c r="S40" s="26">
        <v>113.65502166748047</v>
      </c>
      <c r="T40" s="26">
        <v>0.0823255404829979</v>
      </c>
      <c r="U40" s="26">
        <v>0.0823255404829979</v>
      </c>
      <c r="V40" s="26">
        <v>0.04442235454916954</v>
      </c>
      <c r="W40" s="26">
        <v>0.08245716243982315</v>
      </c>
      <c r="X40" s="26">
        <v>0.07748893648386002</v>
      </c>
      <c r="Y40" s="26">
        <v>0.21462172269821167</v>
      </c>
      <c r="Z40" s="26">
        <v>0.07746065407991409</v>
      </c>
      <c r="AA40" s="26">
        <v>0.07634154707193375</v>
      </c>
      <c r="AB40" s="26">
        <v>0.07250131666660309</v>
      </c>
      <c r="AC40" s="26">
        <v>0.07201234251260757</v>
      </c>
      <c r="AD40" s="26">
        <v>0.07152028381824493</v>
      </c>
      <c r="AE40" s="26">
        <v>0.07057493925094604</v>
      </c>
      <c r="AF40" s="26">
        <v>0.07000724971294403</v>
      </c>
      <c r="AG40" s="26">
        <v>0.0694366991519928</v>
      </c>
      <c r="AH40" s="26">
        <v>0.06631209701299667</v>
      </c>
      <c r="AI40" s="26">
        <v>0.0584942102432251</v>
      </c>
      <c r="AJ40" s="26">
        <v>0.05510183423757553</v>
      </c>
      <c r="AK40" s="26">
        <v>3.300499677658081</v>
      </c>
      <c r="AL40" s="26">
        <v>3.300499677658081</v>
      </c>
      <c r="AM40" s="26">
        <v>0.36281219124794006</v>
      </c>
      <c r="AN40" s="26">
        <v>3.297598361968994</v>
      </c>
      <c r="AO40" s="26">
        <v>3.3195135593414307</v>
      </c>
      <c r="AP40" s="26">
        <v>3.1481707096099854</v>
      </c>
      <c r="AQ40" s="26">
        <v>3.3195502758026123</v>
      </c>
      <c r="AR40" s="26">
        <v>3.32090163230896</v>
      </c>
      <c r="AS40" s="26">
        <v>3.324035882949829</v>
      </c>
      <c r="AT40" s="26">
        <v>3.324195384979248</v>
      </c>
      <c r="AU40" s="26">
        <v>3.3242363929748535</v>
      </c>
      <c r="AV40" s="26">
        <v>3.324026584625244</v>
      </c>
      <c r="AW40" s="26">
        <v>3.3229119777679443</v>
      </c>
      <c r="AX40" s="26">
        <v>3.321059226989746</v>
      </c>
      <c r="AY40" s="26">
        <v>3.312201976776123</v>
      </c>
      <c r="AZ40" s="26">
        <v>3.263455867767334</v>
      </c>
      <c r="BA40" s="26">
        <v>3.081972122192383</v>
      </c>
    </row>
    <row r="41" spans="2:53" ht="12.75">
      <c r="B41" s="25">
        <v>42940</v>
      </c>
      <c r="C41" s="26">
        <v>163.86329650878906</v>
      </c>
      <c r="D41" s="26">
        <v>163.86329650878906</v>
      </c>
      <c r="E41" s="26">
        <v>355.8531188964844</v>
      </c>
      <c r="F41" s="26">
        <v>162.36627197265625</v>
      </c>
      <c r="G41" s="26">
        <v>155.7956085205078</v>
      </c>
      <c r="H41" s="26">
        <v>380.0342712402344</v>
      </c>
      <c r="I41" s="26">
        <v>155.74520874023438</v>
      </c>
      <c r="J41" s="26">
        <v>154.10708618164062</v>
      </c>
      <c r="K41" s="26">
        <v>148.01873779296875</v>
      </c>
      <c r="L41" s="26">
        <v>147.164306640625</v>
      </c>
      <c r="M41" s="26">
        <v>146.2698211669922</v>
      </c>
      <c r="N41" s="26">
        <v>144.6776123046875</v>
      </c>
      <c r="O41" s="26">
        <v>143.4850616455078</v>
      </c>
      <c r="P41" s="26">
        <v>142.3220977783203</v>
      </c>
      <c r="Q41" s="26">
        <v>136.9006805419922</v>
      </c>
      <c r="R41" s="26">
        <v>124.59153747558594</v>
      </c>
      <c r="S41" s="26">
        <v>115.23027038574219</v>
      </c>
      <c r="T41" s="26">
        <v>0.08315254002809525</v>
      </c>
      <c r="U41" s="26">
        <v>0.08315254002809525</v>
      </c>
      <c r="V41" s="26">
        <v>0.044525034725666046</v>
      </c>
      <c r="W41" s="26">
        <v>0.0823255404829979</v>
      </c>
      <c r="X41" s="26">
        <v>0.07870384305715561</v>
      </c>
      <c r="Y41" s="26">
        <v>0.21444553136825562</v>
      </c>
      <c r="Z41" s="26">
        <v>0.07867612689733505</v>
      </c>
      <c r="AA41" s="26">
        <v>0.07777419686317444</v>
      </c>
      <c r="AB41" s="26">
        <v>0.07441332936286926</v>
      </c>
      <c r="AC41" s="26">
        <v>0.07394064217805862</v>
      </c>
      <c r="AD41" s="26">
        <v>0.07345984876155853</v>
      </c>
      <c r="AE41" s="26">
        <v>0.07256651669740677</v>
      </c>
      <c r="AF41" s="26">
        <v>0.07191277295351028</v>
      </c>
      <c r="AG41" s="26">
        <v>0.07126972824335098</v>
      </c>
      <c r="AH41" s="26">
        <v>0.06828933209180832</v>
      </c>
      <c r="AI41" s="26">
        <v>0.06149580329656601</v>
      </c>
      <c r="AJ41" s="26">
        <v>0.05600025877356529</v>
      </c>
      <c r="AK41" s="26">
        <v>3.3009846210479736</v>
      </c>
      <c r="AL41" s="26">
        <v>3.3009846210479736</v>
      </c>
      <c r="AM41" s="26">
        <v>0.3626693785190582</v>
      </c>
      <c r="AN41" s="26">
        <v>3.300499677658081</v>
      </c>
      <c r="AO41" s="26">
        <v>3.31817889213562</v>
      </c>
      <c r="AP41" s="26">
        <v>3.148391008377075</v>
      </c>
      <c r="AQ41" s="26">
        <v>3.318199396133423</v>
      </c>
      <c r="AR41" s="26">
        <v>3.3191542625427246</v>
      </c>
      <c r="AS41" s="26">
        <v>3.3227546215057373</v>
      </c>
      <c r="AT41" s="26">
        <v>3.323147773742676</v>
      </c>
      <c r="AU41" s="26">
        <v>3.3234570026397705</v>
      </c>
      <c r="AV41" s="26">
        <v>3.3239901065826416</v>
      </c>
      <c r="AW41" s="26">
        <v>3.3242063522338867</v>
      </c>
      <c r="AX41" s="26">
        <v>3.324254035949707</v>
      </c>
      <c r="AY41" s="26">
        <v>3.317624807357788</v>
      </c>
      <c r="AZ41" s="26">
        <v>3.2954699993133545</v>
      </c>
      <c r="BA41" s="26">
        <v>3.1077380180358887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Bettencourt, Mark@DWR</dc:creator>
  <cp:keywords/>
  <dc:description/>
  <cp:lastModifiedBy>Bettencourt, Mark@DWR</cp:lastModifiedBy>
  <cp:lastPrinted>2009-05-06T16:29:16Z</cp:lastPrinted>
  <dcterms:created xsi:type="dcterms:W3CDTF">2009-05-05T20:28:34Z</dcterms:created>
  <dcterms:modified xsi:type="dcterms:W3CDTF">2017-07-10T15:03:29Z</dcterms:modified>
  <cp:category/>
  <cp:version/>
  <cp:contentType/>
  <cp:contentStatus/>
</cp:coreProperties>
</file>