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1"/>
  </bookViews>
  <sheets>
    <sheet name="ClftGroup" sheetId="1" r:id="rId1"/>
    <sheet name="Clft" sheetId="2" r:id="rId2"/>
    <sheet name="ClftData" sheetId="3" r:id="rId3"/>
  </sheets>
  <externalReferences>
    <externalReference r:id="rId6"/>
  </externalReferences>
  <definedNames>
    <definedName name="_xlnm.Print_Area" localSheetId="1">'Clft'!$A$1:$L$62</definedName>
  </definedNames>
  <calcPr fullCalcOnLoad="1"/>
</workbook>
</file>

<file path=xl/comments1.xml><?xml version="1.0" encoding="utf-8"?>
<comments xmlns="http://schemas.openxmlformats.org/spreadsheetml/2006/main">
  <authors>
    <author>wildej</author>
  </authors>
  <commentList>
    <comment ref="A1" authorId="0">
      <text>
        <r>
          <rPr>
            <b/>
            <sz val="8"/>
            <rFont val="Tahoma"/>
            <family val="0"/>
          </rPr>
          <t>Delete "Retrieve TS". Retrieve from DSM2 output dss file the data with these groups then copy the new "Retrieved TS" data to "Data".</t>
        </r>
      </text>
    </comment>
  </commentList>
</comments>
</file>

<file path=xl/comments3.xml><?xml version="1.0" encoding="utf-8"?>
<comments xmlns="http://schemas.openxmlformats.org/spreadsheetml/2006/main">
  <authors>
    <author>wildej</author>
  </authors>
  <commentList>
    <comment ref="C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D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E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F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G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H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I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J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K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L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M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N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O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P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Q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R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  <comment ref="S1" authorId="0">
      <text>
        <r>
          <rPr>
            <sz val="8"/>
            <rFont val="Tahoma"/>
            <family val="0"/>
          </rPr>
          <t>From: D:\MichaelsHist\Historical\output200608\hist-200608.dss</t>
        </r>
      </text>
    </comment>
  </commentList>
</comments>
</file>

<file path=xl/sharedStrings.xml><?xml version="1.0" encoding="utf-8"?>
<sst xmlns="http://schemas.openxmlformats.org/spreadsheetml/2006/main" count="259" uniqueCount="71">
  <si>
    <t>Group Name:</t>
  </si>
  <si>
    <t>Clifton Court Fingerprint</t>
  </si>
  <si>
    <t>DSM2 Location</t>
  </si>
  <si>
    <t>CLFCT</t>
  </si>
  <si>
    <t>Start Date:</t>
  </si>
  <si>
    <t>Scenario</t>
  </si>
  <si>
    <t>+200608-HIST+FROM-ALL</t>
  </si>
  <si>
    <t>Start Time:</t>
  </si>
  <si>
    <t>DSS file</t>
  </si>
  <si>
    <t>hist-200608.dss</t>
  </si>
  <si>
    <t>Finish Date:</t>
  </si>
  <si>
    <t>Finish Time:</t>
  </si>
  <si>
    <t>Constituent</t>
  </si>
  <si>
    <t>Pathnames:</t>
  </si>
  <si>
    <t>Part A:</t>
  </si>
  <si>
    <t>Part B:</t>
  </si>
  <si>
    <t>Part C:</t>
  </si>
  <si>
    <t>Part D:</t>
  </si>
  <si>
    <t>Part E:</t>
  </si>
  <si>
    <t>Part F:</t>
  </si>
  <si>
    <t>AG</t>
  </si>
  <si>
    <t>DSM2-QUAL-6.2+RSVR</t>
  </si>
  <si>
    <t>1DAY</t>
  </si>
  <si>
    <t>EAST</t>
  </si>
  <si>
    <t>MTZ</t>
  </si>
  <si>
    <t>SAC</t>
  </si>
  <si>
    <t>SJR</t>
  </si>
  <si>
    <t>EC-MTZ</t>
  </si>
  <si>
    <t>EC-SJR</t>
  </si>
  <si>
    <t>EC-SAC</t>
  </si>
  <si>
    <t>EC-EAST</t>
  </si>
  <si>
    <t>EC-AG</t>
  </si>
  <si>
    <t>EC</t>
  </si>
  <si>
    <t>DOC-SAC</t>
  </si>
  <si>
    <t>DOC-SJR</t>
  </si>
  <si>
    <t>DOC-EAST</t>
  </si>
  <si>
    <t>DOC-AG</t>
  </si>
  <si>
    <t>DOC-MTZ</t>
  </si>
  <si>
    <t>DOC</t>
  </si>
  <si>
    <t>Volumetric Data</t>
  </si>
  <si>
    <t>EC Source Data</t>
  </si>
  <si>
    <t>DOC Source Data</t>
  </si>
  <si>
    <t>Date</t>
  </si>
  <si>
    <t>Sac</t>
  </si>
  <si>
    <t>East</t>
  </si>
  <si>
    <t>Delta</t>
  </si>
  <si>
    <t>Mtz</t>
  </si>
  <si>
    <t>EC-Sac</t>
  </si>
  <si>
    <t>EC-Delta</t>
  </si>
  <si>
    <t>DOC-Delta</t>
  </si>
  <si>
    <t>DOC-Mtz</t>
  </si>
  <si>
    <t>Clifton Court Forebay (SWP)</t>
  </si>
  <si>
    <t>Modeled Volumetric Fingerprint at</t>
  </si>
  <si>
    <t>Modeled EC Fingerprint at</t>
  </si>
  <si>
    <t>Modeled DOC Fingerprint at</t>
  </si>
  <si>
    <t>VOL-AG</t>
  </si>
  <si>
    <t>VOL-EAST</t>
  </si>
  <si>
    <t>VOL-MTZ</t>
  </si>
  <si>
    <t>VOL-SAC</t>
  </si>
  <si>
    <t>VOL-SJR</t>
  </si>
  <si>
    <t/>
  </si>
  <si>
    <t>Beg. Date:</t>
  </si>
  <si>
    <t>Beg. Time:</t>
  </si>
  <si>
    <t>End Date:</t>
  </si>
  <si>
    <t>End Time:</t>
  </si>
  <si>
    <t>Units:</t>
  </si>
  <si>
    <t xml:space="preserve">PPM     </t>
  </si>
  <si>
    <t>UMHOS/CM</t>
  </si>
  <si>
    <t>Data Type:</t>
  </si>
  <si>
    <t>Index</t>
  </si>
  <si>
    <t>PER-AVER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</si>
</sst>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\-yy;@"/>
    <numFmt numFmtId="178" formatCode="[$-409]h:mm:ss\ AM/PM"/>
    <numFmt numFmtId="179" formatCode="hhmm"/>
    <numFmt numFmtId="180" formatCode="h:mm;@"/>
    <numFmt numFmtId="181" formatCode="#,##0.000"/>
    <numFmt numFmtId="182" formatCode="#,##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11.75"/>
      <name val="Arial"/>
      <family val="2"/>
    </font>
    <font>
      <sz val="11.25"/>
      <name val="Arial"/>
      <family val="0"/>
    </font>
    <font>
      <b/>
      <sz val="9.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0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6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Clft!$B$69</c:f>
        </c:strRef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199"/>
          <c:w val="0.97575"/>
          <c:h val="0.80225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Clft!$O$216:$O$368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Clft!$P$216:$P$368</c:f>
              <c:numCache>
                <c:ptCount val="153"/>
                <c:pt idx="0">
                  <c:v>0.3348826467990875</c:v>
                </c:pt>
                <c:pt idx="1">
                  <c:v>0.2774028182029724</c:v>
                </c:pt>
                <c:pt idx="2">
                  <c:v>0.22714707255363464</c:v>
                </c:pt>
                <c:pt idx="3">
                  <c:v>0.19763773679733276</c:v>
                </c:pt>
                <c:pt idx="4">
                  <c:v>0.18620893359184265</c:v>
                </c:pt>
                <c:pt idx="5">
                  <c:v>0.15926818549633026</c:v>
                </c:pt>
                <c:pt idx="6">
                  <c:v>0.15227873623371124</c:v>
                </c:pt>
                <c:pt idx="7">
                  <c:v>0.1390026956796646</c:v>
                </c:pt>
                <c:pt idx="8">
                  <c:v>0.12531910836696625</c:v>
                </c:pt>
                <c:pt idx="9">
                  <c:v>0.10962435603141785</c:v>
                </c:pt>
                <c:pt idx="10">
                  <c:v>0.09486790746450424</c:v>
                </c:pt>
                <c:pt idx="11">
                  <c:v>0.0861976370215416</c:v>
                </c:pt>
                <c:pt idx="12">
                  <c:v>0.07660168409347534</c:v>
                </c:pt>
                <c:pt idx="13">
                  <c:v>0.06685428321361542</c:v>
                </c:pt>
                <c:pt idx="14">
                  <c:v>0.0603189617395401</c:v>
                </c:pt>
                <c:pt idx="15">
                  <c:v>0.05589726194739342</c:v>
                </c:pt>
                <c:pt idx="16">
                  <c:v>0.04230597987771034</c:v>
                </c:pt>
                <c:pt idx="17">
                  <c:v>0.03763160482048988</c:v>
                </c:pt>
                <c:pt idx="18">
                  <c:v>0.03273165971040726</c:v>
                </c:pt>
                <c:pt idx="19">
                  <c:v>0.02745152823626995</c:v>
                </c:pt>
                <c:pt idx="20">
                  <c:v>0.021719835698604584</c:v>
                </c:pt>
                <c:pt idx="21">
                  <c:v>0.014672149904072285</c:v>
                </c:pt>
                <c:pt idx="22">
                  <c:v>0.009410640224814415</c:v>
                </c:pt>
                <c:pt idx="23">
                  <c:v>0.006369233597069979</c:v>
                </c:pt>
                <c:pt idx="24">
                  <c:v>0.0049278917722404</c:v>
                </c:pt>
                <c:pt idx="25">
                  <c:v>0.004038581158965826</c:v>
                </c:pt>
                <c:pt idx="26">
                  <c:v>0.0033734526950865984</c:v>
                </c:pt>
                <c:pt idx="27">
                  <c:v>0.002730575855821371</c:v>
                </c:pt>
                <c:pt idx="28">
                  <c:v>0.0020700276363641024</c:v>
                </c:pt>
                <c:pt idx="29">
                  <c:v>0.0015465589240193367</c:v>
                </c:pt>
                <c:pt idx="30">
                  <c:v>0.001157276681624353</c:v>
                </c:pt>
                <c:pt idx="31">
                  <c:v>0.0009127287194132805</c:v>
                </c:pt>
                <c:pt idx="32">
                  <c:v>0.0008399930666200817</c:v>
                </c:pt>
                <c:pt idx="33">
                  <c:v>0.0007990115555003285</c:v>
                </c:pt>
                <c:pt idx="34">
                  <c:v>0.0007744398899376392</c:v>
                </c:pt>
                <c:pt idx="35">
                  <c:v>0.0007465223898179829</c:v>
                </c:pt>
                <c:pt idx="36">
                  <c:v>0.0007268430781550705</c:v>
                </c:pt>
                <c:pt idx="37">
                  <c:v>0.0006851549842394888</c:v>
                </c:pt>
                <c:pt idx="38">
                  <c:v>0.0006704276311211288</c:v>
                </c:pt>
                <c:pt idx="39">
                  <c:v>0.000660384597722441</c:v>
                </c:pt>
                <c:pt idx="40">
                  <c:v>0.0006564046489074826</c:v>
                </c:pt>
                <c:pt idx="41">
                  <c:v>0.0006183005170896649</c:v>
                </c:pt>
                <c:pt idx="42">
                  <c:v>0.0006103559862822294</c:v>
                </c:pt>
                <c:pt idx="43">
                  <c:v>0.0005804935353808105</c:v>
                </c:pt>
                <c:pt idx="44">
                  <c:v>0.0005738977924920619</c:v>
                </c:pt>
                <c:pt idx="45">
                  <c:v>0.000570816860999912</c:v>
                </c:pt>
                <c:pt idx="46">
                  <c:v>0.0005462089320644736</c:v>
                </c:pt>
                <c:pt idx="47">
                  <c:v>0.0005028917803429067</c:v>
                </c:pt>
                <c:pt idx="48">
                  <c:v>0.00040298548992723227</c:v>
                </c:pt>
                <c:pt idx="49">
                  <c:v>0.00030845755827613175</c:v>
                </c:pt>
                <c:pt idx="50">
                  <c:v>0.0002468807506375015</c:v>
                </c:pt>
                <c:pt idx="51">
                  <c:v>0.00020411676086951047</c:v>
                </c:pt>
                <c:pt idx="52">
                  <c:v>0.00017180832219310105</c:v>
                </c:pt>
                <c:pt idx="53">
                  <c:v>0.0001406229566782713</c:v>
                </c:pt>
                <c:pt idx="54">
                  <c:v>0.00011290113616269082</c:v>
                </c:pt>
                <c:pt idx="55">
                  <c:v>8.754424197832122E-05</c:v>
                </c:pt>
                <c:pt idx="56">
                  <c:v>6.794453656766564E-05</c:v>
                </c:pt>
                <c:pt idx="57">
                  <c:v>5.437364961835556E-05</c:v>
                </c:pt>
                <c:pt idx="58">
                  <c:v>4.189916580799036E-05</c:v>
                </c:pt>
                <c:pt idx="59">
                  <c:v>3.360716800671071E-05</c:v>
                </c:pt>
                <c:pt idx="60">
                  <c:v>2.9143047868274152E-05</c:v>
                </c:pt>
                <c:pt idx="61">
                  <c:v>2.7296402549836785E-05</c:v>
                </c:pt>
                <c:pt idx="62">
                  <c:v>2.7007821699953638E-05</c:v>
                </c:pt>
                <c:pt idx="63">
                  <c:v>6.55120747978799E-05</c:v>
                </c:pt>
                <c:pt idx="64">
                  <c:v>0.00013579512597061694</c:v>
                </c:pt>
                <c:pt idx="65">
                  <c:v>0.00018424975860398263</c:v>
                </c:pt>
                <c:pt idx="66">
                  <c:v>0.00016624074487481266</c:v>
                </c:pt>
                <c:pt idx="67">
                  <c:v>0.0001417590829078108</c:v>
                </c:pt>
                <c:pt idx="68">
                  <c:v>0.00013043855142313987</c:v>
                </c:pt>
                <c:pt idx="69">
                  <c:v>0.00012452228111214936</c:v>
                </c:pt>
                <c:pt idx="70">
                  <c:v>0.0001306748017668724</c:v>
                </c:pt>
                <c:pt idx="71">
                  <c:v>0.00012968096416443586</c:v>
                </c:pt>
                <c:pt idx="72">
                  <c:v>0.00012036382395308465</c:v>
                </c:pt>
                <c:pt idx="73">
                  <c:v>0.00010727335029514506</c:v>
                </c:pt>
                <c:pt idx="74">
                  <c:v>9.007797780213878E-05</c:v>
                </c:pt>
                <c:pt idx="75">
                  <c:v>7.29014936950989E-05</c:v>
                </c:pt>
                <c:pt idx="76">
                  <c:v>5.581518780672923E-05</c:v>
                </c:pt>
                <c:pt idx="77">
                  <c:v>4.066248220624402E-05</c:v>
                </c:pt>
                <c:pt idx="78">
                  <c:v>3.5967997973784804E-05</c:v>
                </c:pt>
                <c:pt idx="79">
                  <c:v>3.831511639873497E-05</c:v>
                </c:pt>
                <c:pt idx="80">
                  <c:v>3.505950007820502E-05</c:v>
                </c:pt>
                <c:pt idx="81">
                  <c:v>2.8036251023877412E-05</c:v>
                </c:pt>
                <c:pt idx="82">
                  <c:v>3.150386328343302E-05</c:v>
                </c:pt>
                <c:pt idx="83">
                  <c:v>8.388975402340293E-05</c:v>
                </c:pt>
                <c:pt idx="84">
                  <c:v>0.0041427877731621265</c:v>
                </c:pt>
                <c:pt idx="85">
                  <c:v>0.04997909441590309</c:v>
                </c:pt>
                <c:pt idx="86">
                  <c:v>0.15564265847206116</c:v>
                </c:pt>
                <c:pt idx="87">
                  <c:v>0.24167677760124207</c:v>
                </c:pt>
                <c:pt idx="88">
                  <c:v>0.34228211641311646</c:v>
                </c:pt>
                <c:pt idx="89">
                  <c:v>0.39976608753204346</c:v>
                </c:pt>
                <c:pt idx="90">
                  <c:v>0.39218783378601074</c:v>
                </c:pt>
                <c:pt idx="91">
                  <c:v>0.3944871127605438</c:v>
                </c:pt>
                <c:pt idx="92">
                  <c:v>1.173128604888916</c:v>
                </c:pt>
                <c:pt idx="93">
                  <c:v>2.769227981567383</c:v>
                </c:pt>
                <c:pt idx="94">
                  <c:v>3.807626962661743</c:v>
                </c:pt>
                <c:pt idx="95">
                  <c:v>4.966822147369385</c:v>
                </c:pt>
                <c:pt idx="96">
                  <c:v>6.012503147125244</c:v>
                </c:pt>
                <c:pt idx="97">
                  <c:v>7.350004196166992</c:v>
                </c:pt>
                <c:pt idx="98">
                  <c:v>9.007194519042969</c:v>
                </c:pt>
                <c:pt idx="99">
                  <c:v>11.070130348205566</c:v>
                </c:pt>
                <c:pt idx="100">
                  <c:v>13.471455574035645</c:v>
                </c:pt>
                <c:pt idx="101">
                  <c:v>15.684700965881348</c:v>
                </c:pt>
                <c:pt idx="102">
                  <c:v>18.484895706176758</c:v>
                </c:pt>
                <c:pt idx="103">
                  <c:v>21.222135543823242</c:v>
                </c:pt>
                <c:pt idx="104">
                  <c:v>24.565406799316406</c:v>
                </c:pt>
                <c:pt idx="105">
                  <c:v>27.744840621948242</c:v>
                </c:pt>
                <c:pt idx="106">
                  <c:v>30.668088912963867</c:v>
                </c:pt>
                <c:pt idx="107">
                  <c:v>33.71242904663086</c:v>
                </c:pt>
                <c:pt idx="108">
                  <c:v>36.612709045410156</c:v>
                </c:pt>
                <c:pt idx="109">
                  <c:v>39.44707107543945</c:v>
                </c:pt>
                <c:pt idx="110">
                  <c:v>42.14982604980469</c:v>
                </c:pt>
                <c:pt idx="111">
                  <c:v>45.05398178100586</c:v>
                </c:pt>
                <c:pt idx="112">
                  <c:v>47.577880859375</c:v>
                </c:pt>
                <c:pt idx="113">
                  <c:v>49.9710693359375</c:v>
                </c:pt>
                <c:pt idx="114">
                  <c:v>52.14349365234375</c:v>
                </c:pt>
                <c:pt idx="115">
                  <c:v>54.0833625793457</c:v>
                </c:pt>
                <c:pt idx="116">
                  <c:v>55.372108459472656</c:v>
                </c:pt>
                <c:pt idx="117">
                  <c:v>57.139198303222656</c:v>
                </c:pt>
                <c:pt idx="118">
                  <c:v>58.57683181762695</c:v>
                </c:pt>
                <c:pt idx="119">
                  <c:v>59.840858459472656</c:v>
                </c:pt>
                <c:pt idx="120">
                  <c:v>60.801025390625</c:v>
                </c:pt>
                <c:pt idx="121">
                  <c:v>61.70899200439453</c:v>
                </c:pt>
                <c:pt idx="122">
                  <c:v>62.46996307373047</c:v>
                </c:pt>
                <c:pt idx="123">
                  <c:v>63.058353424072266</c:v>
                </c:pt>
                <c:pt idx="124">
                  <c:v>63.36711120605469</c:v>
                </c:pt>
                <c:pt idx="125">
                  <c:v>63.62902069091797</c:v>
                </c:pt>
                <c:pt idx="126">
                  <c:v>63.891849517822266</c:v>
                </c:pt>
                <c:pt idx="127">
                  <c:v>64.25666809082031</c:v>
                </c:pt>
                <c:pt idx="128">
                  <c:v>64.80598449707031</c:v>
                </c:pt>
                <c:pt idx="129">
                  <c:v>65.32575988769531</c:v>
                </c:pt>
                <c:pt idx="130">
                  <c:v>65.8271713256836</c:v>
                </c:pt>
                <c:pt idx="131">
                  <c:v>66.17149353027344</c:v>
                </c:pt>
                <c:pt idx="132">
                  <c:v>66.39765930175781</c:v>
                </c:pt>
                <c:pt idx="133">
                  <c:v>66.41742706298828</c:v>
                </c:pt>
                <c:pt idx="134">
                  <c:v>66.3633041381836</c:v>
                </c:pt>
                <c:pt idx="135">
                  <c:v>66.57304382324219</c:v>
                </c:pt>
                <c:pt idx="136">
                  <c:v>66.76599884033203</c:v>
                </c:pt>
                <c:pt idx="137">
                  <c:v>66.87742614746094</c:v>
                </c:pt>
                <c:pt idx="138">
                  <c:v>67.10467529296875</c:v>
                </c:pt>
                <c:pt idx="139">
                  <c:v>67.46258544921875</c:v>
                </c:pt>
                <c:pt idx="140">
                  <c:v>68.00064849853516</c:v>
                </c:pt>
                <c:pt idx="141">
                  <c:v>68.67549896240234</c:v>
                </c:pt>
                <c:pt idx="142">
                  <c:v>69.3876724243164</c:v>
                </c:pt>
                <c:pt idx="143">
                  <c:v>70.04264831542969</c:v>
                </c:pt>
                <c:pt idx="144">
                  <c:v>70.73165130615234</c:v>
                </c:pt>
                <c:pt idx="145">
                  <c:v>71.37825775146484</c:v>
                </c:pt>
                <c:pt idx="146">
                  <c:v>71.88367462158203</c:v>
                </c:pt>
                <c:pt idx="147">
                  <c:v>72.31939697265625</c:v>
                </c:pt>
                <c:pt idx="148">
                  <c:v>72.63095092773438</c:v>
                </c:pt>
                <c:pt idx="149">
                  <c:v>72.87393951416016</c:v>
                </c:pt>
                <c:pt idx="150">
                  <c:v>73.25293731689453</c:v>
                </c:pt>
                <c:pt idx="151">
                  <c:v>73.5024642944336</c:v>
                </c:pt>
                <c:pt idx="152">
                  <c:v>73.74079132080078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Clft!$O$216:$O$368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Clft!$Q$216:$Q$368</c:f>
              <c:numCache>
                <c:ptCount val="153"/>
                <c:pt idx="0">
                  <c:v>97.49517822265625</c:v>
                </c:pt>
                <c:pt idx="1">
                  <c:v>97.71741485595703</c:v>
                </c:pt>
                <c:pt idx="2">
                  <c:v>97.79934692382812</c:v>
                </c:pt>
                <c:pt idx="3">
                  <c:v>97.57002258300781</c:v>
                </c:pt>
                <c:pt idx="4">
                  <c:v>97.61656951904297</c:v>
                </c:pt>
                <c:pt idx="5">
                  <c:v>97.82438659667969</c:v>
                </c:pt>
                <c:pt idx="6">
                  <c:v>97.86360168457031</c:v>
                </c:pt>
                <c:pt idx="7">
                  <c:v>97.97612762451172</c:v>
                </c:pt>
                <c:pt idx="8">
                  <c:v>98.10050964355469</c:v>
                </c:pt>
                <c:pt idx="9">
                  <c:v>98.25697326660156</c:v>
                </c:pt>
                <c:pt idx="10">
                  <c:v>98.40921020507812</c:v>
                </c:pt>
                <c:pt idx="11">
                  <c:v>98.48501586914062</c:v>
                </c:pt>
                <c:pt idx="12">
                  <c:v>98.57432556152344</c:v>
                </c:pt>
                <c:pt idx="13">
                  <c:v>98.6723861694336</c:v>
                </c:pt>
                <c:pt idx="14">
                  <c:v>98.73001861572266</c:v>
                </c:pt>
                <c:pt idx="15">
                  <c:v>98.75848388671875</c:v>
                </c:pt>
                <c:pt idx="16">
                  <c:v>98.92537689208984</c:v>
                </c:pt>
                <c:pt idx="17">
                  <c:v>98.94831085205078</c:v>
                </c:pt>
                <c:pt idx="18">
                  <c:v>98.97515106201172</c:v>
                </c:pt>
                <c:pt idx="19">
                  <c:v>99.01525115966797</c:v>
                </c:pt>
                <c:pt idx="20">
                  <c:v>99.0762710571289</c:v>
                </c:pt>
                <c:pt idx="21">
                  <c:v>99.17318725585938</c:v>
                </c:pt>
                <c:pt idx="22">
                  <c:v>99.25640869140625</c:v>
                </c:pt>
                <c:pt idx="23">
                  <c:v>99.29661560058594</c:v>
                </c:pt>
                <c:pt idx="24">
                  <c:v>99.31951141357422</c:v>
                </c:pt>
                <c:pt idx="25">
                  <c:v>99.33263397216797</c:v>
                </c:pt>
                <c:pt idx="26">
                  <c:v>99.34304809570312</c:v>
                </c:pt>
                <c:pt idx="27">
                  <c:v>99.36071014404297</c:v>
                </c:pt>
                <c:pt idx="28">
                  <c:v>99.38536834716797</c:v>
                </c:pt>
                <c:pt idx="29">
                  <c:v>99.40754699707031</c:v>
                </c:pt>
                <c:pt idx="30">
                  <c:v>99.39109802246094</c:v>
                </c:pt>
                <c:pt idx="31">
                  <c:v>99.36041259765625</c:v>
                </c:pt>
                <c:pt idx="32">
                  <c:v>99.30069732666016</c:v>
                </c:pt>
                <c:pt idx="33">
                  <c:v>99.23648834228516</c:v>
                </c:pt>
                <c:pt idx="34">
                  <c:v>99.16644287109375</c:v>
                </c:pt>
                <c:pt idx="35">
                  <c:v>99.10077667236328</c:v>
                </c:pt>
                <c:pt idx="36">
                  <c:v>99.0305404663086</c:v>
                </c:pt>
                <c:pt idx="37">
                  <c:v>98.98468017578125</c:v>
                </c:pt>
                <c:pt idx="38">
                  <c:v>98.91175079345703</c:v>
                </c:pt>
                <c:pt idx="39">
                  <c:v>98.8339614868164</c:v>
                </c:pt>
                <c:pt idx="40">
                  <c:v>98.74715423583984</c:v>
                </c:pt>
                <c:pt idx="41">
                  <c:v>98.71411895751953</c:v>
                </c:pt>
                <c:pt idx="42">
                  <c:v>98.6376953125</c:v>
                </c:pt>
                <c:pt idx="43">
                  <c:v>98.60382080078125</c:v>
                </c:pt>
                <c:pt idx="44">
                  <c:v>98.52967071533203</c:v>
                </c:pt>
                <c:pt idx="45">
                  <c:v>98.4493408203125</c:v>
                </c:pt>
                <c:pt idx="46">
                  <c:v>98.41780090332031</c:v>
                </c:pt>
                <c:pt idx="47">
                  <c:v>98.43875885009766</c:v>
                </c:pt>
                <c:pt idx="48">
                  <c:v>98.61567687988281</c:v>
                </c:pt>
                <c:pt idx="49">
                  <c:v>98.7961654663086</c:v>
                </c:pt>
                <c:pt idx="50">
                  <c:v>98.90009307861328</c:v>
                </c:pt>
                <c:pt idx="51">
                  <c:v>98.95941925048828</c:v>
                </c:pt>
                <c:pt idx="52">
                  <c:v>98.99846649169922</c:v>
                </c:pt>
                <c:pt idx="53">
                  <c:v>99.04450988769531</c:v>
                </c:pt>
                <c:pt idx="54">
                  <c:v>99.09234619140625</c:v>
                </c:pt>
                <c:pt idx="55">
                  <c:v>99.15652465820312</c:v>
                </c:pt>
                <c:pt idx="56">
                  <c:v>99.20361328125</c:v>
                </c:pt>
                <c:pt idx="57">
                  <c:v>99.22310638427734</c:v>
                </c:pt>
                <c:pt idx="58">
                  <c:v>99.25452423095703</c:v>
                </c:pt>
                <c:pt idx="59">
                  <c:v>99.26233673095703</c:v>
                </c:pt>
                <c:pt idx="60">
                  <c:v>99.2369384765625</c:v>
                </c:pt>
                <c:pt idx="61">
                  <c:v>99.15269470214844</c:v>
                </c:pt>
                <c:pt idx="62">
                  <c:v>99.01050567626953</c:v>
                </c:pt>
                <c:pt idx="63">
                  <c:v>98.9287338256836</c:v>
                </c:pt>
                <c:pt idx="64">
                  <c:v>98.88728332519531</c:v>
                </c:pt>
                <c:pt idx="65">
                  <c:v>98.81053161621094</c:v>
                </c:pt>
                <c:pt idx="66">
                  <c:v>98.74429321289062</c:v>
                </c:pt>
                <c:pt idx="67">
                  <c:v>98.70460510253906</c:v>
                </c:pt>
                <c:pt idx="68">
                  <c:v>98.65418243408203</c:v>
                </c:pt>
                <c:pt idx="69">
                  <c:v>98.60222625732422</c:v>
                </c:pt>
                <c:pt idx="70">
                  <c:v>98.53946685791016</c:v>
                </c:pt>
                <c:pt idx="71">
                  <c:v>98.48614501953125</c:v>
                </c:pt>
                <c:pt idx="72">
                  <c:v>98.45905303955078</c:v>
                </c:pt>
                <c:pt idx="73">
                  <c:v>98.40070343017578</c:v>
                </c:pt>
                <c:pt idx="74">
                  <c:v>98.38862609863281</c:v>
                </c:pt>
                <c:pt idx="75">
                  <c:v>98.41831970214844</c:v>
                </c:pt>
                <c:pt idx="76">
                  <c:v>98.43806457519531</c:v>
                </c:pt>
                <c:pt idx="77">
                  <c:v>98.46728515625</c:v>
                </c:pt>
                <c:pt idx="78">
                  <c:v>98.4975814819336</c:v>
                </c:pt>
                <c:pt idx="79">
                  <c:v>98.48583984375</c:v>
                </c:pt>
                <c:pt idx="80">
                  <c:v>98.46685791015625</c:v>
                </c:pt>
                <c:pt idx="81">
                  <c:v>98.45027160644531</c:v>
                </c:pt>
                <c:pt idx="82">
                  <c:v>98.44889068603516</c:v>
                </c:pt>
                <c:pt idx="83">
                  <c:v>98.01658630371094</c:v>
                </c:pt>
                <c:pt idx="84">
                  <c:v>97.12567138671875</c:v>
                </c:pt>
                <c:pt idx="85">
                  <c:v>96.20047760009766</c:v>
                </c:pt>
                <c:pt idx="86">
                  <c:v>95.50785064697266</c:v>
                </c:pt>
                <c:pt idx="87">
                  <c:v>95.33849334716797</c:v>
                </c:pt>
                <c:pt idx="88">
                  <c:v>95.18375396728516</c:v>
                </c:pt>
                <c:pt idx="89">
                  <c:v>95.1190414428711</c:v>
                </c:pt>
                <c:pt idx="90">
                  <c:v>95.0403823852539</c:v>
                </c:pt>
                <c:pt idx="91">
                  <c:v>95.31655883789062</c:v>
                </c:pt>
                <c:pt idx="92">
                  <c:v>92.22917938232422</c:v>
                </c:pt>
                <c:pt idx="93">
                  <c:v>88.20707702636719</c:v>
                </c:pt>
                <c:pt idx="94">
                  <c:v>86.15475463867188</c:v>
                </c:pt>
                <c:pt idx="95">
                  <c:v>83.9691162109375</c:v>
                </c:pt>
                <c:pt idx="96">
                  <c:v>82.34121704101562</c:v>
                </c:pt>
                <c:pt idx="97">
                  <c:v>80.40135192871094</c:v>
                </c:pt>
                <c:pt idx="98">
                  <c:v>78.17324829101562</c:v>
                </c:pt>
                <c:pt idx="99">
                  <c:v>75.46170043945312</c:v>
                </c:pt>
                <c:pt idx="100">
                  <c:v>72.3255615234375</c:v>
                </c:pt>
                <c:pt idx="101">
                  <c:v>69.49440002441406</c:v>
                </c:pt>
                <c:pt idx="102">
                  <c:v>65.87326049804688</c:v>
                </c:pt>
                <c:pt idx="103">
                  <c:v>62.352745056152344</c:v>
                </c:pt>
                <c:pt idx="104">
                  <c:v>58.100955963134766</c:v>
                </c:pt>
                <c:pt idx="105">
                  <c:v>54.243648529052734</c:v>
                </c:pt>
                <c:pt idx="106">
                  <c:v>50.772682189941406</c:v>
                </c:pt>
                <c:pt idx="107">
                  <c:v>47.15800476074219</c:v>
                </c:pt>
                <c:pt idx="108">
                  <c:v>43.78607177734375</c:v>
                </c:pt>
                <c:pt idx="109">
                  <c:v>40.598167419433594</c:v>
                </c:pt>
                <c:pt idx="110">
                  <c:v>37.53029251098633</c:v>
                </c:pt>
                <c:pt idx="111">
                  <c:v>34.35942840576172</c:v>
                </c:pt>
                <c:pt idx="112">
                  <c:v>31.7088623046875</c:v>
                </c:pt>
                <c:pt idx="113">
                  <c:v>29.31012535095215</c:v>
                </c:pt>
                <c:pt idx="114">
                  <c:v>27.20772361755371</c:v>
                </c:pt>
                <c:pt idx="115">
                  <c:v>25.424951553344727</c:v>
                </c:pt>
                <c:pt idx="116">
                  <c:v>24.374008178710938</c:v>
                </c:pt>
                <c:pt idx="117">
                  <c:v>22.97120475769043</c:v>
                </c:pt>
                <c:pt idx="118">
                  <c:v>21.783390045166016</c:v>
                </c:pt>
                <c:pt idx="119">
                  <c:v>20.7268123626709</c:v>
                </c:pt>
                <c:pt idx="120">
                  <c:v>19.907947540283203</c:v>
                </c:pt>
                <c:pt idx="121">
                  <c:v>19.070770263671875</c:v>
                </c:pt>
                <c:pt idx="122">
                  <c:v>18.414228439331055</c:v>
                </c:pt>
                <c:pt idx="123">
                  <c:v>18.00840950012207</c:v>
                </c:pt>
                <c:pt idx="124">
                  <c:v>17.860811233520508</c:v>
                </c:pt>
                <c:pt idx="125">
                  <c:v>17.70960807800293</c:v>
                </c:pt>
                <c:pt idx="126">
                  <c:v>17.583839416503906</c:v>
                </c:pt>
                <c:pt idx="127">
                  <c:v>17.487224578857422</c:v>
                </c:pt>
                <c:pt idx="128">
                  <c:v>17.247034072875977</c:v>
                </c:pt>
                <c:pt idx="129">
                  <c:v>16.996662139892578</c:v>
                </c:pt>
                <c:pt idx="130">
                  <c:v>16.765836715698242</c:v>
                </c:pt>
                <c:pt idx="131">
                  <c:v>16.684673309326172</c:v>
                </c:pt>
                <c:pt idx="132">
                  <c:v>16.652502059936523</c:v>
                </c:pt>
                <c:pt idx="133">
                  <c:v>16.765274047851562</c:v>
                </c:pt>
                <c:pt idx="134">
                  <c:v>16.91796875</c:v>
                </c:pt>
                <c:pt idx="135">
                  <c:v>16.7661190032959</c:v>
                </c:pt>
                <c:pt idx="136">
                  <c:v>16.611003875732422</c:v>
                </c:pt>
                <c:pt idx="137">
                  <c:v>16.515439987182617</c:v>
                </c:pt>
                <c:pt idx="138">
                  <c:v>16.292028427124023</c:v>
                </c:pt>
                <c:pt idx="139">
                  <c:v>16.044172286987305</c:v>
                </c:pt>
                <c:pt idx="140">
                  <c:v>15.802064895629883</c:v>
                </c:pt>
                <c:pt idx="141">
                  <c:v>15.595171928405762</c:v>
                </c:pt>
                <c:pt idx="142">
                  <c:v>15.388688087463379</c:v>
                </c:pt>
                <c:pt idx="143">
                  <c:v>15.171367645263672</c:v>
                </c:pt>
                <c:pt idx="144">
                  <c:v>14.891364097595215</c:v>
                </c:pt>
                <c:pt idx="145">
                  <c:v>14.651188850402832</c:v>
                </c:pt>
                <c:pt idx="146">
                  <c:v>14.489315032958984</c:v>
                </c:pt>
                <c:pt idx="147">
                  <c:v>14.350604057312012</c:v>
                </c:pt>
                <c:pt idx="148">
                  <c:v>14.353816986083984</c:v>
                </c:pt>
                <c:pt idx="149">
                  <c:v>14.399152755737305</c:v>
                </c:pt>
                <c:pt idx="150">
                  <c:v>14.329161643981934</c:v>
                </c:pt>
                <c:pt idx="151">
                  <c:v>14.277524948120117</c:v>
                </c:pt>
                <c:pt idx="152">
                  <c:v>14.18966293334961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Clft!$O$216:$O$368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Clft!$R$216:$R$368</c:f>
              <c:numCache>
                <c:ptCount val="153"/>
                <c:pt idx="0">
                  <c:v>0.15265941619873047</c:v>
                </c:pt>
                <c:pt idx="1">
                  <c:v>0.1264316439628601</c:v>
                </c:pt>
                <c:pt idx="2">
                  <c:v>0.10352662205696106</c:v>
                </c:pt>
                <c:pt idx="3">
                  <c:v>0.09007719159126282</c:v>
                </c:pt>
                <c:pt idx="4">
                  <c:v>0.08486828207969666</c:v>
                </c:pt>
                <c:pt idx="5">
                  <c:v>0.0725894644856453</c:v>
                </c:pt>
                <c:pt idx="6">
                  <c:v>0.06940387189388275</c:v>
                </c:pt>
                <c:pt idx="7">
                  <c:v>0.06335306167602539</c:v>
                </c:pt>
                <c:pt idx="8">
                  <c:v>0.05711653456091881</c:v>
                </c:pt>
                <c:pt idx="9">
                  <c:v>0.04996335506439209</c:v>
                </c:pt>
                <c:pt idx="10">
                  <c:v>0.0432378314435482</c:v>
                </c:pt>
                <c:pt idx="11">
                  <c:v>0.039286185055971146</c:v>
                </c:pt>
                <c:pt idx="12">
                  <c:v>0.03491266071796417</c:v>
                </c:pt>
                <c:pt idx="13">
                  <c:v>0.030470101162791252</c:v>
                </c:pt>
                <c:pt idx="14">
                  <c:v>0.027491508051753044</c:v>
                </c:pt>
                <c:pt idx="15">
                  <c:v>0.025476226583123207</c:v>
                </c:pt>
                <c:pt idx="16">
                  <c:v>0.019281737506389618</c:v>
                </c:pt>
                <c:pt idx="17">
                  <c:v>0.017151296138763428</c:v>
                </c:pt>
                <c:pt idx="18">
                  <c:v>0.014918053522706032</c:v>
                </c:pt>
                <c:pt idx="19">
                  <c:v>0.012511536478996277</c:v>
                </c:pt>
                <c:pt idx="20">
                  <c:v>0.00989921111613512</c:v>
                </c:pt>
                <c:pt idx="21">
                  <c:v>0.006687102373689413</c:v>
                </c:pt>
                <c:pt idx="22">
                  <c:v>0.004289072006940842</c:v>
                </c:pt>
                <c:pt idx="23">
                  <c:v>0.002902895212173462</c:v>
                </c:pt>
                <c:pt idx="24">
                  <c:v>0.002245976822450757</c:v>
                </c:pt>
                <c:pt idx="25">
                  <c:v>0.0018406567396596074</c:v>
                </c:pt>
                <c:pt idx="26">
                  <c:v>0.0015375122893601656</c:v>
                </c:pt>
                <c:pt idx="27">
                  <c:v>0.001244508777745068</c:v>
                </c:pt>
                <c:pt idx="28">
                  <c:v>0.0009434520034119487</c:v>
                </c:pt>
                <c:pt idx="29">
                  <c:v>0.0007048718398436904</c:v>
                </c:pt>
                <c:pt idx="30">
                  <c:v>0.0005274495342746377</c:v>
                </c:pt>
                <c:pt idx="31">
                  <c:v>0.0004159924865234643</c:v>
                </c:pt>
                <c:pt idx="32">
                  <c:v>0.00038284194306470454</c:v>
                </c:pt>
                <c:pt idx="33">
                  <c:v>0.0003641638031695038</c:v>
                </c:pt>
                <c:pt idx="34">
                  <c:v>0.0003529648529365659</c:v>
                </c:pt>
                <c:pt idx="35">
                  <c:v>0.00034024094929918647</c:v>
                </c:pt>
                <c:pt idx="36">
                  <c:v>0.0003312717308290303</c:v>
                </c:pt>
                <c:pt idx="37">
                  <c:v>0.0003122716734651476</c:v>
                </c:pt>
                <c:pt idx="38">
                  <c:v>0.0003055593406315893</c:v>
                </c:pt>
                <c:pt idx="39">
                  <c:v>0.0003009819774888456</c:v>
                </c:pt>
                <c:pt idx="40">
                  <c:v>0.00029916781932115555</c:v>
                </c:pt>
                <c:pt idx="41">
                  <c:v>0.00028180109802633524</c:v>
                </c:pt>
                <c:pt idx="42">
                  <c:v>0.00027818037779070437</c:v>
                </c:pt>
                <c:pt idx="43">
                  <c:v>0.000264569855062291</c:v>
                </c:pt>
                <c:pt idx="44">
                  <c:v>0.00026156369131058455</c:v>
                </c:pt>
                <c:pt idx="45">
                  <c:v>0.0002601596061140299</c:v>
                </c:pt>
                <c:pt idx="46">
                  <c:v>0.00024894409580156207</c:v>
                </c:pt>
                <c:pt idx="47">
                  <c:v>0.00022920164337847382</c:v>
                </c:pt>
                <c:pt idx="48">
                  <c:v>0.00018366762378718704</c:v>
                </c:pt>
                <c:pt idx="49">
                  <c:v>0.00014055655628908426</c:v>
                </c:pt>
                <c:pt idx="50">
                  <c:v>0.0001124960181186907</c:v>
                </c:pt>
                <c:pt idx="51">
                  <c:v>9.286108979722485E-05</c:v>
                </c:pt>
                <c:pt idx="52">
                  <c:v>7.793281110934913E-05</c:v>
                </c:pt>
                <c:pt idx="53">
                  <c:v>6.375710654538125E-05</c:v>
                </c:pt>
                <c:pt idx="54">
                  <c:v>5.118726039654575E-05</c:v>
                </c:pt>
                <c:pt idx="55">
                  <c:v>3.942896728403866E-05</c:v>
                </c:pt>
                <c:pt idx="56">
                  <c:v>3.056336208828725E-05</c:v>
                </c:pt>
                <c:pt idx="57">
                  <c:v>2.4454411686747335E-05</c:v>
                </c:pt>
                <c:pt idx="58">
                  <c:v>1.8840559278032742E-05</c:v>
                </c:pt>
                <c:pt idx="59">
                  <c:v>1.5111202628759202E-05</c:v>
                </c:pt>
                <c:pt idx="60">
                  <c:v>1.3103950550430454E-05</c:v>
                </c:pt>
                <c:pt idx="61">
                  <c:v>1.2273620995983947E-05</c:v>
                </c:pt>
                <c:pt idx="62">
                  <c:v>1.2138183592469431E-05</c:v>
                </c:pt>
                <c:pt idx="63">
                  <c:v>1.9592784155975096E-05</c:v>
                </c:pt>
                <c:pt idx="64">
                  <c:v>3.3911117498064414E-05</c:v>
                </c:pt>
                <c:pt idx="65">
                  <c:v>4.358342630439438E-05</c:v>
                </c:pt>
                <c:pt idx="66">
                  <c:v>3.902742901118472E-05</c:v>
                </c:pt>
                <c:pt idx="67">
                  <c:v>3.3058189728762954E-05</c:v>
                </c:pt>
                <c:pt idx="68">
                  <c:v>3.0094317480688915E-05</c:v>
                </c:pt>
                <c:pt idx="69">
                  <c:v>2.8458100132411346E-05</c:v>
                </c:pt>
                <c:pt idx="70">
                  <c:v>2.954449701064732E-05</c:v>
                </c:pt>
                <c:pt idx="71">
                  <c:v>2.918214158853516E-05</c:v>
                </c:pt>
                <c:pt idx="72">
                  <c:v>2.6958743546856567E-05</c:v>
                </c:pt>
                <c:pt idx="73">
                  <c:v>2.3974811483640224E-05</c:v>
                </c:pt>
                <c:pt idx="74">
                  <c:v>2.004207817662973E-05</c:v>
                </c:pt>
                <c:pt idx="75">
                  <c:v>1.6114925529109314E-05</c:v>
                </c:pt>
                <c:pt idx="76">
                  <c:v>1.2278631402296014E-05</c:v>
                </c:pt>
                <c:pt idx="77">
                  <c:v>8.903331945475657E-06</c:v>
                </c:pt>
                <c:pt idx="78">
                  <c:v>7.775855010550003E-06</c:v>
                </c:pt>
                <c:pt idx="79">
                  <c:v>8.367849659407511E-06</c:v>
                </c:pt>
                <c:pt idx="80">
                  <c:v>7.713515515206382E-06</c:v>
                </c:pt>
                <c:pt idx="81">
                  <c:v>6.177593149914173E-06</c:v>
                </c:pt>
                <c:pt idx="82">
                  <c:v>6.992075668676989E-06</c:v>
                </c:pt>
                <c:pt idx="83">
                  <c:v>5.5430100474040955E-05</c:v>
                </c:pt>
                <c:pt idx="84">
                  <c:v>0.003943183925002813</c:v>
                </c:pt>
                <c:pt idx="85">
                  <c:v>0.04684603959321976</c:v>
                </c:pt>
                <c:pt idx="86">
                  <c:v>0.15376456081867218</c:v>
                </c:pt>
                <c:pt idx="87">
                  <c:v>0.2520119249820709</c:v>
                </c:pt>
                <c:pt idx="88">
                  <c:v>0.36890503764152527</c:v>
                </c:pt>
                <c:pt idx="89">
                  <c:v>0.4368581771850586</c:v>
                </c:pt>
                <c:pt idx="90">
                  <c:v>0.42865845561027527</c:v>
                </c:pt>
                <c:pt idx="91">
                  <c:v>0.43929523229599</c:v>
                </c:pt>
                <c:pt idx="92">
                  <c:v>1.1884065866470337</c:v>
                </c:pt>
                <c:pt idx="93">
                  <c:v>2.538280963897705</c:v>
                </c:pt>
                <c:pt idx="94">
                  <c:v>3.4363224506378174</c:v>
                </c:pt>
                <c:pt idx="95">
                  <c:v>4.393768787384033</c:v>
                </c:pt>
                <c:pt idx="96">
                  <c:v>5.143938064575195</c:v>
                </c:pt>
                <c:pt idx="97">
                  <c:v>5.880528450012207</c:v>
                </c:pt>
                <c:pt idx="98">
                  <c:v>6.501366138458252</c:v>
                </c:pt>
                <c:pt idx="99">
                  <c:v>7.122511863708496</c:v>
                </c:pt>
                <c:pt idx="100">
                  <c:v>7.735418319702148</c:v>
                </c:pt>
                <c:pt idx="101">
                  <c:v>8.1770658493042</c:v>
                </c:pt>
                <c:pt idx="102">
                  <c:v>8.728555679321289</c:v>
                </c:pt>
                <c:pt idx="103">
                  <c:v>9.218491554260254</c:v>
                </c:pt>
                <c:pt idx="104">
                  <c:v>9.810131072998047</c:v>
                </c:pt>
                <c:pt idx="105">
                  <c:v>10.279972076416016</c:v>
                </c:pt>
                <c:pt idx="106">
                  <c:v>10.640318870544434</c:v>
                </c:pt>
                <c:pt idx="107">
                  <c:v>10.977334022521973</c:v>
                </c:pt>
                <c:pt idx="108">
                  <c:v>11.2457914352417</c:v>
                </c:pt>
                <c:pt idx="109">
                  <c:v>11.463517189025879</c:v>
                </c:pt>
                <c:pt idx="110">
                  <c:v>11.675398826599121</c:v>
                </c:pt>
                <c:pt idx="111">
                  <c:v>11.841442108154297</c:v>
                </c:pt>
                <c:pt idx="112">
                  <c:v>11.895442008972168</c:v>
                </c:pt>
                <c:pt idx="113">
                  <c:v>11.842846870422363</c:v>
                </c:pt>
                <c:pt idx="114">
                  <c:v>11.70810317993164</c:v>
                </c:pt>
                <c:pt idx="115">
                  <c:v>11.49731159210205</c:v>
                </c:pt>
                <c:pt idx="116">
                  <c:v>11.198426246643066</c:v>
                </c:pt>
                <c:pt idx="117">
                  <c:v>10.833125114440918</c:v>
                </c:pt>
                <c:pt idx="118">
                  <c:v>10.564382553100586</c:v>
                </c:pt>
                <c:pt idx="119">
                  <c:v>10.355095863342285</c:v>
                </c:pt>
                <c:pt idx="120">
                  <c:v>10.204142570495605</c:v>
                </c:pt>
                <c:pt idx="121">
                  <c:v>10.109662055969238</c:v>
                </c:pt>
                <c:pt idx="122">
                  <c:v>10.028770446777344</c:v>
                </c:pt>
                <c:pt idx="123">
                  <c:v>9.968914031982422</c:v>
                </c:pt>
                <c:pt idx="124">
                  <c:v>9.962939262390137</c:v>
                </c:pt>
                <c:pt idx="125">
                  <c:v>9.998568534851074</c:v>
                </c:pt>
                <c:pt idx="126">
                  <c:v>10.005614280700684</c:v>
                </c:pt>
                <c:pt idx="127">
                  <c:v>9.907299995422363</c:v>
                </c:pt>
                <c:pt idx="128">
                  <c:v>9.74024772644043</c:v>
                </c:pt>
                <c:pt idx="129">
                  <c:v>9.550446510314941</c:v>
                </c:pt>
                <c:pt idx="130">
                  <c:v>9.368773460388184</c:v>
                </c:pt>
                <c:pt idx="131">
                  <c:v>9.259892463684082</c:v>
                </c:pt>
                <c:pt idx="132">
                  <c:v>9.207494735717773</c:v>
                </c:pt>
                <c:pt idx="133">
                  <c:v>9.205952644348145</c:v>
                </c:pt>
                <c:pt idx="134">
                  <c:v>9.259787559509277</c:v>
                </c:pt>
                <c:pt idx="135">
                  <c:v>9.35980224609375</c:v>
                </c:pt>
                <c:pt idx="136">
                  <c:v>9.445317268371582</c:v>
                </c:pt>
                <c:pt idx="137">
                  <c:v>9.547734260559082</c:v>
                </c:pt>
                <c:pt idx="138">
                  <c:v>9.625340461730957</c:v>
                </c:pt>
                <c:pt idx="139">
                  <c:v>9.586468696594238</c:v>
                </c:pt>
                <c:pt idx="140">
                  <c:v>9.384038925170898</c:v>
                </c:pt>
                <c:pt idx="141">
                  <c:v>9.014904022216797</c:v>
                </c:pt>
                <c:pt idx="142">
                  <c:v>8.573832511901855</c:v>
                </c:pt>
                <c:pt idx="143">
                  <c:v>8.148818016052246</c:v>
                </c:pt>
                <c:pt idx="144">
                  <c:v>7.750627517700195</c:v>
                </c:pt>
                <c:pt idx="145">
                  <c:v>7.354095935821533</c:v>
                </c:pt>
                <c:pt idx="146">
                  <c:v>7.019786834716797</c:v>
                </c:pt>
                <c:pt idx="147">
                  <c:v>6.710686683654785</c:v>
                </c:pt>
                <c:pt idx="148">
                  <c:v>6.40771484375</c:v>
                </c:pt>
                <c:pt idx="149">
                  <c:v>6.147045612335205</c:v>
                </c:pt>
                <c:pt idx="150">
                  <c:v>5.911414623260498</c:v>
                </c:pt>
                <c:pt idx="151">
                  <c:v>5.747427940368652</c:v>
                </c:pt>
                <c:pt idx="152">
                  <c:v>5.60520076751709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Clft!$O$216:$O$368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Clft!$S$216:$S$368</c:f>
              <c:numCache>
                <c:ptCount val="153"/>
                <c:pt idx="0">
                  <c:v>2.0169224739074707</c:v>
                </c:pt>
                <c:pt idx="1">
                  <c:v>1.8784438371658325</c:v>
                </c:pt>
                <c:pt idx="2">
                  <c:v>1.8697266578674316</c:v>
                </c:pt>
                <c:pt idx="3">
                  <c:v>2.142030954360962</c:v>
                </c:pt>
                <c:pt idx="4">
                  <c:v>2.11214280128479</c:v>
                </c:pt>
                <c:pt idx="5">
                  <c:v>1.9435901641845703</c:v>
                </c:pt>
                <c:pt idx="6">
                  <c:v>1.9145863056182861</c:v>
                </c:pt>
                <c:pt idx="7">
                  <c:v>1.8214062452316284</c:v>
                </c:pt>
                <c:pt idx="8">
                  <c:v>1.7169408798217773</c:v>
                </c:pt>
                <c:pt idx="9">
                  <c:v>1.5833431482315063</c:v>
                </c:pt>
                <c:pt idx="10">
                  <c:v>1.4526119232177734</c:v>
                </c:pt>
                <c:pt idx="11">
                  <c:v>1.389423131942749</c:v>
                </c:pt>
                <c:pt idx="12">
                  <c:v>1.314075231552124</c:v>
                </c:pt>
                <c:pt idx="13">
                  <c:v>1.2302285432815552</c:v>
                </c:pt>
                <c:pt idx="14">
                  <c:v>1.1821445226669312</c:v>
                </c:pt>
                <c:pt idx="15">
                  <c:v>1.1601824760437012</c:v>
                </c:pt>
                <c:pt idx="16">
                  <c:v>1.0130516290664673</c:v>
                </c:pt>
                <c:pt idx="17">
                  <c:v>0.9969146847724915</c:v>
                </c:pt>
                <c:pt idx="18">
                  <c:v>0.9772132635116577</c:v>
                </c:pt>
                <c:pt idx="19">
                  <c:v>0.9447824358940125</c:v>
                </c:pt>
                <c:pt idx="20">
                  <c:v>0.8920936584472656</c:v>
                </c:pt>
                <c:pt idx="21">
                  <c:v>0.8054417967796326</c:v>
                </c:pt>
                <c:pt idx="22">
                  <c:v>0.7298857569694519</c:v>
                </c:pt>
                <c:pt idx="23">
                  <c:v>0.6941031217575073</c:v>
                </c:pt>
                <c:pt idx="24">
                  <c:v>0.6732849478721619</c:v>
                </c:pt>
                <c:pt idx="25">
                  <c:v>0.66146320104599</c:v>
                </c:pt>
                <c:pt idx="26">
                  <c:v>0.652014970779419</c:v>
                </c:pt>
                <c:pt idx="27">
                  <c:v>0.635266125202179</c:v>
                </c:pt>
                <c:pt idx="28">
                  <c:v>0.6115975975990295</c:v>
                </c:pt>
                <c:pt idx="29">
                  <c:v>0.5901755690574646</c:v>
                </c:pt>
                <c:pt idx="30">
                  <c:v>0.6071898937225342</c:v>
                </c:pt>
                <c:pt idx="31">
                  <c:v>0.638261616230011</c:v>
                </c:pt>
                <c:pt idx="32">
                  <c:v>0.6980869174003601</c:v>
                </c:pt>
                <c:pt idx="33">
                  <c:v>0.7623481750488281</c:v>
                </c:pt>
                <c:pt idx="34">
                  <c:v>0.8324277400970459</c:v>
                </c:pt>
                <c:pt idx="35">
                  <c:v>0.8981200456619263</c:v>
                </c:pt>
                <c:pt idx="36">
                  <c:v>0.9683881402015686</c:v>
                </c:pt>
                <c:pt idx="37">
                  <c:v>1.0143153667449951</c:v>
                </c:pt>
                <c:pt idx="38">
                  <c:v>1.087278962135315</c:v>
                </c:pt>
                <c:pt idx="39">
                  <c:v>1.1650702953338623</c:v>
                </c:pt>
                <c:pt idx="40">
                  <c:v>1.2518775463104248</c:v>
                </c:pt>
                <c:pt idx="41">
                  <c:v>1.2850078344345093</c:v>
                </c:pt>
                <c:pt idx="42">
                  <c:v>1.3613862991333008</c:v>
                </c:pt>
                <c:pt idx="43">
                  <c:v>1.3953776359558105</c:v>
                </c:pt>
                <c:pt idx="44">
                  <c:v>1.4695510864257812</c:v>
                </c:pt>
                <c:pt idx="45">
                  <c:v>1.5498743057250977</c:v>
                </c:pt>
                <c:pt idx="46">
                  <c:v>1.581469178199768</c:v>
                </c:pt>
                <c:pt idx="47">
                  <c:v>1.5605825185775757</c:v>
                </c:pt>
                <c:pt idx="48">
                  <c:v>1.383774757385254</c:v>
                </c:pt>
                <c:pt idx="49">
                  <c:v>1.20343017578125</c:v>
                </c:pt>
                <c:pt idx="50">
                  <c:v>1.0995824337005615</c:v>
                </c:pt>
                <c:pt idx="51">
                  <c:v>1.040310025215149</c:v>
                </c:pt>
                <c:pt idx="52">
                  <c:v>1.0013173818588257</c:v>
                </c:pt>
                <c:pt idx="53">
                  <c:v>0.9552903771400452</c:v>
                </c:pt>
                <c:pt idx="54">
                  <c:v>0.9074633121490479</c:v>
                </c:pt>
                <c:pt idx="55">
                  <c:v>0.8433032631874084</c:v>
                </c:pt>
                <c:pt idx="56">
                  <c:v>0.7962445020675659</c:v>
                </c:pt>
                <c:pt idx="57">
                  <c:v>0.7767609357833862</c:v>
                </c:pt>
                <c:pt idx="58">
                  <c:v>0.7453747987747192</c:v>
                </c:pt>
                <c:pt idx="59">
                  <c:v>0.7375713586807251</c:v>
                </c:pt>
                <c:pt idx="60">
                  <c:v>0.7630064487457275</c:v>
                </c:pt>
                <c:pt idx="61">
                  <c:v>0.8472704291343689</c:v>
                </c:pt>
                <c:pt idx="62">
                  <c:v>0.989464282989502</c:v>
                </c:pt>
                <c:pt idx="63">
                  <c:v>1.0711923837661743</c:v>
                </c:pt>
                <c:pt idx="64">
                  <c:v>1.1125730276107788</c:v>
                </c:pt>
                <c:pt idx="65">
                  <c:v>1.1892907619476318</c:v>
                </c:pt>
                <c:pt idx="66">
                  <c:v>1.2555583715438843</c:v>
                </c:pt>
                <c:pt idx="67">
                  <c:v>1.2952662706375122</c:v>
                </c:pt>
                <c:pt idx="68">
                  <c:v>1.3456625938415527</c:v>
                </c:pt>
                <c:pt idx="69">
                  <c:v>1.3976370096206665</c:v>
                </c:pt>
                <c:pt idx="70">
                  <c:v>1.4604058265686035</c:v>
                </c:pt>
                <c:pt idx="71">
                  <c:v>1.5137306451797485</c:v>
                </c:pt>
                <c:pt idx="72">
                  <c:v>1.540826439857483</c:v>
                </c:pt>
                <c:pt idx="73">
                  <c:v>1.599177598953247</c:v>
                </c:pt>
                <c:pt idx="74">
                  <c:v>1.6112827062606812</c:v>
                </c:pt>
                <c:pt idx="75">
                  <c:v>1.5816011428833008</c:v>
                </c:pt>
                <c:pt idx="76">
                  <c:v>1.56187105178833</c:v>
                </c:pt>
                <c:pt idx="77">
                  <c:v>1.5326623916625977</c:v>
                </c:pt>
                <c:pt idx="78">
                  <c:v>1.5023661851882935</c:v>
                </c:pt>
                <c:pt idx="79">
                  <c:v>1.5140953063964844</c:v>
                </c:pt>
                <c:pt idx="80">
                  <c:v>1.5330835580825806</c:v>
                </c:pt>
                <c:pt idx="81">
                  <c:v>1.5496803522109985</c:v>
                </c:pt>
                <c:pt idx="82">
                  <c:v>1.55103600025177</c:v>
                </c:pt>
                <c:pt idx="83">
                  <c:v>1.9832358360290527</c:v>
                </c:pt>
                <c:pt idx="84">
                  <c:v>2.866194486618042</c:v>
                </c:pt>
                <c:pt idx="85">
                  <c:v>3.7026169300079346</c:v>
                </c:pt>
                <c:pt idx="86">
                  <c:v>4.182638168334961</c:v>
                </c:pt>
                <c:pt idx="87">
                  <c:v>4.167669773101807</c:v>
                </c:pt>
                <c:pt idx="88">
                  <c:v>4.104808330535889</c:v>
                </c:pt>
                <c:pt idx="89">
                  <c:v>4.044016361236572</c:v>
                </c:pt>
                <c:pt idx="90">
                  <c:v>4.1384663581848145</c:v>
                </c:pt>
                <c:pt idx="91">
                  <c:v>3.849313259124756</c:v>
                </c:pt>
                <c:pt idx="92">
                  <c:v>5.408356189727783</c:v>
                </c:pt>
                <c:pt idx="93">
                  <c:v>6.483593463897705</c:v>
                </c:pt>
                <c:pt idx="94">
                  <c:v>6.598905563354492</c:v>
                </c:pt>
                <c:pt idx="95">
                  <c:v>6.667259216308594</c:v>
                </c:pt>
                <c:pt idx="96">
                  <c:v>6.498944282531738</c:v>
                </c:pt>
                <c:pt idx="97">
                  <c:v>6.364657402038574</c:v>
                </c:pt>
                <c:pt idx="98">
                  <c:v>6.314974308013916</c:v>
                </c:pt>
                <c:pt idx="99">
                  <c:v>6.342555999755859</c:v>
                </c:pt>
                <c:pt idx="100">
                  <c:v>6.464507579803467</c:v>
                </c:pt>
                <c:pt idx="101">
                  <c:v>6.640839099884033</c:v>
                </c:pt>
                <c:pt idx="102">
                  <c:v>6.91024112701416</c:v>
                </c:pt>
                <c:pt idx="103">
                  <c:v>7.203418731689453</c:v>
                </c:pt>
                <c:pt idx="104">
                  <c:v>7.520091533660889</c:v>
                </c:pt>
                <c:pt idx="105">
                  <c:v>7.728021621704102</c:v>
                </c:pt>
                <c:pt idx="106">
                  <c:v>7.915244102478027</c:v>
                </c:pt>
                <c:pt idx="107">
                  <c:v>8.148320198059082</c:v>
                </c:pt>
                <c:pt idx="108">
                  <c:v>8.3511323928833</c:v>
                </c:pt>
                <c:pt idx="109">
                  <c:v>8.486346244812012</c:v>
                </c:pt>
                <c:pt idx="110">
                  <c:v>8.638733863830566</c:v>
                </c:pt>
                <c:pt idx="111">
                  <c:v>8.738092422485352</c:v>
                </c:pt>
                <c:pt idx="112">
                  <c:v>8.809127807617188</c:v>
                </c:pt>
                <c:pt idx="113">
                  <c:v>8.865204811096191</c:v>
                </c:pt>
                <c:pt idx="114">
                  <c:v>8.927255630493164</c:v>
                </c:pt>
                <c:pt idx="115">
                  <c:v>8.977664947509766</c:v>
                </c:pt>
                <c:pt idx="116">
                  <c:v>9.035266876220703</c:v>
                </c:pt>
                <c:pt idx="117">
                  <c:v>9.030773162841797</c:v>
                </c:pt>
                <c:pt idx="118">
                  <c:v>9.044539451599121</c:v>
                </c:pt>
                <c:pt idx="119">
                  <c:v>9.040911674499512</c:v>
                </c:pt>
                <c:pt idx="120">
                  <c:v>9.045703887939453</c:v>
                </c:pt>
                <c:pt idx="121">
                  <c:v>9.065220832824707</c:v>
                </c:pt>
                <c:pt idx="122">
                  <c:v>9.038153648376465</c:v>
                </c:pt>
                <c:pt idx="123">
                  <c:v>8.912848472595215</c:v>
                </c:pt>
                <c:pt idx="124">
                  <c:v>8.756217956542969</c:v>
                </c:pt>
                <c:pt idx="125">
                  <c:v>8.609182357788086</c:v>
                </c:pt>
                <c:pt idx="126">
                  <c:v>8.464963912963867</c:v>
                </c:pt>
                <c:pt idx="127">
                  <c:v>8.29496955871582</c:v>
                </c:pt>
                <c:pt idx="128">
                  <c:v>8.151877403259277</c:v>
                </c:pt>
                <c:pt idx="129">
                  <c:v>8.070535659790039</c:v>
                </c:pt>
                <c:pt idx="130">
                  <c:v>7.979167461395264</c:v>
                </c:pt>
                <c:pt idx="131">
                  <c:v>7.8218159675598145</c:v>
                </c:pt>
                <c:pt idx="132">
                  <c:v>7.677166938781738</c:v>
                </c:pt>
                <c:pt idx="133">
                  <c:v>7.543573379516602</c:v>
                </c:pt>
                <c:pt idx="134">
                  <c:v>7.388864517211914</c:v>
                </c:pt>
                <c:pt idx="135">
                  <c:v>7.228468894958496</c:v>
                </c:pt>
                <c:pt idx="136">
                  <c:v>7.103131294250488</c:v>
                </c:pt>
                <c:pt idx="137">
                  <c:v>6.983480453491211</c:v>
                </c:pt>
                <c:pt idx="138">
                  <c:v>6.900840759277344</c:v>
                </c:pt>
                <c:pt idx="139">
                  <c:v>6.828308582305908</c:v>
                </c:pt>
                <c:pt idx="140">
                  <c:v>6.7328691482543945</c:v>
                </c:pt>
                <c:pt idx="141">
                  <c:v>6.631312370300293</c:v>
                </c:pt>
                <c:pt idx="142">
                  <c:v>6.563129901885986</c:v>
                </c:pt>
                <c:pt idx="143">
                  <c:v>6.546390056610107</c:v>
                </c:pt>
                <c:pt idx="144">
                  <c:v>6.5309858322143555</c:v>
                </c:pt>
                <c:pt idx="145">
                  <c:v>6.516293525695801</c:v>
                </c:pt>
                <c:pt idx="146">
                  <c:v>6.50301456451416</c:v>
                </c:pt>
                <c:pt idx="147">
                  <c:v>6.511801242828369</c:v>
                </c:pt>
                <c:pt idx="148">
                  <c:v>6.497033596038818</c:v>
                </c:pt>
                <c:pt idx="149">
                  <c:v>6.466921806335449</c:v>
                </c:pt>
                <c:pt idx="150">
                  <c:v>6.391209125518799</c:v>
                </c:pt>
                <c:pt idx="151">
                  <c:v>6.356311321258545</c:v>
                </c:pt>
                <c:pt idx="152">
                  <c:v>6.347651481628418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Clft!$O$216:$O$368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Clft!$T$216:$T$368</c:f>
              <c:numCache>
                <c:ptCount val="153"/>
                <c:pt idx="0">
                  <c:v>0.00018596401787362993</c:v>
                </c:pt>
                <c:pt idx="1">
                  <c:v>0.00015484752657357603</c:v>
                </c:pt>
                <c:pt idx="2">
                  <c:v>0.00012680000509135425</c:v>
                </c:pt>
                <c:pt idx="3">
                  <c:v>0.0001103333052014932</c:v>
                </c:pt>
                <c:pt idx="4">
                  <c:v>0.00010395304707344621</c:v>
                </c:pt>
                <c:pt idx="5">
                  <c:v>8.891889592632651E-05</c:v>
                </c:pt>
                <c:pt idx="6">
                  <c:v>8.501701086061075E-05</c:v>
                </c:pt>
                <c:pt idx="7">
                  <c:v>7.760500011499971E-05</c:v>
                </c:pt>
                <c:pt idx="8">
                  <c:v>6.996548472670838E-05</c:v>
                </c:pt>
                <c:pt idx="9">
                  <c:v>6.120311445556581E-05</c:v>
                </c:pt>
                <c:pt idx="10">
                  <c:v>5.2964613132644445E-05</c:v>
                </c:pt>
                <c:pt idx="11">
                  <c:v>4.8124002205440775E-05</c:v>
                </c:pt>
                <c:pt idx="12">
                  <c:v>4.276659819879569E-05</c:v>
                </c:pt>
                <c:pt idx="13">
                  <c:v>3.732464392669499E-05</c:v>
                </c:pt>
                <c:pt idx="14">
                  <c:v>3.367600220371969E-05</c:v>
                </c:pt>
                <c:pt idx="15">
                  <c:v>3.120741166640073E-05</c:v>
                </c:pt>
                <c:pt idx="16">
                  <c:v>2.361940460104961E-05</c:v>
                </c:pt>
                <c:pt idx="17">
                  <c:v>2.100969504681416E-05</c:v>
                </c:pt>
                <c:pt idx="18">
                  <c:v>1.827405321819242E-05</c:v>
                </c:pt>
                <c:pt idx="19">
                  <c:v>1.5326162611017935E-05</c:v>
                </c:pt>
                <c:pt idx="20">
                  <c:v>1.2126166438974906E-05</c:v>
                </c:pt>
                <c:pt idx="21">
                  <c:v>8.191454071493354E-06</c:v>
                </c:pt>
                <c:pt idx="22">
                  <c:v>5.253955805528676E-06</c:v>
                </c:pt>
                <c:pt idx="23">
                  <c:v>3.555941020749742E-06</c:v>
                </c:pt>
                <c:pt idx="24">
                  <c:v>2.751239890130819E-06</c:v>
                </c:pt>
                <c:pt idx="25">
                  <c:v>2.254737410112284E-06</c:v>
                </c:pt>
                <c:pt idx="26">
                  <c:v>1.88339708984131E-06</c:v>
                </c:pt>
                <c:pt idx="27">
                  <c:v>1.5244793303281767E-06</c:v>
                </c:pt>
                <c:pt idx="28">
                  <c:v>1.1556954859770485E-06</c:v>
                </c:pt>
                <c:pt idx="29">
                  <c:v>8.634430059828446E-07</c:v>
                </c:pt>
                <c:pt idx="30">
                  <c:v>6.461067982854729E-07</c:v>
                </c:pt>
                <c:pt idx="31">
                  <c:v>5.095758979223319E-07</c:v>
                </c:pt>
                <c:pt idx="32">
                  <c:v>4.6896767003090645E-07</c:v>
                </c:pt>
                <c:pt idx="33">
                  <c:v>4.4608765392695204E-07</c:v>
                </c:pt>
                <c:pt idx="34">
                  <c:v>4.3236937585788837E-07</c:v>
                </c:pt>
                <c:pt idx="35">
                  <c:v>4.167830809365114E-07</c:v>
                </c:pt>
                <c:pt idx="36">
                  <c:v>4.05796157565419E-07</c:v>
                </c:pt>
                <c:pt idx="37">
                  <c:v>3.825217902431177E-07</c:v>
                </c:pt>
                <c:pt idx="38">
                  <c:v>3.7429938970490184E-07</c:v>
                </c:pt>
                <c:pt idx="39">
                  <c:v>3.686922980250529E-07</c:v>
                </c:pt>
                <c:pt idx="40">
                  <c:v>3.66470032986399E-07</c:v>
                </c:pt>
                <c:pt idx="41">
                  <c:v>3.4519641189945105E-07</c:v>
                </c:pt>
                <c:pt idx="42">
                  <c:v>3.4076097676916106E-07</c:v>
                </c:pt>
                <c:pt idx="43">
                  <c:v>3.240885462219012E-07</c:v>
                </c:pt>
                <c:pt idx="44">
                  <c:v>3.204058884875849E-07</c:v>
                </c:pt>
                <c:pt idx="45">
                  <c:v>3.186856645243097E-07</c:v>
                </c:pt>
                <c:pt idx="46">
                  <c:v>3.049472923066787E-07</c:v>
                </c:pt>
                <c:pt idx="47">
                  <c:v>2.807635155477328E-07</c:v>
                </c:pt>
                <c:pt idx="48">
                  <c:v>2.2498601026654796E-07</c:v>
                </c:pt>
                <c:pt idx="49">
                  <c:v>1.721691944567283E-07</c:v>
                </c:pt>
                <c:pt idx="50">
                  <c:v>1.3779722962681262E-07</c:v>
                </c:pt>
                <c:pt idx="51">
                  <c:v>1.1365771968030458E-07</c:v>
                </c:pt>
                <c:pt idx="52">
                  <c:v>9.522704402797899E-08</c:v>
                </c:pt>
                <c:pt idx="53">
                  <c:v>7.788403166841817E-08</c:v>
                </c:pt>
                <c:pt idx="54">
                  <c:v>6.25290539346679E-08</c:v>
                </c:pt>
                <c:pt idx="55">
                  <c:v>4.847671419838662E-08</c:v>
                </c:pt>
                <c:pt idx="56">
                  <c:v>3.7631888716305184E-08</c:v>
                </c:pt>
                <c:pt idx="57">
                  <c:v>3.011005844655301E-08</c:v>
                </c:pt>
                <c:pt idx="58">
                  <c:v>2.3197866738655648E-08</c:v>
                </c:pt>
                <c:pt idx="59">
                  <c:v>1.8606009177801752E-08</c:v>
                </c:pt>
                <c:pt idx="60">
                  <c:v>1.6134535485434753E-08</c:v>
                </c:pt>
                <c:pt idx="61">
                  <c:v>1.5112174622800012E-08</c:v>
                </c:pt>
                <c:pt idx="62">
                  <c:v>1.4942893145075686E-08</c:v>
                </c:pt>
                <c:pt idx="63">
                  <c:v>4.0754187580205326E-07</c:v>
                </c:pt>
                <c:pt idx="64">
                  <c:v>1.1093718512711348E-06</c:v>
                </c:pt>
                <c:pt idx="65">
                  <c:v>1.4998765891505172E-06</c:v>
                </c:pt>
                <c:pt idx="66">
                  <c:v>1.3339912356968853E-06</c:v>
                </c:pt>
                <c:pt idx="67">
                  <c:v>1.1373049346730113E-06</c:v>
                </c:pt>
                <c:pt idx="68">
                  <c:v>1.011151539387356E-06</c:v>
                </c:pt>
                <c:pt idx="69">
                  <c:v>9.211337896886107E-07</c:v>
                </c:pt>
                <c:pt idx="70">
                  <c:v>9.007034691421723E-07</c:v>
                </c:pt>
                <c:pt idx="71">
                  <c:v>8.393952271035232E-07</c:v>
                </c:pt>
                <c:pt idx="72">
                  <c:v>7.37451898658037E-07</c:v>
                </c:pt>
                <c:pt idx="73">
                  <c:v>6.446051656894269E-07</c:v>
                </c:pt>
                <c:pt idx="74">
                  <c:v>5.245222496341739E-07</c:v>
                </c:pt>
                <c:pt idx="75">
                  <c:v>4.0660773947820417E-07</c:v>
                </c:pt>
                <c:pt idx="76">
                  <c:v>3.026428032626427E-07</c:v>
                </c:pt>
                <c:pt idx="77">
                  <c:v>2.1734383892635378E-07</c:v>
                </c:pt>
                <c:pt idx="78">
                  <c:v>1.4896737354774814E-07</c:v>
                </c:pt>
                <c:pt idx="79">
                  <c:v>1.0563086050296988E-07</c:v>
                </c:pt>
                <c:pt idx="80">
                  <c:v>8.527576511596635E-08</c:v>
                </c:pt>
                <c:pt idx="81">
                  <c:v>6.675686847756879E-08</c:v>
                </c:pt>
                <c:pt idx="82">
                  <c:v>4.712510559556904E-08</c:v>
                </c:pt>
                <c:pt idx="83">
                  <c:v>4.17970724697625E-08</c:v>
                </c:pt>
                <c:pt idx="84">
                  <c:v>6.060296442456092E-08</c:v>
                </c:pt>
                <c:pt idx="85">
                  <c:v>1.7962953791084146E-07</c:v>
                </c:pt>
                <c:pt idx="86">
                  <c:v>9.48392710142798E-07</c:v>
                </c:pt>
                <c:pt idx="87">
                  <c:v>2.5600959361327114E-06</c:v>
                </c:pt>
                <c:pt idx="88">
                  <c:v>5.005411821912276E-06</c:v>
                </c:pt>
                <c:pt idx="89">
                  <c:v>6.553311322932132E-06</c:v>
                </c:pt>
                <c:pt idx="90">
                  <c:v>6.444176051445538E-06</c:v>
                </c:pt>
                <c:pt idx="91">
                  <c:v>7.168267075030599E-06</c:v>
                </c:pt>
                <c:pt idx="92">
                  <c:v>2.2161961169331335E-05</c:v>
                </c:pt>
                <c:pt idx="93">
                  <c:v>4.944503234582953E-05</c:v>
                </c:pt>
                <c:pt idx="94">
                  <c:v>6.644085806328803E-05</c:v>
                </c:pt>
                <c:pt idx="95">
                  <c:v>8.753674774197862E-05</c:v>
                </c:pt>
                <c:pt idx="96">
                  <c:v>0.00011237200669711456</c:v>
                </c:pt>
                <c:pt idx="97">
                  <c:v>0.00013435872097034007</c:v>
                </c:pt>
                <c:pt idx="98">
                  <c:v>0.00014042739348951727</c:v>
                </c:pt>
                <c:pt idx="99">
                  <c:v>0.0001405656075803563</c:v>
                </c:pt>
                <c:pt idx="100">
                  <c:v>0.0001378555898554623</c:v>
                </c:pt>
                <c:pt idx="101">
                  <c:v>0.0001377583685098216</c:v>
                </c:pt>
                <c:pt idx="102">
                  <c:v>0.0001574477064423263</c:v>
                </c:pt>
                <c:pt idx="103">
                  <c:v>0.00018595237634144723</c:v>
                </c:pt>
                <c:pt idx="104">
                  <c:v>0.0002130217762896791</c:v>
                </c:pt>
                <c:pt idx="105">
                  <c:v>0.00023743991914670914</c:v>
                </c:pt>
                <c:pt idx="106">
                  <c:v>0.0002902710111811757</c:v>
                </c:pt>
                <c:pt idx="107">
                  <c:v>0.0004127633001189679</c:v>
                </c:pt>
                <c:pt idx="108">
                  <c:v>0.0006685630651190877</c:v>
                </c:pt>
                <c:pt idx="109">
                  <c:v>0.0011242505861446261</c:v>
                </c:pt>
                <c:pt idx="110">
                  <c:v>0.0018136268481612206</c:v>
                </c:pt>
                <c:pt idx="111">
                  <c:v>0.0029108047019690275</c:v>
                </c:pt>
                <c:pt idx="112">
                  <c:v>0.004360944032669067</c:v>
                </c:pt>
                <c:pt idx="113">
                  <c:v>0.00630164472386241</c:v>
                </c:pt>
                <c:pt idx="114">
                  <c:v>0.008829408325254917</c:v>
                </c:pt>
                <c:pt idx="115">
                  <c:v>0.012007507495582104</c:v>
                </c:pt>
                <c:pt idx="116">
                  <c:v>0.015405459329485893</c:v>
                </c:pt>
                <c:pt idx="117">
                  <c:v>0.020732076838612556</c:v>
                </c:pt>
                <c:pt idx="118">
                  <c:v>0.02574775740504265</c:v>
                </c:pt>
                <c:pt idx="119">
                  <c:v>0.031103212386369705</c:v>
                </c:pt>
                <c:pt idx="120">
                  <c:v>0.03589048236608505</c:v>
                </c:pt>
                <c:pt idx="121">
                  <c:v>0.04006802663207054</c:v>
                </c:pt>
                <c:pt idx="122">
                  <c:v>0.0436331108212471</c:v>
                </c:pt>
                <c:pt idx="123">
                  <c:v>0.04629432037472725</c:v>
                </c:pt>
                <c:pt idx="124">
                  <c:v>0.04781212657690048</c:v>
                </c:pt>
                <c:pt idx="125">
                  <c:v>0.048599474132061005</c:v>
                </c:pt>
                <c:pt idx="126">
                  <c:v>0.04884064942598343</c:v>
                </c:pt>
                <c:pt idx="127">
                  <c:v>0.049092065542936325</c:v>
                </c:pt>
                <c:pt idx="128">
                  <c:v>0.05018879100680351</c:v>
                </c:pt>
                <c:pt idx="129">
                  <c:v>0.05197378993034363</c:v>
                </c:pt>
                <c:pt idx="130">
                  <c:v>0.05446784198284149</c:v>
                </c:pt>
                <c:pt idx="131">
                  <c:v>0.05752936005592346</c:v>
                </c:pt>
                <c:pt idx="132">
                  <c:v>0.060573991388082504</c:v>
                </c:pt>
                <c:pt idx="133">
                  <c:v>0.06319939345121384</c:v>
                </c:pt>
                <c:pt idx="134">
                  <c:v>0.06552452594041824</c:v>
                </c:pt>
                <c:pt idx="135">
                  <c:v>0.06800558418035507</c:v>
                </c:pt>
                <c:pt idx="136">
                  <c:v>0.06998569518327713</c:v>
                </c:pt>
                <c:pt idx="137">
                  <c:v>0.07132891565561295</c:v>
                </c:pt>
                <c:pt idx="138">
                  <c:v>0.0725136548280716</c:v>
                </c:pt>
                <c:pt idx="139">
                  <c:v>0.07386595755815506</c:v>
                </c:pt>
                <c:pt idx="140">
                  <c:v>0.07577072829008102</c:v>
                </c:pt>
                <c:pt idx="141">
                  <c:v>0.0784592404961586</c:v>
                </c:pt>
                <c:pt idx="142">
                  <c:v>0.08195625245571136</c:v>
                </c:pt>
                <c:pt idx="143">
                  <c:v>0.08595650643110275</c:v>
                </c:pt>
                <c:pt idx="144">
                  <c:v>0.09045012295246124</c:v>
                </c:pt>
                <c:pt idx="145">
                  <c:v>0.09510955959558487</c:v>
                </c:pt>
                <c:pt idx="146">
                  <c:v>0.09900634735822678</c:v>
                </c:pt>
                <c:pt idx="147">
                  <c:v>0.10222647339105606</c:v>
                </c:pt>
                <c:pt idx="148">
                  <c:v>0.10508488118648529</c:v>
                </c:pt>
                <c:pt idx="149">
                  <c:v>0.10745938122272491</c:v>
                </c:pt>
                <c:pt idx="150">
                  <c:v>0.10977404564619064</c:v>
                </c:pt>
                <c:pt idx="151">
                  <c:v>0.11075668781995773</c:v>
                </c:pt>
                <c:pt idx="152">
                  <c:v>0.11122582852840424</c:v>
                </c:pt>
              </c:numCache>
            </c:numRef>
          </c:val>
        </c:ser>
        <c:axId val="836128"/>
        <c:axId val="7525153"/>
      </c:areaChart>
      <c:catAx>
        <c:axId val="83612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525153"/>
        <c:crosses val="autoZero"/>
        <c:auto val="1"/>
        <c:lblOffset val="100"/>
        <c:noMultiLvlLbl val="0"/>
      </c:catAx>
      <c:valAx>
        <c:axId val="75251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of Source Water       .</a:t>
                </a:r>
              </a:p>
            </c:rich>
          </c:tx>
          <c:layout>
            <c:manualLayout>
              <c:xMode val="factor"/>
              <c:yMode val="factor"/>
              <c:x val="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361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225"/>
          <c:y val="0.1015"/>
          <c:w val="0.599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Clft!$B$70</c:f>
        </c:strRef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87"/>
          <c:w val="0.9505"/>
          <c:h val="0.813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Clft!$V$216:$V$368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Clft!$W$216:$W$368</c:f>
              <c:numCache>
                <c:ptCount val="153"/>
                <c:pt idx="0">
                  <c:v>0.4341927468776703</c:v>
                </c:pt>
                <c:pt idx="1">
                  <c:v>0.35968127846717834</c:v>
                </c:pt>
                <c:pt idx="2">
                  <c:v>0.2945196330547333</c:v>
                </c:pt>
                <c:pt idx="3">
                  <c:v>0.2562577426433563</c:v>
                </c:pt>
                <c:pt idx="4">
                  <c:v>0.24143914878368378</c:v>
                </c:pt>
                <c:pt idx="5">
                  <c:v>0.20650768280029297</c:v>
                </c:pt>
                <c:pt idx="6">
                  <c:v>0.19744503498077393</c:v>
                </c:pt>
                <c:pt idx="7">
                  <c:v>0.1802312433719635</c:v>
                </c:pt>
                <c:pt idx="8">
                  <c:v>0.16248908638954163</c:v>
                </c:pt>
                <c:pt idx="9">
                  <c:v>0.1421392410993576</c:v>
                </c:pt>
                <c:pt idx="10">
                  <c:v>0.12300596386194229</c:v>
                </c:pt>
                <c:pt idx="11">
                  <c:v>0.11176402866840363</c:v>
                </c:pt>
                <c:pt idx="12">
                  <c:v>0.09932190924882889</c:v>
                </c:pt>
                <c:pt idx="13">
                  <c:v>0.08668341487646103</c:v>
                </c:pt>
                <c:pt idx="14">
                  <c:v>0.07820972055196762</c:v>
                </c:pt>
                <c:pt idx="15">
                  <c:v>0.0724765732884407</c:v>
                </c:pt>
                <c:pt idx="16">
                  <c:v>0.05485406890511513</c:v>
                </c:pt>
                <c:pt idx="17">
                  <c:v>0.0487932451069355</c:v>
                </c:pt>
                <c:pt idx="18">
                  <c:v>0.04243995621800423</c:v>
                </c:pt>
                <c:pt idx="19">
                  <c:v>0.035593729466199875</c:v>
                </c:pt>
                <c:pt idx="20">
                  <c:v>0.02816201001405716</c:v>
                </c:pt>
                <c:pt idx="21">
                  <c:v>0.019023967906832695</c:v>
                </c:pt>
                <c:pt idx="22">
                  <c:v>0.012201872654259205</c:v>
                </c:pt>
                <c:pt idx="23">
                  <c:v>0.008258375339210033</c:v>
                </c:pt>
                <c:pt idx="24">
                  <c:v>0.006389523856341839</c:v>
                </c:pt>
                <c:pt idx="25">
                  <c:v>0.005236439406871796</c:v>
                </c:pt>
                <c:pt idx="26">
                  <c:v>0.004374031443148851</c:v>
                </c:pt>
                <c:pt idx="27">
                  <c:v>0.003540473524481058</c:v>
                </c:pt>
                <c:pt idx="28">
                  <c:v>0.0026840046048164368</c:v>
                </c:pt>
                <c:pt idx="29">
                  <c:v>0.002005273476243019</c:v>
                </c:pt>
                <c:pt idx="30">
                  <c:v>0.0015005283057689667</c:v>
                </c:pt>
                <c:pt idx="31">
                  <c:v>0.0011834462638944387</c:v>
                </c:pt>
                <c:pt idx="32">
                  <c:v>0.0010891369311138988</c:v>
                </c:pt>
                <c:pt idx="33">
                  <c:v>0.0010359997395426035</c:v>
                </c:pt>
                <c:pt idx="34">
                  <c:v>0.0010041402420029044</c:v>
                </c:pt>
                <c:pt idx="35">
                  <c:v>0.0009679426439106464</c:v>
                </c:pt>
                <c:pt idx="36">
                  <c:v>0.0009424263262189925</c:v>
                </c:pt>
                <c:pt idx="37">
                  <c:v>0.0008883734699338675</c:v>
                </c:pt>
                <c:pt idx="38">
                  <c:v>0.0008692779229022563</c:v>
                </c:pt>
                <c:pt idx="39">
                  <c:v>0.0008562561706639826</c:v>
                </c:pt>
                <c:pt idx="40">
                  <c:v>0.0008510953630320728</c:v>
                </c:pt>
                <c:pt idx="41">
                  <c:v>0.0008016892243176699</c:v>
                </c:pt>
                <c:pt idx="42">
                  <c:v>0.0007913883891887963</c:v>
                </c:pt>
                <c:pt idx="43">
                  <c:v>0.0007526683039031923</c:v>
                </c:pt>
                <c:pt idx="44">
                  <c:v>0.0007441160269081593</c:v>
                </c:pt>
                <c:pt idx="45">
                  <c:v>0.0007401210023090243</c:v>
                </c:pt>
                <c:pt idx="46">
                  <c:v>0.0007082144147716463</c:v>
                </c:pt>
                <c:pt idx="47">
                  <c:v>0.0006520496681332588</c:v>
                </c:pt>
                <c:pt idx="48">
                  <c:v>0.0005225112545304</c:v>
                </c:pt>
                <c:pt idx="49">
                  <c:v>0.0003999688779003918</c:v>
                </c:pt>
                <c:pt idx="50">
                  <c:v>0.0003201249928679317</c:v>
                </c:pt>
                <c:pt idx="51">
                  <c:v>0.0002647571382112801</c:v>
                </c:pt>
                <c:pt idx="52">
                  <c:v>0.0002229631063528359</c:v>
                </c:pt>
                <c:pt idx="53">
                  <c:v>0.00018250697758048773</c:v>
                </c:pt>
                <c:pt idx="54">
                  <c:v>0.00014653117978014052</c:v>
                </c:pt>
                <c:pt idx="55">
                  <c:v>0.00011374964378774166</c:v>
                </c:pt>
                <c:pt idx="56">
                  <c:v>8.830190199660137E-05</c:v>
                </c:pt>
                <c:pt idx="57">
                  <c:v>7.06710634403862E-05</c:v>
                </c:pt>
                <c:pt idx="58">
                  <c:v>5.4463027481688187E-05</c:v>
                </c:pt>
                <c:pt idx="59">
                  <c:v>4.368575173430145E-05</c:v>
                </c:pt>
                <c:pt idx="60">
                  <c:v>3.78828844986856E-05</c:v>
                </c:pt>
                <c:pt idx="61">
                  <c:v>3.548244058038108E-05</c:v>
                </c:pt>
                <c:pt idx="62">
                  <c:v>3.511016257107258E-05</c:v>
                </c:pt>
                <c:pt idx="63">
                  <c:v>9.060589945875108E-05</c:v>
                </c:pt>
                <c:pt idx="64">
                  <c:v>0.00019144645193591714</c:v>
                </c:pt>
                <c:pt idx="65">
                  <c:v>0.00026141738635487854</c:v>
                </c:pt>
                <c:pt idx="66">
                  <c:v>0.00023600795248057693</c:v>
                </c:pt>
                <c:pt idx="67">
                  <c:v>0.00020160904387012124</c:v>
                </c:pt>
                <c:pt idx="68">
                  <c:v>0.0001859314797911793</c:v>
                </c:pt>
                <c:pt idx="69">
                  <c:v>0.00017741571355145425</c:v>
                </c:pt>
                <c:pt idx="70">
                  <c:v>0.0001866760285338387</c:v>
                </c:pt>
                <c:pt idx="71">
                  <c:v>0.00018517393618822098</c:v>
                </c:pt>
                <c:pt idx="72">
                  <c:v>0.00017196009866893291</c:v>
                </c:pt>
                <c:pt idx="73">
                  <c:v>0.00015336659271270037</c:v>
                </c:pt>
                <c:pt idx="74">
                  <c:v>0.0001288145431317389</c:v>
                </c:pt>
                <c:pt idx="75">
                  <c:v>0.00010432269482407719</c:v>
                </c:pt>
                <c:pt idx="76">
                  <c:v>7.988059951458126E-05</c:v>
                </c:pt>
                <c:pt idx="77">
                  <c:v>5.821664308314212E-05</c:v>
                </c:pt>
                <c:pt idx="78">
                  <c:v>5.124128801980987E-05</c:v>
                </c:pt>
                <c:pt idx="79">
                  <c:v>5.4809239372843876E-05</c:v>
                </c:pt>
                <c:pt idx="80">
                  <c:v>5.018237425247207E-05</c:v>
                </c:pt>
                <c:pt idx="81">
                  <c:v>4.01391698687803E-05</c:v>
                </c:pt>
                <c:pt idx="82">
                  <c:v>4.484543023863807E-05</c:v>
                </c:pt>
                <c:pt idx="83">
                  <c:v>0.00011313809955026954</c:v>
                </c:pt>
                <c:pt idx="84">
                  <c:v>0.0047861491329967976</c:v>
                </c:pt>
                <c:pt idx="85">
                  <c:v>0.05798410624265671</c:v>
                </c:pt>
                <c:pt idx="86">
                  <c:v>0.18146906793117523</c:v>
                </c:pt>
                <c:pt idx="87">
                  <c:v>0.28281301259994507</c:v>
                </c:pt>
                <c:pt idx="88">
                  <c:v>0.40230873227119446</c:v>
                </c:pt>
                <c:pt idx="89">
                  <c:v>0.47114911675453186</c:v>
                </c:pt>
                <c:pt idx="90">
                  <c:v>0.4622551500797272</c:v>
                </c:pt>
                <c:pt idx="91">
                  <c:v>0.46673670411109924</c:v>
                </c:pt>
                <c:pt idx="92">
                  <c:v>1.4010066986083984</c:v>
                </c:pt>
                <c:pt idx="93">
                  <c:v>3.317777395248413</c:v>
                </c:pt>
                <c:pt idx="94">
                  <c:v>4.558885097503662</c:v>
                </c:pt>
                <c:pt idx="95">
                  <c:v>5.93636417388916</c:v>
                </c:pt>
                <c:pt idx="96">
                  <c:v>7.1779961585998535</c:v>
                </c:pt>
                <c:pt idx="97">
                  <c:v>8.783612251281738</c:v>
                </c:pt>
                <c:pt idx="98">
                  <c:v>10.811437606811523</c:v>
                </c:pt>
                <c:pt idx="99">
                  <c:v>13.387785911560059</c:v>
                </c:pt>
                <c:pt idx="100">
                  <c:v>16.435028076171875</c:v>
                </c:pt>
                <c:pt idx="101">
                  <c:v>19.268268585205078</c:v>
                </c:pt>
                <c:pt idx="102">
                  <c:v>22.826526641845703</c:v>
                </c:pt>
                <c:pt idx="103">
                  <c:v>26.27777099609375</c:v>
                </c:pt>
                <c:pt idx="104">
                  <c:v>30.478113174438477</c:v>
                </c:pt>
                <c:pt idx="105">
                  <c:v>34.47615051269531</c:v>
                </c:pt>
                <c:pt idx="106">
                  <c:v>38.1630744934082</c:v>
                </c:pt>
                <c:pt idx="107">
                  <c:v>42.0136833190918</c:v>
                </c:pt>
                <c:pt idx="108">
                  <c:v>45.6889762878418</c:v>
                </c:pt>
                <c:pt idx="109">
                  <c:v>49.27769088745117</c:v>
                </c:pt>
                <c:pt idx="110">
                  <c:v>52.68954849243164</c:v>
                </c:pt>
                <c:pt idx="111">
                  <c:v>56.34431076049805</c:v>
                </c:pt>
                <c:pt idx="112">
                  <c:v>59.5015869140625</c:v>
                </c:pt>
                <c:pt idx="113">
                  <c:v>62.46358871459961</c:v>
                </c:pt>
                <c:pt idx="114">
                  <c:v>65.10425567626953</c:v>
                </c:pt>
                <c:pt idx="115">
                  <c:v>67.40937805175781</c:v>
                </c:pt>
                <c:pt idx="116">
                  <c:v>68.83741760253906</c:v>
                </c:pt>
                <c:pt idx="117">
                  <c:v>70.65825653076172</c:v>
                </c:pt>
                <c:pt idx="118">
                  <c:v>72.05240631103516</c:v>
                </c:pt>
                <c:pt idx="119">
                  <c:v>73.25907135009766</c:v>
                </c:pt>
                <c:pt idx="120">
                  <c:v>74.18173217773438</c:v>
                </c:pt>
                <c:pt idx="121">
                  <c:v>75.14633178710938</c:v>
                </c:pt>
                <c:pt idx="122">
                  <c:v>75.99627685546875</c:v>
                </c:pt>
                <c:pt idx="123">
                  <c:v>76.63684844970703</c:v>
                </c:pt>
                <c:pt idx="124">
                  <c:v>76.95089721679688</c:v>
                </c:pt>
                <c:pt idx="125">
                  <c:v>77.25614929199219</c:v>
                </c:pt>
                <c:pt idx="126">
                  <c:v>77.60022735595703</c:v>
                </c:pt>
                <c:pt idx="127">
                  <c:v>78.09261322021484</c:v>
                </c:pt>
                <c:pt idx="128">
                  <c:v>78.82356262207031</c:v>
                </c:pt>
                <c:pt idx="129">
                  <c:v>79.5350112915039</c:v>
                </c:pt>
                <c:pt idx="130">
                  <c:v>80.25550079345703</c:v>
                </c:pt>
                <c:pt idx="131">
                  <c:v>80.82218170166016</c:v>
                </c:pt>
                <c:pt idx="132">
                  <c:v>81.26895141601562</c:v>
                </c:pt>
                <c:pt idx="133">
                  <c:v>81.49215698242188</c:v>
                </c:pt>
                <c:pt idx="134">
                  <c:v>81.66436767578125</c:v>
                </c:pt>
                <c:pt idx="135">
                  <c:v>82.20500946044922</c:v>
                </c:pt>
                <c:pt idx="136">
                  <c:v>82.7384262084961</c:v>
                </c:pt>
                <c:pt idx="137">
                  <c:v>83.2147445678711</c:v>
                </c:pt>
                <c:pt idx="138">
                  <c:v>83.85543060302734</c:v>
                </c:pt>
                <c:pt idx="139">
                  <c:v>84.70870208740234</c:v>
                </c:pt>
                <c:pt idx="140">
                  <c:v>85.85877990722656</c:v>
                </c:pt>
                <c:pt idx="141">
                  <c:v>87.18950653076172</c:v>
                </c:pt>
                <c:pt idx="142">
                  <c:v>88.51703643798828</c:v>
                </c:pt>
                <c:pt idx="143">
                  <c:v>89.69476318359375</c:v>
                </c:pt>
                <c:pt idx="144">
                  <c:v>90.89836120605469</c:v>
                </c:pt>
                <c:pt idx="145">
                  <c:v>92.05718231201172</c:v>
                </c:pt>
                <c:pt idx="146">
                  <c:v>93.03636932373047</c:v>
                </c:pt>
                <c:pt idx="147">
                  <c:v>93.92965698242188</c:v>
                </c:pt>
                <c:pt idx="148">
                  <c:v>94.72118377685547</c:v>
                </c:pt>
                <c:pt idx="149">
                  <c:v>95.47051239013672</c:v>
                </c:pt>
                <c:pt idx="150">
                  <c:v>96.45681762695312</c:v>
                </c:pt>
                <c:pt idx="151">
                  <c:v>97.23883056640625</c:v>
                </c:pt>
                <c:pt idx="152">
                  <c:v>98.01853942871094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Clft!$V$216:$V$368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Clft!$X$216:$X$368</c:f>
              <c:numCache>
                <c:ptCount val="153"/>
                <c:pt idx="0">
                  <c:v>185.9311065673828</c:v>
                </c:pt>
                <c:pt idx="1">
                  <c:v>181.17880249023438</c:v>
                </c:pt>
                <c:pt idx="2">
                  <c:v>176.2438507080078</c:v>
                </c:pt>
                <c:pt idx="3">
                  <c:v>173.87069702148438</c:v>
                </c:pt>
                <c:pt idx="4">
                  <c:v>172.76083374023438</c:v>
                </c:pt>
                <c:pt idx="5">
                  <c:v>169.7686309814453</c:v>
                </c:pt>
                <c:pt idx="6">
                  <c:v>168.21597290039062</c:v>
                </c:pt>
                <c:pt idx="7">
                  <c:v>164.67428588867188</c:v>
                </c:pt>
                <c:pt idx="8">
                  <c:v>162.90731811523438</c:v>
                </c:pt>
                <c:pt idx="9">
                  <c:v>160.511474609375</c:v>
                </c:pt>
                <c:pt idx="10">
                  <c:v>156.38958740234375</c:v>
                </c:pt>
                <c:pt idx="11">
                  <c:v>153.4408416748047</c:v>
                </c:pt>
                <c:pt idx="12">
                  <c:v>150.77206420898438</c:v>
                </c:pt>
                <c:pt idx="13">
                  <c:v>149.1945037841797</c:v>
                </c:pt>
                <c:pt idx="14">
                  <c:v>148.09188842773438</c:v>
                </c:pt>
                <c:pt idx="15">
                  <c:v>147.36917114257812</c:v>
                </c:pt>
                <c:pt idx="16">
                  <c:v>145.37838745117188</c:v>
                </c:pt>
                <c:pt idx="17">
                  <c:v>144.6428680419922</c:v>
                </c:pt>
                <c:pt idx="18">
                  <c:v>143.5912322998047</c:v>
                </c:pt>
                <c:pt idx="19">
                  <c:v>141.39804077148438</c:v>
                </c:pt>
                <c:pt idx="20">
                  <c:v>137.187744140625</c:v>
                </c:pt>
                <c:pt idx="21">
                  <c:v>131.40625</c:v>
                </c:pt>
                <c:pt idx="22">
                  <c:v>126.00836181640625</c:v>
                </c:pt>
                <c:pt idx="23">
                  <c:v>121.38121795654297</c:v>
                </c:pt>
                <c:pt idx="24">
                  <c:v>118.6960220336914</c:v>
                </c:pt>
                <c:pt idx="25">
                  <c:v>116.64144897460938</c:v>
                </c:pt>
                <c:pt idx="26">
                  <c:v>114.29889678955078</c:v>
                </c:pt>
                <c:pt idx="27">
                  <c:v>111.51448059082031</c:v>
                </c:pt>
                <c:pt idx="28">
                  <c:v>108.6017074584961</c:v>
                </c:pt>
                <c:pt idx="29">
                  <c:v>106.29627227783203</c:v>
                </c:pt>
                <c:pt idx="30">
                  <c:v>104.54974365234375</c:v>
                </c:pt>
                <c:pt idx="31">
                  <c:v>103.43270874023438</c:v>
                </c:pt>
                <c:pt idx="32">
                  <c:v>103.05030059814453</c:v>
                </c:pt>
                <c:pt idx="33">
                  <c:v>102.8034896850586</c:v>
                </c:pt>
                <c:pt idx="34">
                  <c:v>102.62374877929688</c:v>
                </c:pt>
                <c:pt idx="35">
                  <c:v>102.43347930908203</c:v>
                </c:pt>
                <c:pt idx="36">
                  <c:v>102.27537536621094</c:v>
                </c:pt>
                <c:pt idx="37">
                  <c:v>102.04344940185547</c:v>
                </c:pt>
                <c:pt idx="38">
                  <c:v>101.90483093261719</c:v>
                </c:pt>
                <c:pt idx="39">
                  <c:v>101.78225708007812</c:v>
                </c:pt>
                <c:pt idx="40">
                  <c:v>101.67768859863281</c:v>
                </c:pt>
                <c:pt idx="41">
                  <c:v>101.47465515136719</c:v>
                </c:pt>
                <c:pt idx="42">
                  <c:v>101.36287689208984</c:v>
                </c:pt>
                <c:pt idx="43">
                  <c:v>101.19586181640625</c:v>
                </c:pt>
                <c:pt idx="44">
                  <c:v>101.09236907958984</c:v>
                </c:pt>
                <c:pt idx="45">
                  <c:v>100.998291015625</c:v>
                </c:pt>
                <c:pt idx="46">
                  <c:v>100.85685729980469</c:v>
                </c:pt>
                <c:pt idx="47">
                  <c:v>100.68443298339844</c:v>
                </c:pt>
                <c:pt idx="48">
                  <c:v>100.41529083251953</c:v>
                </c:pt>
                <c:pt idx="49">
                  <c:v>100.17327880859375</c:v>
                </c:pt>
                <c:pt idx="50">
                  <c:v>100.00228881835938</c:v>
                </c:pt>
                <c:pt idx="51">
                  <c:v>99.8685531616211</c:v>
                </c:pt>
                <c:pt idx="52">
                  <c:v>99.76016998291016</c:v>
                </c:pt>
                <c:pt idx="53">
                  <c:v>99.66767120361328</c:v>
                </c:pt>
                <c:pt idx="54">
                  <c:v>99.59272003173828</c:v>
                </c:pt>
                <c:pt idx="55">
                  <c:v>99.54068756103516</c:v>
                </c:pt>
                <c:pt idx="56">
                  <c:v>99.50139617919922</c:v>
                </c:pt>
                <c:pt idx="57">
                  <c:v>99.4615478515625</c:v>
                </c:pt>
                <c:pt idx="58">
                  <c:v>99.4383316040039</c:v>
                </c:pt>
                <c:pt idx="59">
                  <c:v>99.41278839111328</c:v>
                </c:pt>
                <c:pt idx="60">
                  <c:v>99.53162384033203</c:v>
                </c:pt>
                <c:pt idx="61">
                  <c:v>99.7116928100586</c:v>
                </c:pt>
                <c:pt idx="62">
                  <c:v>99.65770721435547</c:v>
                </c:pt>
                <c:pt idx="63">
                  <c:v>101.25123596191406</c:v>
                </c:pt>
                <c:pt idx="64">
                  <c:v>103.97773742675781</c:v>
                </c:pt>
                <c:pt idx="65">
                  <c:v>106.28427124023438</c:v>
                </c:pt>
                <c:pt idx="66">
                  <c:v>108.42391204833984</c:v>
                </c:pt>
                <c:pt idx="67">
                  <c:v>110.68109893798828</c:v>
                </c:pt>
                <c:pt idx="68">
                  <c:v>112.71341705322266</c:v>
                </c:pt>
                <c:pt idx="69">
                  <c:v>114.67666625976562</c:v>
                </c:pt>
                <c:pt idx="70">
                  <c:v>115.71076202392578</c:v>
                </c:pt>
                <c:pt idx="71">
                  <c:v>114.8388900756836</c:v>
                </c:pt>
                <c:pt idx="72">
                  <c:v>112.5750961303711</c:v>
                </c:pt>
                <c:pt idx="73">
                  <c:v>110.7424545288086</c:v>
                </c:pt>
                <c:pt idx="74">
                  <c:v>108.33879089355469</c:v>
                </c:pt>
                <c:pt idx="75">
                  <c:v>106.06661224365234</c:v>
                </c:pt>
                <c:pt idx="76">
                  <c:v>105.07211303710938</c:v>
                </c:pt>
                <c:pt idx="77">
                  <c:v>105.53350067138672</c:v>
                </c:pt>
                <c:pt idx="78">
                  <c:v>107.14202880859375</c:v>
                </c:pt>
                <c:pt idx="79">
                  <c:v>109.1688232421875</c:v>
                </c:pt>
                <c:pt idx="80">
                  <c:v>111.13848876953125</c:v>
                </c:pt>
                <c:pt idx="81">
                  <c:v>114.34414672851562</c:v>
                </c:pt>
                <c:pt idx="82">
                  <c:v>119.62026977539062</c:v>
                </c:pt>
                <c:pt idx="83">
                  <c:v>121.97564697265625</c:v>
                </c:pt>
                <c:pt idx="84">
                  <c:v>120.51435852050781</c:v>
                </c:pt>
                <c:pt idx="85">
                  <c:v>115.67130279541016</c:v>
                </c:pt>
                <c:pt idx="86">
                  <c:v>110.16632843017578</c:v>
                </c:pt>
                <c:pt idx="87">
                  <c:v>106.15833282470703</c:v>
                </c:pt>
                <c:pt idx="88">
                  <c:v>103.09042358398438</c:v>
                </c:pt>
                <c:pt idx="89">
                  <c:v>101.36729431152344</c:v>
                </c:pt>
                <c:pt idx="90">
                  <c:v>101.1022720336914</c:v>
                </c:pt>
                <c:pt idx="91">
                  <c:v>99.8037338256836</c:v>
                </c:pt>
                <c:pt idx="92">
                  <c:v>98.67576599121094</c:v>
                </c:pt>
                <c:pt idx="93">
                  <c:v>98.97991943359375</c:v>
                </c:pt>
                <c:pt idx="94">
                  <c:v>102.94099426269531</c:v>
                </c:pt>
                <c:pt idx="95">
                  <c:v>104.26469421386719</c:v>
                </c:pt>
                <c:pt idx="96">
                  <c:v>107.53082275390625</c:v>
                </c:pt>
                <c:pt idx="97">
                  <c:v>108.3555679321289</c:v>
                </c:pt>
                <c:pt idx="98">
                  <c:v>106.93353271484375</c:v>
                </c:pt>
                <c:pt idx="99">
                  <c:v>103.02423858642578</c:v>
                </c:pt>
                <c:pt idx="100">
                  <c:v>99.1791763305664</c:v>
                </c:pt>
                <c:pt idx="101">
                  <c:v>98.48408508300781</c:v>
                </c:pt>
                <c:pt idx="102">
                  <c:v>96.58110809326172</c:v>
                </c:pt>
                <c:pt idx="103">
                  <c:v>94.17755889892578</c:v>
                </c:pt>
                <c:pt idx="104">
                  <c:v>90.6602783203125</c:v>
                </c:pt>
                <c:pt idx="105">
                  <c:v>88.43505859375</c:v>
                </c:pt>
                <c:pt idx="106">
                  <c:v>85.77964782714844</c:v>
                </c:pt>
                <c:pt idx="107">
                  <c:v>81.42110443115234</c:v>
                </c:pt>
                <c:pt idx="108">
                  <c:v>77.15299987792969</c:v>
                </c:pt>
                <c:pt idx="109">
                  <c:v>73.5226821899414</c:v>
                </c:pt>
                <c:pt idx="110">
                  <c:v>70.04650115966797</c:v>
                </c:pt>
                <c:pt idx="111">
                  <c:v>67.26647186279297</c:v>
                </c:pt>
                <c:pt idx="112">
                  <c:v>65.57695007324219</c:v>
                </c:pt>
                <c:pt idx="113">
                  <c:v>63.94400405883789</c:v>
                </c:pt>
                <c:pt idx="114">
                  <c:v>62.38722229003906</c:v>
                </c:pt>
                <c:pt idx="115">
                  <c:v>61.094451904296875</c:v>
                </c:pt>
                <c:pt idx="116">
                  <c:v>61.96209716796875</c:v>
                </c:pt>
                <c:pt idx="117">
                  <c:v>61.991607666015625</c:v>
                </c:pt>
                <c:pt idx="118">
                  <c:v>60.89554977416992</c:v>
                </c:pt>
                <c:pt idx="119">
                  <c:v>60.075355529785156</c:v>
                </c:pt>
                <c:pt idx="120">
                  <c:v>59.745849609375</c:v>
                </c:pt>
                <c:pt idx="121">
                  <c:v>59.15506362915039</c:v>
                </c:pt>
                <c:pt idx="122">
                  <c:v>59.210182189941406</c:v>
                </c:pt>
                <c:pt idx="123">
                  <c:v>60.00934600830078</c:v>
                </c:pt>
                <c:pt idx="124">
                  <c:v>61.72438049316406</c:v>
                </c:pt>
                <c:pt idx="125">
                  <c:v>63.11419677734375</c:v>
                </c:pt>
                <c:pt idx="126">
                  <c:v>64.50611114501953</c:v>
                </c:pt>
                <c:pt idx="127">
                  <c:v>65.39326477050781</c:v>
                </c:pt>
                <c:pt idx="128">
                  <c:v>64.88496398925781</c:v>
                </c:pt>
                <c:pt idx="129">
                  <c:v>64.05123138427734</c:v>
                </c:pt>
                <c:pt idx="130">
                  <c:v>63.315757751464844</c:v>
                </c:pt>
                <c:pt idx="131">
                  <c:v>63.22789001464844</c:v>
                </c:pt>
                <c:pt idx="132">
                  <c:v>63.173465728759766</c:v>
                </c:pt>
                <c:pt idx="133">
                  <c:v>63.50118637084961</c:v>
                </c:pt>
                <c:pt idx="134">
                  <c:v>64.03545379638672</c:v>
                </c:pt>
                <c:pt idx="135">
                  <c:v>63.56586456298828</c:v>
                </c:pt>
                <c:pt idx="136">
                  <c:v>63.11238479614258</c:v>
                </c:pt>
                <c:pt idx="137">
                  <c:v>62.934478759765625</c:v>
                </c:pt>
                <c:pt idx="138">
                  <c:v>62.103485107421875</c:v>
                </c:pt>
                <c:pt idx="139">
                  <c:v>60.90787887573242</c:v>
                </c:pt>
                <c:pt idx="140">
                  <c:v>59.60772705078125</c:v>
                </c:pt>
                <c:pt idx="141">
                  <c:v>58.50383377075195</c:v>
                </c:pt>
                <c:pt idx="142">
                  <c:v>57.43831253051758</c:v>
                </c:pt>
                <c:pt idx="143">
                  <c:v>56.387176513671875</c:v>
                </c:pt>
                <c:pt idx="144">
                  <c:v>55.207427978515625</c:v>
                </c:pt>
                <c:pt idx="145">
                  <c:v>54.20441436767578</c:v>
                </c:pt>
                <c:pt idx="146">
                  <c:v>53.49220275878906</c:v>
                </c:pt>
                <c:pt idx="147">
                  <c:v>52.87355422973633</c:v>
                </c:pt>
                <c:pt idx="148">
                  <c:v>52.90375518798828</c:v>
                </c:pt>
                <c:pt idx="149">
                  <c:v>53.22525405883789</c:v>
                </c:pt>
                <c:pt idx="150">
                  <c:v>53.05783462524414</c:v>
                </c:pt>
                <c:pt idx="151">
                  <c:v>52.781803131103516</c:v>
                </c:pt>
                <c:pt idx="152">
                  <c:v>52.15729904174805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Clft!$V$216:$V$368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Clft!$Y$216:$Y$368</c:f>
              <c:numCache>
                <c:ptCount val="153"/>
                <c:pt idx="0">
                  <c:v>0.19082415103912354</c:v>
                </c:pt>
                <c:pt idx="1">
                  <c:v>0.15803946554660797</c:v>
                </c:pt>
                <c:pt idx="2">
                  <c:v>0.12940819561481476</c:v>
                </c:pt>
                <c:pt idx="3">
                  <c:v>0.11259643733501434</c:v>
                </c:pt>
                <c:pt idx="4">
                  <c:v>0.10608532279729843</c:v>
                </c:pt>
                <c:pt idx="5">
                  <c:v>0.09073681384325027</c:v>
                </c:pt>
                <c:pt idx="6">
                  <c:v>0.08675482124090195</c:v>
                </c:pt>
                <c:pt idx="7">
                  <c:v>0.07919131219387054</c:v>
                </c:pt>
                <c:pt idx="8">
                  <c:v>0.071395643055439</c:v>
                </c:pt>
                <c:pt idx="9">
                  <c:v>0.062454186379909515</c:v>
                </c:pt>
                <c:pt idx="10">
                  <c:v>0.05404729023575783</c:v>
                </c:pt>
                <c:pt idx="11">
                  <c:v>0.04910773038864136</c:v>
                </c:pt>
                <c:pt idx="12">
                  <c:v>0.04364082217216492</c:v>
                </c:pt>
                <c:pt idx="13">
                  <c:v>0.0380876250565052</c:v>
                </c:pt>
                <c:pt idx="14">
                  <c:v>0.03436438739299774</c:v>
                </c:pt>
                <c:pt idx="15">
                  <c:v>0.031845320016145706</c:v>
                </c:pt>
                <c:pt idx="16">
                  <c:v>0.024102207273244858</c:v>
                </c:pt>
                <c:pt idx="17">
                  <c:v>0.02143915742635727</c:v>
                </c:pt>
                <c:pt idx="18">
                  <c:v>0.01864759810268879</c:v>
                </c:pt>
                <c:pt idx="19">
                  <c:v>0.015639452263712883</c:v>
                </c:pt>
                <c:pt idx="20">
                  <c:v>0.01237404067069292</c:v>
                </c:pt>
                <c:pt idx="21">
                  <c:v>0.008358895778656006</c:v>
                </c:pt>
                <c:pt idx="22">
                  <c:v>0.005361352115869522</c:v>
                </c:pt>
                <c:pt idx="23">
                  <c:v>0.0036286278627812862</c:v>
                </c:pt>
                <c:pt idx="24">
                  <c:v>0.0028074777219444513</c:v>
                </c:pt>
                <c:pt idx="25">
                  <c:v>0.0023008265998214483</c:v>
                </c:pt>
                <c:pt idx="26">
                  <c:v>0.0019218947272747755</c:v>
                </c:pt>
                <c:pt idx="27">
                  <c:v>0.001555640366859734</c:v>
                </c:pt>
                <c:pt idx="28">
                  <c:v>0.001179318642243743</c:v>
                </c:pt>
                <c:pt idx="29">
                  <c:v>0.0008810923318378627</c:v>
                </c:pt>
                <c:pt idx="30">
                  <c:v>0.0006593137513846159</c:v>
                </c:pt>
                <c:pt idx="31">
                  <c:v>0.0005199920269660652</c:v>
                </c:pt>
                <c:pt idx="32">
                  <c:v>0.0004785537894349545</c:v>
                </c:pt>
                <c:pt idx="33">
                  <c:v>0.0004552061145659536</c:v>
                </c:pt>
                <c:pt idx="34">
                  <c:v>0.00044120740494690835</c:v>
                </c:pt>
                <c:pt idx="35">
                  <c:v>0.0004253024817444384</c:v>
                </c:pt>
                <c:pt idx="36">
                  <c:v>0.0004140909877605736</c:v>
                </c:pt>
                <c:pt idx="37">
                  <c:v>0.00039034083602018654</c:v>
                </c:pt>
                <c:pt idx="38">
                  <c:v>0.0003819504054263234</c:v>
                </c:pt>
                <c:pt idx="39">
                  <c:v>0.00037622879608534276</c:v>
                </c:pt>
                <c:pt idx="40">
                  <c:v>0.00037396131665445864</c:v>
                </c:pt>
                <c:pt idx="41">
                  <c:v>0.00035225271130912006</c:v>
                </c:pt>
                <c:pt idx="42">
                  <c:v>0.00034772680373862386</c:v>
                </c:pt>
                <c:pt idx="43">
                  <c:v>0.0003307137230876833</c:v>
                </c:pt>
                <c:pt idx="44">
                  <c:v>0.00032695592381060123</c:v>
                </c:pt>
                <c:pt idx="45">
                  <c:v>0.00032520058448426425</c:v>
                </c:pt>
                <c:pt idx="46">
                  <c:v>0.00031118118204176426</c:v>
                </c:pt>
                <c:pt idx="47">
                  <c:v>0.0002865028800442815</c:v>
                </c:pt>
                <c:pt idx="48">
                  <c:v>0.00022958526096772403</c:v>
                </c:pt>
                <c:pt idx="49">
                  <c:v>0.00017569625924807042</c:v>
                </c:pt>
                <c:pt idx="50">
                  <c:v>0.00014062048285268247</c:v>
                </c:pt>
                <c:pt idx="51">
                  <c:v>0.00011609364446485415</c:v>
                </c:pt>
                <c:pt idx="52">
                  <c:v>9.745013085193932E-05</c:v>
                </c:pt>
                <c:pt idx="53">
                  <c:v>7.972672756295651E-05</c:v>
                </c:pt>
                <c:pt idx="54">
                  <c:v>6.400845450116321E-05</c:v>
                </c:pt>
                <c:pt idx="55">
                  <c:v>4.932146111968905E-05</c:v>
                </c:pt>
                <c:pt idx="56">
                  <c:v>3.823380029643886E-05</c:v>
                </c:pt>
                <c:pt idx="57">
                  <c:v>3.059184018638916E-05</c:v>
                </c:pt>
                <c:pt idx="58">
                  <c:v>2.3569089535158128E-05</c:v>
                </c:pt>
                <c:pt idx="59">
                  <c:v>1.8903749150922522E-05</c:v>
                </c:pt>
                <c:pt idx="60">
                  <c:v>1.6392725228797644E-05</c:v>
                </c:pt>
                <c:pt idx="61">
                  <c:v>1.5354004062828608E-05</c:v>
                </c:pt>
                <c:pt idx="62">
                  <c:v>1.5184750736807473E-05</c:v>
                </c:pt>
                <c:pt idx="63">
                  <c:v>2.432972178212367E-05</c:v>
                </c:pt>
                <c:pt idx="64">
                  <c:v>4.2027360905194655E-05</c:v>
                </c:pt>
                <c:pt idx="65">
                  <c:v>5.432742182165384E-05</c:v>
                </c:pt>
                <c:pt idx="66">
                  <c:v>4.867957250098698E-05</c:v>
                </c:pt>
                <c:pt idx="67">
                  <c:v>4.122903192183003E-05</c:v>
                </c:pt>
                <c:pt idx="68">
                  <c:v>3.753960845642723E-05</c:v>
                </c:pt>
                <c:pt idx="69">
                  <c:v>3.546521838870831E-05</c:v>
                </c:pt>
                <c:pt idx="70">
                  <c:v>3.6805962736252695E-05</c:v>
                </c:pt>
                <c:pt idx="71">
                  <c:v>3.638054840848781E-05</c:v>
                </c:pt>
                <c:pt idx="72">
                  <c:v>3.366391683812253E-05</c:v>
                </c:pt>
                <c:pt idx="73">
                  <c:v>2.995162139995955E-05</c:v>
                </c:pt>
                <c:pt idx="74">
                  <c:v>2.505432530597318E-05</c:v>
                </c:pt>
                <c:pt idx="75">
                  <c:v>2.0086603399249725E-05</c:v>
                </c:pt>
                <c:pt idx="76">
                  <c:v>1.528260690975003E-05</c:v>
                </c:pt>
                <c:pt idx="77">
                  <c:v>1.1088341125287116E-05</c:v>
                </c:pt>
                <c:pt idx="78">
                  <c:v>9.662770935392473E-06</c:v>
                </c:pt>
                <c:pt idx="79">
                  <c:v>1.0354855476180092E-05</c:v>
                </c:pt>
                <c:pt idx="80">
                  <c:v>9.541063263895921E-06</c:v>
                </c:pt>
                <c:pt idx="81">
                  <c:v>7.638752322236542E-06</c:v>
                </c:pt>
                <c:pt idx="82">
                  <c:v>8.742327736399602E-06</c:v>
                </c:pt>
                <c:pt idx="83">
                  <c:v>7.073580491123721E-05</c:v>
                </c:pt>
                <c:pt idx="84">
                  <c:v>0.004933294374495745</c:v>
                </c:pt>
                <c:pt idx="85">
                  <c:v>0.05856309086084366</c:v>
                </c:pt>
                <c:pt idx="86">
                  <c:v>0.19221124053001404</c:v>
                </c:pt>
                <c:pt idx="87">
                  <c:v>0.31501927971839905</c:v>
                </c:pt>
                <c:pt idx="88">
                  <c:v>0.4611343443393707</c:v>
                </c:pt>
                <c:pt idx="89">
                  <c:v>0.5460748672485352</c:v>
                </c:pt>
                <c:pt idx="90">
                  <c:v>0.5358253717422485</c:v>
                </c:pt>
                <c:pt idx="91">
                  <c:v>0.5491209030151367</c:v>
                </c:pt>
                <c:pt idx="92">
                  <c:v>1.4855071306228638</c:v>
                </c:pt>
                <c:pt idx="93">
                  <c:v>3.172844171524048</c:v>
                </c:pt>
                <c:pt idx="94">
                  <c:v>4.2953925132751465</c:v>
                </c:pt>
                <c:pt idx="95">
                  <c:v>5.492196559906006</c:v>
                </c:pt>
                <c:pt idx="96">
                  <c:v>6.42990779876709</c:v>
                </c:pt>
                <c:pt idx="97">
                  <c:v>7.350646018981934</c:v>
                </c:pt>
                <c:pt idx="98">
                  <c:v>8.126697540283203</c:v>
                </c:pt>
                <c:pt idx="99">
                  <c:v>8.903127670288086</c:v>
                </c:pt>
                <c:pt idx="100">
                  <c:v>9.669259071350098</c:v>
                </c:pt>
                <c:pt idx="101">
                  <c:v>10.221317291259766</c:v>
                </c:pt>
                <c:pt idx="102">
                  <c:v>10.910676002502441</c:v>
                </c:pt>
                <c:pt idx="103">
                  <c:v>11.523093223571777</c:v>
                </c:pt>
                <c:pt idx="104">
                  <c:v>12.262643814086914</c:v>
                </c:pt>
                <c:pt idx="105">
                  <c:v>12.849950790405273</c:v>
                </c:pt>
                <c:pt idx="106">
                  <c:v>13.30038070678711</c:v>
                </c:pt>
                <c:pt idx="107">
                  <c:v>13.721648216247559</c:v>
                </c:pt>
                <c:pt idx="108">
                  <c:v>14.057219505310059</c:v>
                </c:pt>
                <c:pt idx="109">
                  <c:v>14.329375267028809</c:v>
                </c:pt>
                <c:pt idx="110">
                  <c:v>14.594231605529785</c:v>
                </c:pt>
                <c:pt idx="111">
                  <c:v>14.801779747009277</c:v>
                </c:pt>
                <c:pt idx="112">
                  <c:v>14.869277954101562</c:v>
                </c:pt>
                <c:pt idx="113">
                  <c:v>14.803531646728516</c:v>
                </c:pt>
                <c:pt idx="114">
                  <c:v>14.635103225708008</c:v>
                </c:pt>
                <c:pt idx="115">
                  <c:v>14.371612548828125</c:v>
                </c:pt>
                <c:pt idx="116">
                  <c:v>13.998004913330078</c:v>
                </c:pt>
                <c:pt idx="117">
                  <c:v>13.54137897491455</c:v>
                </c:pt>
                <c:pt idx="118">
                  <c:v>13.20544719696045</c:v>
                </c:pt>
                <c:pt idx="119">
                  <c:v>12.943842887878418</c:v>
                </c:pt>
                <c:pt idx="120">
                  <c:v>12.75515079498291</c:v>
                </c:pt>
                <c:pt idx="121">
                  <c:v>12.637052536010742</c:v>
                </c:pt>
                <c:pt idx="122">
                  <c:v>12.53593921661377</c:v>
                </c:pt>
                <c:pt idx="123">
                  <c:v>12.461116790771484</c:v>
                </c:pt>
                <c:pt idx="124">
                  <c:v>12.453649520874023</c:v>
                </c:pt>
                <c:pt idx="125">
                  <c:v>12.498184204101562</c:v>
                </c:pt>
                <c:pt idx="126">
                  <c:v>12.50699234008789</c:v>
                </c:pt>
                <c:pt idx="127">
                  <c:v>12.384102821350098</c:v>
                </c:pt>
                <c:pt idx="128">
                  <c:v>12.175288200378418</c:v>
                </c:pt>
                <c:pt idx="129">
                  <c:v>11.938033103942871</c:v>
                </c:pt>
                <c:pt idx="130">
                  <c:v>11.710945129394531</c:v>
                </c:pt>
                <c:pt idx="131">
                  <c:v>11.574846267700195</c:v>
                </c:pt>
                <c:pt idx="132">
                  <c:v>11.509347915649414</c:v>
                </c:pt>
                <c:pt idx="133">
                  <c:v>11.507424354553223</c:v>
                </c:pt>
                <c:pt idx="134">
                  <c:v>11.574721336364746</c:v>
                </c:pt>
                <c:pt idx="135">
                  <c:v>11.699735641479492</c:v>
                </c:pt>
                <c:pt idx="136">
                  <c:v>11.806625366210938</c:v>
                </c:pt>
                <c:pt idx="137">
                  <c:v>11.93464469909668</c:v>
                </c:pt>
                <c:pt idx="138">
                  <c:v>12.031654357910156</c:v>
                </c:pt>
                <c:pt idx="139">
                  <c:v>11.983062744140625</c:v>
                </c:pt>
                <c:pt idx="140">
                  <c:v>11.730024337768555</c:v>
                </c:pt>
                <c:pt idx="141">
                  <c:v>11.268603324890137</c:v>
                </c:pt>
                <c:pt idx="142">
                  <c:v>10.717263221740723</c:v>
                </c:pt>
                <c:pt idx="143">
                  <c:v>10.18600082397461</c:v>
                </c:pt>
                <c:pt idx="144">
                  <c:v>9.688260078430176</c:v>
                </c:pt>
                <c:pt idx="145">
                  <c:v>9.192596435546875</c:v>
                </c:pt>
                <c:pt idx="146">
                  <c:v>8.774709701538086</c:v>
                </c:pt>
                <c:pt idx="147">
                  <c:v>8.388330459594727</c:v>
                </c:pt>
                <c:pt idx="148">
                  <c:v>8.009615898132324</c:v>
                </c:pt>
                <c:pt idx="149">
                  <c:v>7.683777332305908</c:v>
                </c:pt>
                <c:pt idx="150">
                  <c:v>7.389238357543945</c:v>
                </c:pt>
                <c:pt idx="151">
                  <c:v>7.184253692626953</c:v>
                </c:pt>
                <c:pt idx="152">
                  <c:v>7.006472587585449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Clft!$V$216:$V$368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Clft!$Z$216:$Z$368</c:f>
              <c:numCache>
                <c:ptCount val="153"/>
                <c:pt idx="0">
                  <c:v>26.59864044189453</c:v>
                </c:pt>
                <c:pt idx="1">
                  <c:v>24.528676986694336</c:v>
                </c:pt>
                <c:pt idx="2">
                  <c:v>24.104454040527344</c:v>
                </c:pt>
                <c:pt idx="3">
                  <c:v>27.467201232910156</c:v>
                </c:pt>
                <c:pt idx="4">
                  <c:v>27.058073043823242</c:v>
                </c:pt>
                <c:pt idx="5">
                  <c:v>24.763471603393555</c:v>
                </c:pt>
                <c:pt idx="6">
                  <c:v>24.413101196289062</c:v>
                </c:pt>
                <c:pt idx="7">
                  <c:v>23.206981658935547</c:v>
                </c:pt>
                <c:pt idx="8">
                  <c:v>21.85987663269043</c:v>
                </c:pt>
                <c:pt idx="9">
                  <c:v>20.128995895385742</c:v>
                </c:pt>
                <c:pt idx="10">
                  <c:v>18.43438720703125</c:v>
                </c:pt>
                <c:pt idx="11">
                  <c:v>17.62959861755371</c:v>
                </c:pt>
                <c:pt idx="12">
                  <c:v>16.653152465820312</c:v>
                </c:pt>
                <c:pt idx="13">
                  <c:v>15.562176704406738</c:v>
                </c:pt>
                <c:pt idx="14">
                  <c:v>14.945277214050293</c:v>
                </c:pt>
                <c:pt idx="15">
                  <c:v>14.672738075256348</c:v>
                </c:pt>
                <c:pt idx="16">
                  <c:v>12.69963550567627</c:v>
                </c:pt>
                <c:pt idx="17">
                  <c:v>12.484880447387695</c:v>
                </c:pt>
                <c:pt idx="18">
                  <c:v>12.20706558227539</c:v>
                </c:pt>
                <c:pt idx="19">
                  <c:v>11.75153923034668</c:v>
                </c:pt>
                <c:pt idx="20">
                  <c:v>11.019645690917969</c:v>
                </c:pt>
                <c:pt idx="21">
                  <c:v>9.807446479797363</c:v>
                </c:pt>
                <c:pt idx="22">
                  <c:v>8.75568675994873</c:v>
                </c:pt>
                <c:pt idx="23">
                  <c:v>8.262139320373535</c:v>
                </c:pt>
                <c:pt idx="24">
                  <c:v>8.022143363952637</c:v>
                </c:pt>
                <c:pt idx="25">
                  <c:v>7.902669429779053</c:v>
                </c:pt>
                <c:pt idx="26">
                  <c:v>7.808743953704834</c:v>
                </c:pt>
                <c:pt idx="27">
                  <c:v>7.61204195022583</c:v>
                </c:pt>
                <c:pt idx="28">
                  <c:v>7.313417911529541</c:v>
                </c:pt>
                <c:pt idx="29">
                  <c:v>7.0325469970703125</c:v>
                </c:pt>
                <c:pt idx="30">
                  <c:v>7.117779731750488</c:v>
                </c:pt>
                <c:pt idx="31">
                  <c:v>7.224339008331299</c:v>
                </c:pt>
                <c:pt idx="32">
                  <c:v>7.824760437011719</c:v>
                </c:pt>
                <c:pt idx="33">
                  <c:v>8.509117126464844</c:v>
                </c:pt>
                <c:pt idx="34">
                  <c:v>9.273594856262207</c:v>
                </c:pt>
                <c:pt idx="35">
                  <c:v>9.985586166381836</c:v>
                </c:pt>
                <c:pt idx="36">
                  <c:v>10.75730037689209</c:v>
                </c:pt>
                <c:pt idx="37">
                  <c:v>11.235298156738281</c:v>
                </c:pt>
                <c:pt idx="38">
                  <c:v>12.037449836730957</c:v>
                </c:pt>
                <c:pt idx="39">
                  <c:v>12.900856971740723</c:v>
                </c:pt>
                <c:pt idx="40">
                  <c:v>13.870246887207031</c:v>
                </c:pt>
                <c:pt idx="41">
                  <c:v>14.205643653869629</c:v>
                </c:pt>
                <c:pt idx="42">
                  <c:v>15.055299758911133</c:v>
                </c:pt>
                <c:pt idx="43">
                  <c:v>15.406596183776855</c:v>
                </c:pt>
                <c:pt idx="44">
                  <c:v>16.23105239868164</c:v>
                </c:pt>
                <c:pt idx="45">
                  <c:v>17.129526138305664</c:v>
                </c:pt>
                <c:pt idx="46">
                  <c:v>17.4622745513916</c:v>
                </c:pt>
                <c:pt idx="47">
                  <c:v>17.193422317504883</c:v>
                </c:pt>
                <c:pt idx="48">
                  <c:v>15.141267776489258</c:v>
                </c:pt>
                <c:pt idx="49">
                  <c:v>13.047224044799805</c:v>
                </c:pt>
                <c:pt idx="50">
                  <c:v>11.835853576660156</c:v>
                </c:pt>
                <c:pt idx="51">
                  <c:v>11.130597114562988</c:v>
                </c:pt>
                <c:pt idx="52">
                  <c:v>10.661478996276855</c:v>
                </c:pt>
                <c:pt idx="53">
                  <c:v>10.114133834838867</c:v>
                </c:pt>
                <c:pt idx="54">
                  <c:v>9.561086654663086</c:v>
                </c:pt>
                <c:pt idx="55">
                  <c:v>8.815624237060547</c:v>
                </c:pt>
                <c:pt idx="56">
                  <c:v>8.279260635375977</c:v>
                </c:pt>
                <c:pt idx="57">
                  <c:v>8.048615455627441</c:v>
                </c:pt>
                <c:pt idx="58">
                  <c:v>7.687549591064453</c:v>
                </c:pt>
                <c:pt idx="59">
                  <c:v>7.595361232757568</c:v>
                </c:pt>
                <c:pt idx="60">
                  <c:v>7.874956130981445</c:v>
                </c:pt>
                <c:pt idx="61">
                  <c:v>8.712162971496582</c:v>
                </c:pt>
                <c:pt idx="62">
                  <c:v>10.079628944396973</c:v>
                </c:pt>
                <c:pt idx="63">
                  <c:v>10.547690391540527</c:v>
                </c:pt>
                <c:pt idx="64">
                  <c:v>10.414568901062012</c:v>
                </c:pt>
                <c:pt idx="65">
                  <c:v>10.867685317993164</c:v>
                </c:pt>
                <c:pt idx="66">
                  <c:v>11.356840133666992</c:v>
                </c:pt>
                <c:pt idx="67">
                  <c:v>11.592046737670898</c:v>
                </c:pt>
                <c:pt idx="68">
                  <c:v>11.956563949584961</c:v>
                </c:pt>
                <c:pt idx="69">
                  <c:v>12.347826957702637</c:v>
                </c:pt>
                <c:pt idx="70">
                  <c:v>12.78659725189209</c:v>
                </c:pt>
                <c:pt idx="71">
                  <c:v>13.182917594909668</c:v>
                </c:pt>
                <c:pt idx="72">
                  <c:v>13.400935173034668</c:v>
                </c:pt>
                <c:pt idx="73">
                  <c:v>13.926640510559082</c:v>
                </c:pt>
                <c:pt idx="74">
                  <c:v>13.97565746307373</c:v>
                </c:pt>
                <c:pt idx="75">
                  <c:v>13.646486282348633</c:v>
                </c:pt>
                <c:pt idx="76">
                  <c:v>13.396971702575684</c:v>
                </c:pt>
                <c:pt idx="77">
                  <c:v>13.07734489440918</c:v>
                </c:pt>
                <c:pt idx="78">
                  <c:v>12.749480247497559</c:v>
                </c:pt>
                <c:pt idx="79">
                  <c:v>12.813079833984375</c:v>
                </c:pt>
                <c:pt idx="80">
                  <c:v>13.055248260498047</c:v>
                </c:pt>
                <c:pt idx="81">
                  <c:v>13.226457595825195</c:v>
                </c:pt>
                <c:pt idx="82">
                  <c:v>13.1692476272583</c:v>
                </c:pt>
                <c:pt idx="83">
                  <c:v>16.46906852722168</c:v>
                </c:pt>
                <c:pt idx="84">
                  <c:v>23.3698673248291</c:v>
                </c:pt>
                <c:pt idx="85">
                  <c:v>29.94245147705078</c:v>
                </c:pt>
                <c:pt idx="86">
                  <c:v>33.72090148925781</c:v>
                </c:pt>
                <c:pt idx="87">
                  <c:v>33.60395812988281</c:v>
                </c:pt>
                <c:pt idx="88">
                  <c:v>33.0977897644043</c:v>
                </c:pt>
                <c:pt idx="89">
                  <c:v>32.684226989746094</c:v>
                </c:pt>
                <c:pt idx="90">
                  <c:v>33.726966857910156</c:v>
                </c:pt>
                <c:pt idx="91">
                  <c:v>31.203784942626953</c:v>
                </c:pt>
                <c:pt idx="92">
                  <c:v>43.02278518676758</c:v>
                </c:pt>
                <c:pt idx="93">
                  <c:v>50.89739990234375</c:v>
                </c:pt>
                <c:pt idx="94">
                  <c:v>51.375797271728516</c:v>
                </c:pt>
                <c:pt idx="95">
                  <c:v>51.45336151123047</c:v>
                </c:pt>
                <c:pt idx="96">
                  <c:v>49.712833404541016</c:v>
                </c:pt>
                <c:pt idx="97">
                  <c:v>48.253360748291016</c:v>
                </c:pt>
                <c:pt idx="98">
                  <c:v>47.430274963378906</c:v>
                </c:pt>
                <c:pt idx="99">
                  <c:v>47.09559631347656</c:v>
                </c:pt>
                <c:pt idx="100">
                  <c:v>47.3826789855957</c:v>
                </c:pt>
                <c:pt idx="101">
                  <c:v>48.16819763183594</c:v>
                </c:pt>
                <c:pt idx="102">
                  <c:v>49.543495178222656</c:v>
                </c:pt>
                <c:pt idx="103">
                  <c:v>51.19047927856445</c:v>
                </c:pt>
                <c:pt idx="104">
                  <c:v>52.759578704833984</c:v>
                </c:pt>
                <c:pt idx="105">
                  <c:v>53.51401138305664</c:v>
                </c:pt>
                <c:pt idx="106">
                  <c:v>54.17412567138672</c:v>
                </c:pt>
                <c:pt idx="107">
                  <c:v>55.11309814453125</c:v>
                </c:pt>
                <c:pt idx="108">
                  <c:v>55.87157440185547</c:v>
                </c:pt>
                <c:pt idx="109">
                  <c:v>56.10860061645508</c:v>
                </c:pt>
                <c:pt idx="110">
                  <c:v>56.534061431884766</c:v>
                </c:pt>
                <c:pt idx="111">
                  <c:v>56.52835464477539</c:v>
                </c:pt>
                <c:pt idx="112">
                  <c:v>56.52750778198242</c:v>
                </c:pt>
                <c:pt idx="113">
                  <c:v>56.572059631347656</c:v>
                </c:pt>
                <c:pt idx="114">
                  <c:v>56.77338409423828</c:v>
                </c:pt>
                <c:pt idx="115">
                  <c:v>56.999141693115234</c:v>
                </c:pt>
                <c:pt idx="116">
                  <c:v>57.418941497802734</c:v>
                </c:pt>
                <c:pt idx="117">
                  <c:v>57.26834487915039</c:v>
                </c:pt>
                <c:pt idx="118">
                  <c:v>57.43639373779297</c:v>
                </c:pt>
                <c:pt idx="119">
                  <c:v>57.38481903076172</c:v>
                </c:pt>
                <c:pt idx="120">
                  <c:v>57.4036865234375</c:v>
                </c:pt>
                <c:pt idx="121">
                  <c:v>57.481204986572266</c:v>
                </c:pt>
                <c:pt idx="122">
                  <c:v>57.24243927001953</c:v>
                </c:pt>
                <c:pt idx="123">
                  <c:v>56.192996978759766</c:v>
                </c:pt>
                <c:pt idx="124">
                  <c:v>54.84427261352539</c:v>
                </c:pt>
                <c:pt idx="125">
                  <c:v>53.580604553222656</c:v>
                </c:pt>
                <c:pt idx="126">
                  <c:v>52.419654846191406</c:v>
                </c:pt>
                <c:pt idx="127">
                  <c:v>51.25690460205078</c:v>
                </c:pt>
                <c:pt idx="128">
                  <c:v>50.448387145996094</c:v>
                </c:pt>
                <c:pt idx="129">
                  <c:v>50.15995788574219</c:v>
                </c:pt>
                <c:pt idx="130">
                  <c:v>49.76842498779297</c:v>
                </c:pt>
                <c:pt idx="131">
                  <c:v>48.86818313598633</c:v>
                </c:pt>
                <c:pt idx="132">
                  <c:v>48.10374450683594</c:v>
                </c:pt>
                <c:pt idx="133">
                  <c:v>47.49427795410156</c:v>
                </c:pt>
                <c:pt idx="134">
                  <c:v>46.69647979736328</c:v>
                </c:pt>
                <c:pt idx="135">
                  <c:v>45.782535552978516</c:v>
                </c:pt>
                <c:pt idx="136">
                  <c:v>45.11979675292969</c:v>
                </c:pt>
                <c:pt idx="137">
                  <c:v>44.42341232299805</c:v>
                </c:pt>
                <c:pt idx="138">
                  <c:v>43.936649322509766</c:v>
                </c:pt>
                <c:pt idx="139">
                  <c:v>43.558494567871094</c:v>
                </c:pt>
                <c:pt idx="140">
                  <c:v>43.04251480102539</c:v>
                </c:pt>
                <c:pt idx="141">
                  <c:v>42.482337951660156</c:v>
                </c:pt>
                <c:pt idx="142">
                  <c:v>42.159393310546875</c:v>
                </c:pt>
                <c:pt idx="143">
                  <c:v>42.19167709350586</c:v>
                </c:pt>
                <c:pt idx="144">
                  <c:v>42.147438049316406</c:v>
                </c:pt>
                <c:pt idx="145">
                  <c:v>42.11551284790039</c:v>
                </c:pt>
                <c:pt idx="146">
                  <c:v>42.05257797241211</c:v>
                </c:pt>
                <c:pt idx="147">
                  <c:v>42.180233001708984</c:v>
                </c:pt>
                <c:pt idx="148">
                  <c:v>42.113739013671875</c:v>
                </c:pt>
                <c:pt idx="149">
                  <c:v>41.89395523071289</c:v>
                </c:pt>
                <c:pt idx="150">
                  <c:v>41.271297454833984</c:v>
                </c:pt>
                <c:pt idx="151">
                  <c:v>40.9994010925293</c:v>
                </c:pt>
                <c:pt idx="152">
                  <c:v>40.91423034667969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Clft!$V$216:$V$368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Clft!$AA$216:$AA$368</c:f>
              <c:numCache>
                <c:ptCount val="153"/>
                <c:pt idx="0">
                  <c:v>0.03502202406525612</c:v>
                </c:pt>
                <c:pt idx="1">
                  <c:v>0.029161004349589348</c:v>
                </c:pt>
                <c:pt idx="2">
                  <c:v>0.023878231644630432</c:v>
                </c:pt>
                <c:pt idx="3">
                  <c:v>0.020776156336069107</c:v>
                </c:pt>
                <c:pt idx="4">
                  <c:v>0.019574735313653946</c:v>
                </c:pt>
                <c:pt idx="5">
                  <c:v>0.01674266904592514</c:v>
                </c:pt>
                <c:pt idx="6">
                  <c:v>0.01600792072713375</c:v>
                </c:pt>
                <c:pt idx="7">
                  <c:v>0.014612307772040367</c:v>
                </c:pt>
                <c:pt idx="8">
                  <c:v>0.01317385770380497</c:v>
                </c:pt>
                <c:pt idx="9">
                  <c:v>0.011523984372615814</c:v>
                </c:pt>
                <c:pt idx="10">
                  <c:v>0.009972752071917057</c:v>
                </c:pt>
                <c:pt idx="11">
                  <c:v>0.009061310440301895</c:v>
                </c:pt>
                <c:pt idx="12">
                  <c:v>0.008052564226090908</c:v>
                </c:pt>
                <c:pt idx="13">
                  <c:v>0.007027892861515284</c:v>
                </c:pt>
                <c:pt idx="14">
                  <c:v>0.006340889260172844</c:v>
                </c:pt>
                <c:pt idx="15">
                  <c:v>0.005876075476408005</c:v>
                </c:pt>
                <c:pt idx="16">
                  <c:v>0.004447321407496929</c:v>
                </c:pt>
                <c:pt idx="17">
                  <c:v>0.003955937456339598</c:v>
                </c:pt>
                <c:pt idx="18">
                  <c:v>0.003440841566771269</c:v>
                </c:pt>
                <c:pt idx="19">
                  <c:v>0.0028857802972197533</c:v>
                </c:pt>
                <c:pt idx="20">
                  <c:v>0.002283249283209443</c:v>
                </c:pt>
                <c:pt idx="21">
                  <c:v>0.0015423777513206005</c:v>
                </c:pt>
                <c:pt idx="22">
                  <c:v>0.0009892728412523866</c:v>
                </c:pt>
                <c:pt idx="23">
                  <c:v>0.000669551664032042</c:v>
                </c:pt>
                <c:pt idx="24">
                  <c:v>0.0005180336884222925</c:v>
                </c:pt>
                <c:pt idx="25">
                  <c:v>0.0004245467425789684</c:v>
                </c:pt>
                <c:pt idx="26">
                  <c:v>0.0003546266525518149</c:v>
                </c:pt>
                <c:pt idx="27">
                  <c:v>0.00028704566648229957</c:v>
                </c:pt>
                <c:pt idx="28">
                  <c:v>0.00021760695381090045</c:v>
                </c:pt>
                <c:pt idx="29">
                  <c:v>0.00016257850802503526</c:v>
                </c:pt>
                <c:pt idx="30">
                  <c:v>0.00012165609223302454</c:v>
                </c:pt>
                <c:pt idx="31">
                  <c:v>9.594856965122744E-05</c:v>
                </c:pt>
                <c:pt idx="32">
                  <c:v>8.830241131363437E-05</c:v>
                </c:pt>
                <c:pt idx="33">
                  <c:v>8.39942877064459E-05</c:v>
                </c:pt>
                <c:pt idx="34">
                  <c:v>8.141124271787703E-05</c:v>
                </c:pt>
                <c:pt idx="35">
                  <c:v>7.84764633863233E-05</c:v>
                </c:pt>
                <c:pt idx="36">
                  <c:v>7.640771218575537E-05</c:v>
                </c:pt>
                <c:pt idx="37">
                  <c:v>7.202536653494462E-05</c:v>
                </c:pt>
                <c:pt idx="38">
                  <c:v>7.047717372188345E-05</c:v>
                </c:pt>
                <c:pt idx="39">
                  <c:v>6.94214177201502E-05</c:v>
                </c:pt>
                <c:pt idx="40">
                  <c:v>6.900303560541943E-05</c:v>
                </c:pt>
                <c:pt idx="41">
                  <c:v>6.499739538412541E-05</c:v>
                </c:pt>
                <c:pt idx="42">
                  <c:v>6.416227552108467E-05</c:v>
                </c:pt>
                <c:pt idx="43">
                  <c:v>6.1022990848869085E-05</c:v>
                </c:pt>
                <c:pt idx="44">
                  <c:v>6.032961391611025E-05</c:v>
                </c:pt>
                <c:pt idx="45">
                  <c:v>6.0005731938872486E-05</c:v>
                </c:pt>
                <c:pt idx="46">
                  <c:v>5.741888890042901E-05</c:v>
                </c:pt>
                <c:pt idx="47">
                  <c:v>5.2865303587168455E-05</c:v>
                </c:pt>
                <c:pt idx="48">
                  <c:v>4.236290988046676E-05</c:v>
                </c:pt>
                <c:pt idx="49">
                  <c:v>3.2546671718591824E-05</c:v>
                </c:pt>
                <c:pt idx="50">
                  <c:v>2.60556407738477E-05</c:v>
                </c:pt>
                <c:pt idx="51">
                  <c:v>2.2260266632656567E-05</c:v>
                </c:pt>
                <c:pt idx="52">
                  <c:v>1.987157156690955E-05</c:v>
                </c:pt>
                <c:pt idx="53">
                  <c:v>1.6413949197158217E-05</c:v>
                </c:pt>
                <c:pt idx="54">
                  <c:v>1.3184712770453189E-05</c:v>
                </c:pt>
                <c:pt idx="55">
                  <c:v>1.1519702638906892E-05</c:v>
                </c:pt>
                <c:pt idx="56">
                  <c:v>9.128752935794182E-06</c:v>
                </c:pt>
                <c:pt idx="57">
                  <c:v>7.324379112105817E-06</c:v>
                </c:pt>
                <c:pt idx="58">
                  <c:v>5.659575435856823E-06</c:v>
                </c:pt>
                <c:pt idx="59">
                  <c:v>4.5428419070958626E-06</c:v>
                </c:pt>
                <c:pt idx="60">
                  <c:v>3.939406724384753E-06</c:v>
                </c:pt>
                <c:pt idx="61">
                  <c:v>3.689786808536155E-06</c:v>
                </c:pt>
                <c:pt idx="62">
                  <c:v>3.6754884149559075E-06</c:v>
                </c:pt>
                <c:pt idx="63">
                  <c:v>6.957487494219095E-05</c:v>
                </c:pt>
                <c:pt idx="64">
                  <c:v>0.00018657844339031726</c:v>
                </c:pt>
                <c:pt idx="65">
                  <c:v>0.00026602373691275716</c:v>
                </c:pt>
                <c:pt idx="66">
                  <c:v>0.0002414580958429724</c:v>
                </c:pt>
                <c:pt idx="67">
                  <c:v>0.0002071795315714553</c:v>
                </c:pt>
                <c:pt idx="68">
                  <c:v>0.00019218475790694356</c:v>
                </c:pt>
                <c:pt idx="69">
                  <c:v>0.00018444133456796408</c:v>
                </c:pt>
                <c:pt idx="70">
                  <c:v>0.00019563718524295837</c:v>
                </c:pt>
                <c:pt idx="71">
                  <c:v>0.0001946241973200813</c:v>
                </c:pt>
                <c:pt idx="72">
                  <c:v>0.00018105337221641093</c:v>
                </c:pt>
                <c:pt idx="73">
                  <c:v>0.00016157570644281805</c:v>
                </c:pt>
                <c:pt idx="74">
                  <c:v>0.0001358506124233827</c:v>
                </c:pt>
                <c:pt idx="75">
                  <c:v>0.00011017944780178368</c:v>
                </c:pt>
                <c:pt idx="76">
                  <c:v>8.44546448206529E-05</c:v>
                </c:pt>
                <c:pt idx="77">
                  <c:v>6.15810276940465E-05</c:v>
                </c:pt>
                <c:pt idx="78">
                  <c:v>5.4355838074116036E-05</c:v>
                </c:pt>
                <c:pt idx="79">
                  <c:v>5.8377987443236634E-05</c:v>
                </c:pt>
                <c:pt idx="80">
                  <c:v>5.343836164684035E-05</c:v>
                </c:pt>
                <c:pt idx="81">
                  <c:v>4.274249658919871E-05</c:v>
                </c:pt>
                <c:pt idx="82">
                  <c:v>4.773690307047218E-05</c:v>
                </c:pt>
                <c:pt idx="83">
                  <c:v>8.703991625225171E-05</c:v>
                </c:pt>
                <c:pt idx="84">
                  <c:v>0.00010004439536714926</c:v>
                </c:pt>
                <c:pt idx="85">
                  <c:v>0.00011696855654008687</c:v>
                </c:pt>
                <c:pt idx="86">
                  <c:v>0.0001448490802431479</c:v>
                </c:pt>
                <c:pt idx="87">
                  <c:v>0.00016950631106738</c:v>
                </c:pt>
                <c:pt idx="88">
                  <c:v>0.00021664072119165212</c:v>
                </c:pt>
                <c:pt idx="89">
                  <c:v>0.0002535642124712467</c:v>
                </c:pt>
                <c:pt idx="90">
                  <c:v>0.00024921365547925234</c:v>
                </c:pt>
                <c:pt idx="91">
                  <c:v>0.00026958106900565326</c:v>
                </c:pt>
                <c:pt idx="92">
                  <c:v>0.0009317309595644474</c:v>
                </c:pt>
                <c:pt idx="93">
                  <c:v>0.002549515338614583</c:v>
                </c:pt>
                <c:pt idx="94">
                  <c:v>0.0038710024673491716</c:v>
                </c:pt>
                <c:pt idx="95">
                  <c:v>0.0061453161761164665</c:v>
                </c:pt>
                <c:pt idx="96">
                  <c:v>0.010019118897616863</c:v>
                </c:pt>
                <c:pt idx="97">
                  <c:v>0.014411124400794506</c:v>
                </c:pt>
                <c:pt idx="98">
                  <c:v>0.016567779704928398</c:v>
                </c:pt>
                <c:pt idx="99">
                  <c:v>0.016950353980064392</c:v>
                </c:pt>
                <c:pt idx="100">
                  <c:v>0.01676643267273903</c:v>
                </c:pt>
                <c:pt idx="101">
                  <c:v>0.017579130828380585</c:v>
                </c:pt>
                <c:pt idx="102">
                  <c:v>0.021460050716996193</c:v>
                </c:pt>
                <c:pt idx="103">
                  <c:v>0.025674741715192795</c:v>
                </c:pt>
                <c:pt idx="104">
                  <c:v>0.028920987620949745</c:v>
                </c:pt>
                <c:pt idx="105">
                  <c:v>0.030530687421560287</c:v>
                </c:pt>
                <c:pt idx="106">
                  <c:v>0.03321633115410805</c:v>
                </c:pt>
                <c:pt idx="107">
                  <c:v>0.040773238986730576</c:v>
                </c:pt>
                <c:pt idx="108">
                  <c:v>0.059284839779138565</c:v>
                </c:pt>
                <c:pt idx="109">
                  <c:v>0.09432629495859146</c:v>
                </c:pt>
                <c:pt idx="110">
                  <c:v>0.15010714530944824</c:v>
                </c:pt>
                <c:pt idx="111">
                  <c:v>0.2420494705438614</c:v>
                </c:pt>
                <c:pt idx="112">
                  <c:v>0.3667345643043518</c:v>
                </c:pt>
                <c:pt idx="113">
                  <c:v>0.5361270904541016</c:v>
                </c:pt>
                <c:pt idx="114">
                  <c:v>0.7595499157905579</c:v>
                </c:pt>
                <c:pt idx="115">
                  <c:v>1.0426716804504395</c:v>
                </c:pt>
                <c:pt idx="116">
                  <c:v>1.3480956554412842</c:v>
                </c:pt>
                <c:pt idx="117">
                  <c:v>1.8316929340362549</c:v>
                </c:pt>
                <c:pt idx="118">
                  <c:v>2.291835069656372</c:v>
                </c:pt>
                <c:pt idx="119">
                  <c:v>2.788269281387329</c:v>
                </c:pt>
                <c:pt idx="120">
                  <c:v>3.2377288341522217</c:v>
                </c:pt>
                <c:pt idx="121">
                  <c:v>3.6362545490264893</c:v>
                </c:pt>
                <c:pt idx="122">
                  <c:v>3.9820845127105713</c:v>
                </c:pt>
                <c:pt idx="123">
                  <c:v>4.247553825378418</c:v>
                </c:pt>
                <c:pt idx="124">
                  <c:v>4.409463882446289</c:v>
                </c:pt>
                <c:pt idx="125">
                  <c:v>4.503842353820801</c:v>
                </c:pt>
                <c:pt idx="126">
                  <c:v>4.547962665557861</c:v>
                </c:pt>
                <c:pt idx="127">
                  <c:v>4.595493316650391</c:v>
                </c:pt>
                <c:pt idx="128">
                  <c:v>4.726987838745117</c:v>
                </c:pt>
                <c:pt idx="129">
                  <c:v>4.927718162536621</c:v>
                </c:pt>
                <c:pt idx="130">
                  <c:v>5.205587387084961</c:v>
                </c:pt>
                <c:pt idx="131">
                  <c:v>5.553444862365723</c:v>
                </c:pt>
                <c:pt idx="132">
                  <c:v>5.907022476196289</c:v>
                </c:pt>
                <c:pt idx="133">
                  <c:v>6.224638938903809</c:v>
                </c:pt>
                <c:pt idx="134">
                  <c:v>6.522799491882324</c:v>
                </c:pt>
                <c:pt idx="135">
                  <c:v>6.850508213043213</c:v>
                </c:pt>
                <c:pt idx="136">
                  <c:v>7.132619857788086</c:v>
                </c:pt>
                <c:pt idx="137">
                  <c:v>7.36472749710083</c:v>
                </c:pt>
                <c:pt idx="138">
                  <c:v>7.594570159912109</c:v>
                </c:pt>
                <c:pt idx="139">
                  <c:v>7.855201244354248</c:v>
                </c:pt>
                <c:pt idx="140">
                  <c:v>8.200874328613281</c:v>
                </c:pt>
                <c:pt idx="141">
                  <c:v>8.65569019317627</c:v>
                </c:pt>
                <c:pt idx="142">
                  <c:v>9.212477684020996</c:v>
                </c:pt>
                <c:pt idx="143">
                  <c:v>9.830544471740723</c:v>
                </c:pt>
                <c:pt idx="144">
                  <c:v>10.521366119384766</c:v>
                </c:pt>
                <c:pt idx="145">
                  <c:v>11.241463661193848</c:v>
                </c:pt>
                <c:pt idx="146">
                  <c:v>11.867149353027344</c:v>
                </c:pt>
                <c:pt idx="147">
                  <c:v>12.406018257141113</c:v>
                </c:pt>
                <c:pt idx="148">
                  <c:v>12.915215492248535</c:v>
                </c:pt>
                <c:pt idx="149">
                  <c:v>13.371826171875</c:v>
                </c:pt>
                <c:pt idx="150">
                  <c:v>13.827818870544434</c:v>
                </c:pt>
                <c:pt idx="151">
                  <c:v>14.08736515045166</c:v>
                </c:pt>
                <c:pt idx="152">
                  <c:v>14.277079582214355</c:v>
                </c:pt>
              </c:numCache>
            </c:numRef>
          </c:val>
        </c:ser>
        <c:axId val="617514"/>
        <c:axId val="5557627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Clft!$V$216:$V$368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Clft!$AB$216:$AB$368</c:f>
              <c:numCache>
                <c:ptCount val="153"/>
                <c:pt idx="0">
                  <c:v>213.189697265625</c:v>
                </c:pt>
                <c:pt idx="1">
                  <c:v>206.25424194335938</c:v>
                </c:pt>
                <c:pt idx="2">
                  <c:v>200.7959747314453</c:v>
                </c:pt>
                <c:pt idx="3">
                  <c:v>201.72743225097656</c:v>
                </c:pt>
                <c:pt idx="4">
                  <c:v>200.1859588623047</c:v>
                </c:pt>
                <c:pt idx="5">
                  <c:v>194.84613037109375</c:v>
                </c:pt>
                <c:pt idx="6">
                  <c:v>192.92929077148438</c:v>
                </c:pt>
                <c:pt idx="7">
                  <c:v>188.1553192138672</c:v>
                </c:pt>
                <c:pt idx="8">
                  <c:v>185.0143280029297</c:v>
                </c:pt>
                <c:pt idx="9">
                  <c:v>180.8566436767578</c:v>
                </c:pt>
                <c:pt idx="10">
                  <c:v>175.01113891601562</c:v>
                </c:pt>
                <c:pt idx="11">
                  <c:v>171.24053955078125</c:v>
                </c:pt>
                <c:pt idx="12">
                  <c:v>167.57638549804688</c:v>
                </c:pt>
                <c:pt idx="13">
                  <c:v>164.88864135742188</c:v>
                </c:pt>
                <c:pt idx="14">
                  <c:v>163.15609741210938</c:v>
                </c:pt>
                <c:pt idx="15">
                  <c:v>162.15184020996094</c:v>
                </c:pt>
                <c:pt idx="16">
                  <c:v>158.1612548828125</c:v>
                </c:pt>
                <c:pt idx="17">
                  <c:v>157.2017822265625</c:v>
                </c:pt>
                <c:pt idx="18">
                  <c:v>155.8626708984375</c:v>
                </c:pt>
                <c:pt idx="19">
                  <c:v>153.2035369873047</c:v>
                </c:pt>
                <c:pt idx="20">
                  <c:v>148.25006103515625</c:v>
                </c:pt>
                <c:pt idx="21">
                  <c:v>141.2425537109375</c:v>
                </c:pt>
                <c:pt idx="22">
                  <c:v>134.78260803222656</c:v>
                </c:pt>
                <c:pt idx="23">
                  <c:v>129.6559600830078</c:v>
                </c:pt>
                <c:pt idx="24">
                  <c:v>126.7279052734375</c:v>
                </c:pt>
                <c:pt idx="25">
                  <c:v>124.55207824707031</c:v>
                </c:pt>
                <c:pt idx="26">
                  <c:v>122.11427307128906</c:v>
                </c:pt>
                <c:pt idx="27">
                  <c:v>119.13188934326172</c:v>
                </c:pt>
                <c:pt idx="28">
                  <c:v>115.91918182373047</c:v>
                </c:pt>
                <c:pt idx="29">
                  <c:v>113.33185577392578</c:v>
                </c:pt>
                <c:pt idx="30">
                  <c:v>111.66976928710938</c:v>
                </c:pt>
                <c:pt idx="31">
                  <c:v>110.65884399414062</c:v>
                </c:pt>
                <c:pt idx="32">
                  <c:v>110.87671661376953</c:v>
                </c:pt>
                <c:pt idx="33">
                  <c:v>111.31419372558594</c:v>
                </c:pt>
                <c:pt idx="34">
                  <c:v>111.89888000488281</c:v>
                </c:pt>
                <c:pt idx="35">
                  <c:v>112.42052459716797</c:v>
                </c:pt>
                <c:pt idx="36">
                  <c:v>113.03409576416016</c:v>
                </c:pt>
                <c:pt idx="37">
                  <c:v>113.28006744384766</c:v>
                </c:pt>
                <c:pt idx="38">
                  <c:v>113.9435806274414</c:v>
                </c:pt>
                <c:pt idx="39">
                  <c:v>114.68437957763672</c:v>
                </c:pt>
                <c:pt idx="40">
                  <c:v>115.54920196533203</c:v>
                </c:pt>
                <c:pt idx="41">
                  <c:v>115.6814956665039</c:v>
                </c:pt>
                <c:pt idx="42">
                  <c:v>116.41932678222656</c:v>
                </c:pt>
                <c:pt idx="43">
                  <c:v>116.60355377197266</c:v>
                </c:pt>
                <c:pt idx="44">
                  <c:v>117.32450866699219</c:v>
                </c:pt>
                <c:pt idx="45">
                  <c:v>118.12890625</c:v>
                </c:pt>
                <c:pt idx="46">
                  <c:v>118.3201675415039</c:v>
                </c:pt>
                <c:pt idx="47">
                  <c:v>117.87879943847656</c:v>
                </c:pt>
                <c:pt idx="48">
                  <c:v>115.55728912353516</c:v>
                </c:pt>
                <c:pt idx="49">
                  <c:v>113.22107696533203</c:v>
                </c:pt>
                <c:pt idx="50">
                  <c:v>111.8386001586914</c:v>
                </c:pt>
                <c:pt idx="51">
                  <c:v>110.99954986572266</c:v>
                </c:pt>
                <c:pt idx="52">
                  <c:v>110.4220199584961</c:v>
                </c:pt>
                <c:pt idx="53">
                  <c:v>109.78211212158203</c:v>
                </c:pt>
                <c:pt idx="54">
                  <c:v>109.15406799316406</c:v>
                </c:pt>
                <c:pt idx="55">
                  <c:v>108.35653686523438</c:v>
                </c:pt>
                <c:pt idx="56">
                  <c:v>107.78083038330078</c:v>
                </c:pt>
                <c:pt idx="57">
                  <c:v>107.51029968261719</c:v>
                </c:pt>
                <c:pt idx="58">
                  <c:v>107.12598419189453</c:v>
                </c:pt>
                <c:pt idx="59">
                  <c:v>107.00825500488281</c:v>
                </c:pt>
                <c:pt idx="60">
                  <c:v>107.40664672851562</c:v>
                </c:pt>
                <c:pt idx="61">
                  <c:v>108.42391967773438</c:v>
                </c:pt>
                <c:pt idx="62">
                  <c:v>109.73741149902344</c:v>
                </c:pt>
                <c:pt idx="63">
                  <c:v>111.79911804199219</c:v>
                </c:pt>
                <c:pt idx="64">
                  <c:v>114.39270782470703</c:v>
                </c:pt>
                <c:pt idx="65">
                  <c:v>117.15254974365234</c:v>
                </c:pt>
                <c:pt idx="66">
                  <c:v>119.78133392333984</c:v>
                </c:pt>
                <c:pt idx="67">
                  <c:v>122.27367401123047</c:v>
                </c:pt>
                <c:pt idx="68">
                  <c:v>124.6704330444336</c:v>
                </c:pt>
                <c:pt idx="69">
                  <c:v>127.02491760253906</c:v>
                </c:pt>
                <c:pt idx="70">
                  <c:v>128.49783325195312</c:v>
                </c:pt>
                <c:pt idx="71">
                  <c:v>128.0222625732422</c:v>
                </c:pt>
                <c:pt idx="72">
                  <c:v>125.97645568847656</c:v>
                </c:pt>
                <c:pt idx="73">
                  <c:v>124.66947937011719</c:v>
                </c:pt>
                <c:pt idx="74">
                  <c:v>122.31475067138672</c:v>
                </c:pt>
                <c:pt idx="75">
                  <c:v>119.71336364746094</c:v>
                </c:pt>
                <c:pt idx="76">
                  <c:v>118.46932983398438</c:v>
                </c:pt>
                <c:pt idx="77">
                  <c:v>118.61103820800781</c:v>
                </c:pt>
                <c:pt idx="78">
                  <c:v>119.89163970947266</c:v>
                </c:pt>
                <c:pt idx="79">
                  <c:v>121.98201751708984</c:v>
                </c:pt>
                <c:pt idx="80">
                  <c:v>124.1938247680664</c:v>
                </c:pt>
                <c:pt idx="81">
                  <c:v>127.57066345214844</c:v>
                </c:pt>
                <c:pt idx="82">
                  <c:v>132.78961181640625</c:v>
                </c:pt>
                <c:pt idx="83">
                  <c:v>138.44496154785156</c:v>
                </c:pt>
                <c:pt idx="84">
                  <c:v>143.89401245117188</c:v>
                </c:pt>
                <c:pt idx="85">
                  <c:v>145.7303924560547</c:v>
                </c:pt>
                <c:pt idx="86">
                  <c:v>144.26109313964844</c:v>
                </c:pt>
                <c:pt idx="87">
                  <c:v>140.36029052734375</c:v>
                </c:pt>
                <c:pt idx="88">
                  <c:v>137.0518341064453</c:v>
                </c:pt>
                <c:pt idx="89">
                  <c:v>135.0690155029297</c:v>
                </c:pt>
                <c:pt idx="90">
                  <c:v>135.8275604248047</c:v>
                </c:pt>
                <c:pt idx="91">
                  <c:v>132.02365112304688</c:v>
                </c:pt>
                <c:pt idx="92">
                  <c:v>144.58596801757812</c:v>
                </c:pt>
                <c:pt idx="93">
                  <c:v>156.37037658691406</c:v>
                </c:pt>
                <c:pt idx="94">
                  <c:v>163.1747589111328</c:v>
                </c:pt>
                <c:pt idx="95">
                  <c:v>167.1525115966797</c:v>
                </c:pt>
                <c:pt idx="96">
                  <c:v>170.86129760742188</c:v>
                </c:pt>
                <c:pt idx="97">
                  <c:v>172.7573699951172</c:v>
                </c:pt>
                <c:pt idx="98">
                  <c:v>173.31829833984375</c:v>
                </c:pt>
                <c:pt idx="99">
                  <c:v>172.42750549316406</c:v>
                </c:pt>
                <c:pt idx="100">
                  <c:v>172.68272399902344</c:v>
                </c:pt>
                <c:pt idx="101">
                  <c:v>176.15927124023438</c:v>
                </c:pt>
                <c:pt idx="102">
                  <c:v>179.8830108642578</c:v>
                </c:pt>
                <c:pt idx="103">
                  <c:v>183.19432067871094</c:v>
                </c:pt>
                <c:pt idx="104">
                  <c:v>186.18927001953125</c:v>
                </c:pt>
                <c:pt idx="105">
                  <c:v>189.305419921875</c:v>
                </c:pt>
                <c:pt idx="106">
                  <c:v>191.4501190185547</c:v>
                </c:pt>
                <c:pt idx="107">
                  <c:v>192.30999755859375</c:v>
                </c:pt>
                <c:pt idx="108">
                  <c:v>192.82977294921875</c:v>
                </c:pt>
                <c:pt idx="109">
                  <c:v>193.3324432373047</c:v>
                </c:pt>
                <c:pt idx="110">
                  <c:v>194.01422119140625</c:v>
                </c:pt>
                <c:pt idx="111">
                  <c:v>195.18264770507812</c:v>
                </c:pt>
                <c:pt idx="112">
                  <c:v>196.8417205810547</c:v>
                </c:pt>
                <c:pt idx="113">
                  <c:v>198.31900024414062</c:v>
                </c:pt>
                <c:pt idx="114">
                  <c:v>199.65919494628906</c:v>
                </c:pt>
                <c:pt idx="115">
                  <c:v>200.91693115234375</c:v>
                </c:pt>
                <c:pt idx="116">
                  <c:v>203.56422424316406</c:v>
                </c:pt>
                <c:pt idx="117">
                  <c:v>205.29092407226562</c:v>
                </c:pt>
                <c:pt idx="118">
                  <c:v>205.88124084472656</c:v>
                </c:pt>
                <c:pt idx="119">
                  <c:v>206.45091247558594</c:v>
                </c:pt>
                <c:pt idx="120">
                  <c:v>207.32366943359375</c:v>
                </c:pt>
                <c:pt idx="121">
                  <c:v>208.05552673339844</c:v>
                </c:pt>
                <c:pt idx="122">
                  <c:v>208.9665069580078</c:v>
                </c:pt>
                <c:pt idx="123">
                  <c:v>209.54747009277344</c:v>
                </c:pt>
                <c:pt idx="124">
                  <c:v>210.3822479248047</c:v>
                </c:pt>
                <c:pt idx="125">
                  <c:v>210.9525909423828</c:v>
                </c:pt>
                <c:pt idx="126">
                  <c:v>211.58056640625</c:v>
                </c:pt>
                <c:pt idx="127">
                  <c:v>211.72201538085938</c:v>
                </c:pt>
                <c:pt idx="128">
                  <c:v>211.058837890625</c:v>
                </c:pt>
                <c:pt idx="129">
                  <c:v>210.61160278320312</c:v>
                </c:pt>
                <c:pt idx="130">
                  <c:v>210.25588989257812</c:v>
                </c:pt>
                <c:pt idx="131">
                  <c:v>210.04620361328125</c:v>
                </c:pt>
                <c:pt idx="132">
                  <c:v>209.9622039794922</c:v>
                </c:pt>
                <c:pt idx="133">
                  <c:v>210.21937561035156</c:v>
                </c:pt>
                <c:pt idx="134">
                  <c:v>210.49349975585938</c:v>
                </c:pt>
                <c:pt idx="135">
                  <c:v>210.1033172607422</c:v>
                </c:pt>
                <c:pt idx="136">
                  <c:v>209.90951538085938</c:v>
                </c:pt>
                <c:pt idx="137">
                  <c:v>209.8717041015625</c:v>
                </c:pt>
                <c:pt idx="138">
                  <c:v>209.52151489257812</c:v>
                </c:pt>
                <c:pt idx="139">
                  <c:v>209.01304626464844</c:v>
                </c:pt>
                <c:pt idx="140">
                  <c:v>208.43960571289062</c:v>
                </c:pt>
                <c:pt idx="141">
                  <c:v>208.0996551513672</c:v>
                </c:pt>
                <c:pt idx="142">
                  <c:v>208.04417419433594</c:v>
                </c:pt>
                <c:pt idx="143">
                  <c:v>208.28982543945312</c:v>
                </c:pt>
                <c:pt idx="144">
                  <c:v>208.4624786376953</c:v>
                </c:pt>
                <c:pt idx="145">
                  <c:v>208.81085205078125</c:v>
                </c:pt>
                <c:pt idx="146">
                  <c:v>209.22268676757812</c:v>
                </c:pt>
                <c:pt idx="147">
                  <c:v>209.7774200439453</c:v>
                </c:pt>
                <c:pt idx="148">
                  <c:v>210.6631317138672</c:v>
                </c:pt>
                <c:pt idx="149">
                  <c:v>211.6448974609375</c:v>
                </c:pt>
                <c:pt idx="150">
                  <c:v>212.00254821777344</c:v>
                </c:pt>
                <c:pt idx="151">
                  <c:v>212.2911834716797</c:v>
                </c:pt>
                <c:pt idx="152">
                  <c:v>212.3730926513672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'[1]FieldData'!$D$3</c:f>
              <c:strCache>
                <c:ptCount val="1"/>
                <c:pt idx="0">
                  <c:v>HBP-CDEC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Clft!$V$216:$V$523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'[1]FieldData'!$D$371:$D$523</c:f>
              <c:numCache>
                <c:ptCount val="153"/>
                <c:pt idx="0">
                  <c:v>229.6</c:v>
                </c:pt>
                <c:pt idx="1">
                  <c:v>218.1</c:v>
                </c:pt>
                <c:pt idx="2">
                  <c:v>206</c:v>
                </c:pt>
                <c:pt idx="3">
                  <c:v>195.6</c:v>
                </c:pt>
                <c:pt idx="4">
                  <c:v>198.8</c:v>
                </c:pt>
                <c:pt idx="5">
                  <c:v>234.5</c:v>
                </c:pt>
                <c:pt idx="6">
                  <c:v>207.6</c:v>
                </c:pt>
                <c:pt idx="7">
                  <c:v>209.5</c:v>
                </c:pt>
                <c:pt idx="8">
                  <c:v>205.7</c:v>
                </c:pt>
                <c:pt idx="9">
                  <c:v>195.2</c:v>
                </c:pt>
                <c:pt idx="10">
                  <c:v>190.6</c:v>
                </c:pt>
                <c:pt idx="11">
                  <c:v>194.5</c:v>
                </c:pt>
                <c:pt idx="12">
                  <c:v>182.1</c:v>
                </c:pt>
                <c:pt idx="13">
                  <c:v>175.6</c:v>
                </c:pt>
                <c:pt idx="14">
                  <c:v>180</c:v>
                </c:pt>
                <c:pt idx="15">
                  <c:v>181.6</c:v>
                </c:pt>
                <c:pt idx="16">
                  <c:v>182.1</c:v>
                </c:pt>
                <c:pt idx="17">
                  <c:v>184.7</c:v>
                </c:pt>
                <c:pt idx="18">
                  <c:v>187.1</c:v>
                </c:pt>
                <c:pt idx="19">
                  <c:v>185.4</c:v>
                </c:pt>
                <c:pt idx="20">
                  <c:v>185.1</c:v>
                </c:pt>
                <c:pt idx="21">
                  <c:v>173.3</c:v>
                </c:pt>
                <c:pt idx="22">
                  <c:v>168.4</c:v>
                </c:pt>
                <c:pt idx="23">
                  <c:v>159.6</c:v>
                </c:pt>
                <c:pt idx="24">
                  <c:v>161.2</c:v>
                </c:pt>
                <c:pt idx="25">
                  <c:v>156.6</c:v>
                </c:pt>
                <c:pt idx="26">
                  <c:v>151.1</c:v>
                </c:pt>
                <c:pt idx="27">
                  <c:v>144.9</c:v>
                </c:pt>
                <c:pt idx="30">
                  <c:v>135.9</c:v>
                </c:pt>
                <c:pt idx="31">
                  <c:v>132</c:v>
                </c:pt>
                <c:pt idx="32">
                  <c:v>137</c:v>
                </c:pt>
                <c:pt idx="33">
                  <c:v>141.3</c:v>
                </c:pt>
                <c:pt idx="34">
                  <c:v>144.2</c:v>
                </c:pt>
                <c:pt idx="35">
                  <c:v>147.6</c:v>
                </c:pt>
                <c:pt idx="36">
                  <c:v>152.5</c:v>
                </c:pt>
                <c:pt idx="37">
                  <c:v>152.5</c:v>
                </c:pt>
                <c:pt idx="38">
                  <c:v>150.4</c:v>
                </c:pt>
                <c:pt idx="39">
                  <c:v>149.6</c:v>
                </c:pt>
                <c:pt idx="40">
                  <c:v>150.9</c:v>
                </c:pt>
                <c:pt idx="41">
                  <c:v>149.6</c:v>
                </c:pt>
                <c:pt idx="42">
                  <c:v>146.8</c:v>
                </c:pt>
                <c:pt idx="43">
                  <c:v>148.9</c:v>
                </c:pt>
                <c:pt idx="44">
                  <c:v>149.1</c:v>
                </c:pt>
                <c:pt idx="45">
                  <c:v>144.2</c:v>
                </c:pt>
                <c:pt idx="46">
                  <c:v>144.4</c:v>
                </c:pt>
                <c:pt idx="47">
                  <c:v>136.3</c:v>
                </c:pt>
                <c:pt idx="48">
                  <c:v>130.9</c:v>
                </c:pt>
                <c:pt idx="49">
                  <c:v>123.3</c:v>
                </c:pt>
                <c:pt idx="50">
                  <c:v>114.6</c:v>
                </c:pt>
                <c:pt idx="51">
                  <c:v>110</c:v>
                </c:pt>
                <c:pt idx="52">
                  <c:v>109.6</c:v>
                </c:pt>
                <c:pt idx="53">
                  <c:v>109.5</c:v>
                </c:pt>
                <c:pt idx="54">
                  <c:v>113.5</c:v>
                </c:pt>
                <c:pt idx="55">
                  <c:v>116</c:v>
                </c:pt>
                <c:pt idx="56">
                  <c:v>115</c:v>
                </c:pt>
                <c:pt idx="57">
                  <c:v>111.6</c:v>
                </c:pt>
                <c:pt idx="58">
                  <c:v>110.5</c:v>
                </c:pt>
                <c:pt idx="59">
                  <c:v>112.5</c:v>
                </c:pt>
                <c:pt idx="60">
                  <c:v>112.6</c:v>
                </c:pt>
                <c:pt idx="61">
                  <c:v>113</c:v>
                </c:pt>
                <c:pt idx="62">
                  <c:v>115.2</c:v>
                </c:pt>
                <c:pt idx="63">
                  <c:v>120.5</c:v>
                </c:pt>
                <c:pt idx="64">
                  <c:v>125.1</c:v>
                </c:pt>
                <c:pt idx="65">
                  <c:v>130.4</c:v>
                </c:pt>
                <c:pt idx="66">
                  <c:v>138.2</c:v>
                </c:pt>
                <c:pt idx="67">
                  <c:v>140.3</c:v>
                </c:pt>
                <c:pt idx="68">
                  <c:v>144.5</c:v>
                </c:pt>
                <c:pt idx="69">
                  <c:v>150.3</c:v>
                </c:pt>
                <c:pt idx="70">
                  <c:v>154.6</c:v>
                </c:pt>
                <c:pt idx="71">
                  <c:v>153.3</c:v>
                </c:pt>
                <c:pt idx="72">
                  <c:v>145.3</c:v>
                </c:pt>
                <c:pt idx="73">
                  <c:v>133.3</c:v>
                </c:pt>
                <c:pt idx="74">
                  <c:v>131.4</c:v>
                </c:pt>
                <c:pt idx="79">
                  <c:v>124.3</c:v>
                </c:pt>
                <c:pt idx="80">
                  <c:v>127.1</c:v>
                </c:pt>
                <c:pt idx="81">
                  <c:v>128.7</c:v>
                </c:pt>
                <c:pt idx="82">
                  <c:v>147.5</c:v>
                </c:pt>
                <c:pt idx="83">
                  <c:v>160.1</c:v>
                </c:pt>
                <c:pt idx="84">
                  <c:v>166.8</c:v>
                </c:pt>
                <c:pt idx="85">
                  <c:v>174.3</c:v>
                </c:pt>
                <c:pt idx="86">
                  <c:v>167.7</c:v>
                </c:pt>
                <c:pt idx="87">
                  <c:v>157.6</c:v>
                </c:pt>
                <c:pt idx="88">
                  <c:v>154.5</c:v>
                </c:pt>
                <c:pt idx="89">
                  <c:v>157.7</c:v>
                </c:pt>
                <c:pt idx="90">
                  <c:v>165.6</c:v>
                </c:pt>
                <c:pt idx="91">
                  <c:v>163.4</c:v>
                </c:pt>
                <c:pt idx="92">
                  <c:v>177.4</c:v>
                </c:pt>
                <c:pt idx="93">
                  <c:v>208.5</c:v>
                </c:pt>
                <c:pt idx="94">
                  <c:v>221.4</c:v>
                </c:pt>
                <c:pt idx="95">
                  <c:v>221.6</c:v>
                </c:pt>
                <c:pt idx="96">
                  <c:v>222.3</c:v>
                </c:pt>
                <c:pt idx="97">
                  <c:v>206.9</c:v>
                </c:pt>
                <c:pt idx="98">
                  <c:v>186.8</c:v>
                </c:pt>
                <c:pt idx="99">
                  <c:v>187.5</c:v>
                </c:pt>
                <c:pt idx="100">
                  <c:v>190.8</c:v>
                </c:pt>
                <c:pt idx="101">
                  <c:v>190.8</c:v>
                </c:pt>
                <c:pt idx="102">
                  <c:v>197.1</c:v>
                </c:pt>
                <c:pt idx="103">
                  <c:v>182.7</c:v>
                </c:pt>
                <c:pt idx="104">
                  <c:v>190.8</c:v>
                </c:pt>
                <c:pt idx="105">
                  <c:v>199.4</c:v>
                </c:pt>
                <c:pt idx="106">
                  <c:v>205.1</c:v>
                </c:pt>
                <c:pt idx="107">
                  <c:v>213.5</c:v>
                </c:pt>
                <c:pt idx="108">
                  <c:v>216.3</c:v>
                </c:pt>
                <c:pt idx="109">
                  <c:v>216.7</c:v>
                </c:pt>
                <c:pt idx="110">
                  <c:v>225.8</c:v>
                </c:pt>
                <c:pt idx="111">
                  <c:v>216.9</c:v>
                </c:pt>
                <c:pt idx="112">
                  <c:v>187.6</c:v>
                </c:pt>
                <c:pt idx="113">
                  <c:v>189</c:v>
                </c:pt>
                <c:pt idx="114">
                  <c:v>192</c:v>
                </c:pt>
                <c:pt idx="115">
                  <c:v>199.4</c:v>
                </c:pt>
                <c:pt idx="116">
                  <c:v>205.7</c:v>
                </c:pt>
                <c:pt idx="117">
                  <c:v>208.4</c:v>
                </c:pt>
                <c:pt idx="118">
                  <c:v>196.1</c:v>
                </c:pt>
                <c:pt idx="119">
                  <c:v>190.3</c:v>
                </c:pt>
                <c:pt idx="120">
                  <c:v>192.3</c:v>
                </c:pt>
                <c:pt idx="121">
                  <c:v>190.8</c:v>
                </c:pt>
                <c:pt idx="122">
                  <c:v>212.83</c:v>
                </c:pt>
                <c:pt idx="123">
                  <c:v>215.25</c:v>
                </c:pt>
                <c:pt idx="124">
                  <c:v>210.39</c:v>
                </c:pt>
                <c:pt idx="125">
                  <c:v>210.16</c:v>
                </c:pt>
                <c:pt idx="126">
                  <c:v>206.7</c:v>
                </c:pt>
                <c:pt idx="127">
                  <c:v>204.2</c:v>
                </c:pt>
                <c:pt idx="128">
                  <c:v>206</c:v>
                </c:pt>
                <c:pt idx="129">
                  <c:v>210.04</c:v>
                </c:pt>
                <c:pt idx="130">
                  <c:v>219.2</c:v>
                </c:pt>
                <c:pt idx="131">
                  <c:v>233.04</c:v>
                </c:pt>
                <c:pt idx="132">
                  <c:v>234.54</c:v>
                </c:pt>
                <c:pt idx="133">
                  <c:v>237.54</c:v>
                </c:pt>
                <c:pt idx="134">
                  <c:v>239.08</c:v>
                </c:pt>
                <c:pt idx="135">
                  <c:v>239.37</c:v>
                </c:pt>
                <c:pt idx="136">
                  <c:v>243.62</c:v>
                </c:pt>
                <c:pt idx="137">
                  <c:v>251.37</c:v>
                </c:pt>
                <c:pt idx="138">
                  <c:v>256.25</c:v>
                </c:pt>
                <c:pt idx="139">
                  <c:v>255.25</c:v>
                </c:pt>
                <c:pt idx="140">
                  <c:v>255.75</c:v>
                </c:pt>
                <c:pt idx="141">
                  <c:v>253.16</c:v>
                </c:pt>
                <c:pt idx="142">
                  <c:v>254.79</c:v>
                </c:pt>
                <c:pt idx="143">
                  <c:v>258</c:v>
                </c:pt>
                <c:pt idx="144">
                  <c:v>276.75</c:v>
                </c:pt>
                <c:pt idx="145">
                  <c:v>251.29</c:v>
                </c:pt>
                <c:pt idx="146">
                  <c:v>250.83</c:v>
                </c:pt>
                <c:pt idx="147">
                  <c:v>253.54</c:v>
                </c:pt>
                <c:pt idx="148">
                  <c:v>254</c:v>
                </c:pt>
                <c:pt idx="149">
                  <c:v>256.41</c:v>
                </c:pt>
                <c:pt idx="150">
                  <c:v>259.37</c:v>
                </c:pt>
                <c:pt idx="151">
                  <c:v>254.66</c:v>
                </c:pt>
                <c:pt idx="152">
                  <c:v>255.66</c:v>
                </c:pt>
              </c:numCache>
            </c:numRef>
          </c:val>
          <c:smooth val="0"/>
        </c:ser>
        <c:axId val="617514"/>
        <c:axId val="5557627"/>
      </c:lineChart>
      <c:catAx>
        <c:axId val="61751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57627"/>
        <c:crosses val="autoZero"/>
        <c:auto val="1"/>
        <c:lblOffset val="100"/>
        <c:noMultiLvlLbl val="0"/>
      </c:catAx>
      <c:valAx>
        <c:axId val="555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EC Source Contributions, uS/cm       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751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.07825"/>
          <c:w val="0.8305"/>
          <c:h val="0.10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Clft!$B$71</c:f>
        </c:strRef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5"/>
          <c:y val="0.18525"/>
          <c:w val="0.93625"/>
          <c:h val="0.81475"/>
        </c:manualLayout>
      </c:layout>
      <c:areaChart>
        <c:grouping val="stacked"/>
        <c:varyColors val="0"/>
        <c:ser>
          <c:idx val="0"/>
          <c:order val="0"/>
          <c:tx>
            <c:strRef>
              <c:f>Clft!$AE$3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Clft!$AD$216:$AD$368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Clft!$AE$216:$AE$368</c:f>
              <c:numCache>
                <c:ptCount val="153"/>
                <c:pt idx="0">
                  <c:v>0.005451062228530645</c:v>
                </c:pt>
                <c:pt idx="1">
                  <c:v>0.0045156111009418964</c:v>
                </c:pt>
                <c:pt idx="2">
                  <c:v>0.003697544103488326</c:v>
                </c:pt>
                <c:pt idx="3">
                  <c:v>0.0032171921338886023</c:v>
                </c:pt>
                <c:pt idx="4">
                  <c:v>0.003031151369214058</c:v>
                </c:pt>
                <c:pt idx="5">
                  <c:v>0.0025926087982952595</c:v>
                </c:pt>
                <c:pt idx="6">
                  <c:v>0.0024788326118141413</c:v>
                </c:pt>
                <c:pt idx="7">
                  <c:v>0.0022627217695116997</c:v>
                </c:pt>
                <c:pt idx="8">
                  <c:v>0.002039977116510272</c:v>
                </c:pt>
                <c:pt idx="9">
                  <c:v>0.0017844935646280646</c:v>
                </c:pt>
                <c:pt idx="10">
                  <c:v>0.001544284401461482</c:v>
                </c:pt>
                <c:pt idx="11">
                  <c:v>0.0014031472383067012</c:v>
                </c:pt>
                <c:pt idx="12">
                  <c:v>0.0012469417415559292</c:v>
                </c:pt>
                <c:pt idx="13">
                  <c:v>0.0010882713831961155</c:v>
                </c:pt>
                <c:pt idx="14">
                  <c:v>0.0009818875696510077</c:v>
                </c:pt>
                <c:pt idx="15">
                  <c:v>0.0009099103626795113</c:v>
                </c:pt>
                <c:pt idx="16">
                  <c:v>0.0006886677583679557</c:v>
                </c:pt>
                <c:pt idx="17">
                  <c:v>0.0006125768413767219</c:v>
                </c:pt>
                <c:pt idx="18">
                  <c:v>0.0005328140105120838</c:v>
                </c:pt>
                <c:pt idx="19">
                  <c:v>0.00044686271576210856</c:v>
                </c:pt>
                <c:pt idx="20">
                  <c:v>0.00035356078296899796</c:v>
                </c:pt>
                <c:pt idx="21">
                  <c:v>0.00023883696121629328</c:v>
                </c:pt>
                <c:pt idx="22">
                  <c:v>0.00015318878286052495</c:v>
                </c:pt>
                <c:pt idx="23">
                  <c:v>0.00010367998766014352</c:v>
                </c:pt>
                <c:pt idx="24">
                  <c:v>8.021745452424511E-05</c:v>
                </c:pt>
                <c:pt idx="25">
                  <c:v>6.574103463208303E-05</c:v>
                </c:pt>
                <c:pt idx="26">
                  <c:v>5.4913904023123905E-05</c:v>
                </c:pt>
                <c:pt idx="27">
                  <c:v>4.444897786015645E-05</c:v>
                </c:pt>
                <c:pt idx="28">
                  <c:v>3.369641490280628E-05</c:v>
                </c:pt>
                <c:pt idx="29">
                  <c:v>2.5175266273436137E-05</c:v>
                </c:pt>
                <c:pt idx="30">
                  <c:v>1.8838436517398804E-05</c:v>
                </c:pt>
                <c:pt idx="31">
                  <c:v>1.485762550146319E-05</c:v>
                </c:pt>
                <c:pt idx="32">
                  <c:v>1.3673619832843542E-05</c:v>
                </c:pt>
                <c:pt idx="33">
                  <c:v>1.300651092606131E-05</c:v>
                </c:pt>
                <c:pt idx="34">
                  <c:v>1.2606531527126208E-05</c:v>
                </c:pt>
                <c:pt idx="35">
                  <c:v>1.2152080671512522E-05</c:v>
                </c:pt>
                <c:pt idx="36">
                  <c:v>1.1831735719169956E-05</c:v>
                </c:pt>
                <c:pt idx="37">
                  <c:v>1.1153124432894401E-05</c:v>
                </c:pt>
                <c:pt idx="38">
                  <c:v>1.0913386176980566E-05</c:v>
                </c:pt>
                <c:pt idx="39">
                  <c:v>1.0749899047368672E-05</c:v>
                </c:pt>
                <c:pt idx="40">
                  <c:v>1.0685104825824965E-05</c:v>
                </c:pt>
                <c:pt idx="41">
                  <c:v>1.0064833986689337E-05</c:v>
                </c:pt>
                <c:pt idx="42">
                  <c:v>9.93551111605484E-06</c:v>
                </c:pt>
                <c:pt idx="43">
                  <c:v>9.449392564420123E-06</c:v>
                </c:pt>
                <c:pt idx="44">
                  <c:v>9.342020348412916E-06</c:v>
                </c:pt>
                <c:pt idx="45">
                  <c:v>9.291864444094244E-06</c:v>
                </c:pt>
                <c:pt idx="46">
                  <c:v>8.891294783097692E-06</c:v>
                </c:pt>
                <c:pt idx="47">
                  <c:v>8.186175364244264E-06</c:v>
                </c:pt>
                <c:pt idx="48">
                  <c:v>6.5598801484156866E-06</c:v>
                </c:pt>
                <c:pt idx="49">
                  <c:v>5.019909622205887E-06</c:v>
                </c:pt>
                <c:pt idx="50">
                  <c:v>4.017730134364683E-06</c:v>
                </c:pt>
                <c:pt idx="51">
                  <c:v>3.313898787382641E-06</c:v>
                </c:pt>
                <c:pt idx="52">
                  <c:v>2.7765183858718956E-06</c:v>
                </c:pt>
                <c:pt idx="53">
                  <c:v>2.2708500182488933E-06</c:v>
                </c:pt>
                <c:pt idx="54">
                  <c:v>1.8231474996355246E-06</c:v>
                </c:pt>
                <c:pt idx="55">
                  <c:v>1.4016294471730362E-06</c:v>
                </c:pt>
                <c:pt idx="56">
                  <c:v>1.0861394912353717E-06</c:v>
                </c:pt>
                <c:pt idx="57">
                  <c:v>8.690424238011474E-07</c:v>
                </c:pt>
                <c:pt idx="58">
                  <c:v>6.695415208923805E-07</c:v>
                </c:pt>
                <c:pt idx="59">
                  <c:v>5.370104076973803E-07</c:v>
                </c:pt>
                <c:pt idx="60">
                  <c:v>4.656781698031409E-07</c:v>
                </c:pt>
                <c:pt idx="61">
                  <c:v>4.3617052369882003E-07</c:v>
                </c:pt>
                <c:pt idx="62">
                  <c:v>4.31284661317477E-07</c:v>
                </c:pt>
                <c:pt idx="63">
                  <c:v>1.2082688272130326E-06</c:v>
                </c:pt>
                <c:pt idx="64">
                  <c:v>2.625430170155596E-06</c:v>
                </c:pt>
                <c:pt idx="65">
                  <c:v>3.48010712514224E-06</c:v>
                </c:pt>
                <c:pt idx="66">
                  <c:v>3.129952347080689E-06</c:v>
                </c:pt>
                <c:pt idx="67">
                  <c:v>2.6738346150523284E-06</c:v>
                </c:pt>
                <c:pt idx="68">
                  <c:v>2.4080852654151386E-06</c:v>
                </c:pt>
                <c:pt idx="69">
                  <c:v>2.248542386951158E-06</c:v>
                </c:pt>
                <c:pt idx="70">
                  <c:v>2.3262339254870312E-06</c:v>
                </c:pt>
                <c:pt idx="71">
                  <c:v>2.254979563076631E-06</c:v>
                </c:pt>
                <c:pt idx="72">
                  <c:v>2.0456491256481968E-06</c:v>
                </c:pt>
                <c:pt idx="73">
                  <c:v>1.8019728713625227E-06</c:v>
                </c:pt>
                <c:pt idx="74">
                  <c:v>1.488621251155564E-06</c:v>
                </c:pt>
                <c:pt idx="75">
                  <c:v>1.1759987046389142E-06</c:v>
                </c:pt>
                <c:pt idx="76">
                  <c:v>8.847055141814053E-07</c:v>
                </c:pt>
                <c:pt idx="77">
                  <c:v>6.370551091094967E-07</c:v>
                </c:pt>
                <c:pt idx="78">
                  <c:v>5.155445137461356E-07</c:v>
                </c:pt>
                <c:pt idx="79">
                  <c:v>4.349391531377478E-07</c:v>
                </c:pt>
                <c:pt idx="80">
                  <c:v>3.642383603619237E-07</c:v>
                </c:pt>
                <c:pt idx="81">
                  <c:v>2.868124795440963E-07</c:v>
                </c:pt>
                <c:pt idx="82">
                  <c:v>2.3493483070069487E-07</c:v>
                </c:pt>
                <c:pt idx="83">
                  <c:v>3.0214684443308215E-07</c:v>
                </c:pt>
                <c:pt idx="84">
                  <c:v>5.463948400574736E-05</c:v>
                </c:pt>
                <c:pt idx="85">
                  <c:v>0.0007238219259306788</c:v>
                </c:pt>
                <c:pt idx="86">
                  <c:v>0.002284394344314933</c:v>
                </c:pt>
                <c:pt idx="87">
                  <c:v>0.0035634732339531183</c:v>
                </c:pt>
                <c:pt idx="88">
                  <c:v>0.0050665633752942085</c:v>
                </c:pt>
                <c:pt idx="89">
                  <c:v>0.005929005332291126</c:v>
                </c:pt>
                <c:pt idx="90">
                  <c:v>0.0058168815448880196</c:v>
                </c:pt>
                <c:pt idx="91">
                  <c:v>0.005858984310179949</c:v>
                </c:pt>
                <c:pt idx="92">
                  <c:v>0.017433254048228264</c:v>
                </c:pt>
                <c:pt idx="93">
                  <c:v>0.040709398686885834</c:v>
                </c:pt>
                <c:pt idx="94">
                  <c:v>0.055264972150325775</c:v>
                </c:pt>
                <c:pt idx="95">
                  <c:v>0.07113438844680786</c:v>
                </c:pt>
                <c:pt idx="96">
                  <c:v>0.08522023260593414</c:v>
                </c:pt>
                <c:pt idx="97">
                  <c:v>0.10372526943683624</c:v>
                </c:pt>
                <c:pt idx="98">
                  <c:v>0.1277543306350708</c:v>
                </c:pt>
                <c:pt idx="99">
                  <c:v>0.1586867719888687</c:v>
                </c:pt>
                <c:pt idx="100">
                  <c:v>0.19505836069583893</c:v>
                </c:pt>
                <c:pt idx="101">
                  <c:v>0.2284069061279297</c:v>
                </c:pt>
                <c:pt idx="102">
                  <c:v>0.2697240114212036</c:v>
                </c:pt>
                <c:pt idx="103">
                  <c:v>0.3094559609889984</c:v>
                </c:pt>
                <c:pt idx="104">
                  <c:v>0.35744619369506836</c:v>
                </c:pt>
                <c:pt idx="105">
                  <c:v>0.4026298522949219</c:v>
                </c:pt>
                <c:pt idx="106">
                  <c:v>0.4441847801208496</c:v>
                </c:pt>
                <c:pt idx="107">
                  <c:v>0.4887568950653076</c:v>
                </c:pt>
                <c:pt idx="108">
                  <c:v>0.5333551168441772</c:v>
                </c:pt>
                <c:pt idx="109">
                  <c:v>0.5773930549621582</c:v>
                </c:pt>
                <c:pt idx="110">
                  <c:v>0.6188570857048035</c:v>
                </c:pt>
                <c:pt idx="111">
                  <c:v>0.662563145160675</c:v>
                </c:pt>
                <c:pt idx="112">
                  <c:v>0.699513852596283</c:v>
                </c:pt>
                <c:pt idx="113">
                  <c:v>0.7337604761123657</c:v>
                </c:pt>
                <c:pt idx="114">
                  <c:v>0.7641289234161377</c:v>
                </c:pt>
                <c:pt idx="115">
                  <c:v>0.790244460105896</c:v>
                </c:pt>
                <c:pt idx="116">
                  <c:v>0.8058313131332397</c:v>
                </c:pt>
                <c:pt idx="117">
                  <c:v>0.8259518146514893</c:v>
                </c:pt>
                <c:pt idx="118">
                  <c:v>0.8420732021331787</c:v>
                </c:pt>
                <c:pt idx="119">
                  <c:v>0.8560513257980347</c:v>
                </c:pt>
                <c:pt idx="120">
                  <c:v>0.866014838218689</c:v>
                </c:pt>
                <c:pt idx="121">
                  <c:v>0.8750401139259338</c:v>
                </c:pt>
                <c:pt idx="122">
                  <c:v>0.8821191191673279</c:v>
                </c:pt>
                <c:pt idx="123">
                  <c:v>0.8876326680183411</c:v>
                </c:pt>
                <c:pt idx="124">
                  <c:v>0.8907307386398315</c:v>
                </c:pt>
                <c:pt idx="125">
                  <c:v>0.8956575393676758</c:v>
                </c:pt>
                <c:pt idx="126">
                  <c:v>0.902887761592865</c:v>
                </c:pt>
                <c:pt idx="127">
                  <c:v>0.9141451716423035</c:v>
                </c:pt>
                <c:pt idx="128">
                  <c:v>0.9290522336959839</c:v>
                </c:pt>
                <c:pt idx="129">
                  <c:v>0.9431694746017456</c:v>
                </c:pt>
                <c:pt idx="130">
                  <c:v>0.9573609828948975</c:v>
                </c:pt>
                <c:pt idx="131">
                  <c:v>0.9697514176368713</c:v>
                </c:pt>
                <c:pt idx="132">
                  <c:v>0.9798951745033264</c:v>
                </c:pt>
                <c:pt idx="133">
                  <c:v>0.9868811368942261</c:v>
                </c:pt>
                <c:pt idx="134">
                  <c:v>0.993040919303894</c:v>
                </c:pt>
                <c:pt idx="135">
                  <c:v>1.0029834508895874</c:v>
                </c:pt>
                <c:pt idx="136">
                  <c:v>1.0115116834640503</c:v>
                </c:pt>
                <c:pt idx="137">
                  <c:v>1.0183215141296387</c:v>
                </c:pt>
                <c:pt idx="138">
                  <c:v>1.026365041732788</c:v>
                </c:pt>
                <c:pt idx="139">
                  <c:v>1.0364947319030762</c:v>
                </c:pt>
                <c:pt idx="140">
                  <c:v>1.0497757196426392</c:v>
                </c:pt>
                <c:pt idx="141">
                  <c:v>1.0649925470352173</c:v>
                </c:pt>
                <c:pt idx="142">
                  <c:v>1.0801138877868652</c:v>
                </c:pt>
                <c:pt idx="143">
                  <c:v>1.0936442613601685</c:v>
                </c:pt>
                <c:pt idx="144">
                  <c:v>1.1075282096862793</c:v>
                </c:pt>
                <c:pt idx="145">
                  <c:v>1.1202894449234009</c:v>
                </c:pt>
                <c:pt idx="146">
                  <c:v>1.1302462816238403</c:v>
                </c:pt>
                <c:pt idx="147">
                  <c:v>1.1385008096694946</c:v>
                </c:pt>
                <c:pt idx="148">
                  <c:v>1.1443355083465576</c:v>
                </c:pt>
                <c:pt idx="149">
                  <c:v>1.1480493545532227</c:v>
                </c:pt>
                <c:pt idx="150">
                  <c:v>1.152422547340393</c:v>
                </c:pt>
                <c:pt idx="151">
                  <c:v>1.153239130973816</c:v>
                </c:pt>
                <c:pt idx="152">
                  <c:v>1.152748942375183</c:v>
                </c:pt>
              </c:numCache>
            </c:numRef>
          </c:val>
        </c:ser>
        <c:ser>
          <c:idx val="1"/>
          <c:order val="1"/>
          <c:tx>
            <c:strRef>
              <c:f>Clft!$AF$3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Clft!$AD$216:$AD$368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Clft!$AF$216:$AF$368</c:f>
              <c:numCache>
                <c:ptCount val="153"/>
                <c:pt idx="0">
                  <c:v>2.743252754211426</c:v>
                </c:pt>
                <c:pt idx="1">
                  <c:v>2.804685115814209</c:v>
                </c:pt>
                <c:pt idx="2">
                  <c:v>2.833728551864624</c:v>
                </c:pt>
                <c:pt idx="3">
                  <c:v>2.8719773292541504</c:v>
                </c:pt>
                <c:pt idx="4">
                  <c:v>2.8981964588165283</c:v>
                </c:pt>
                <c:pt idx="5">
                  <c:v>2.9592316150665283</c:v>
                </c:pt>
                <c:pt idx="6">
                  <c:v>3.027772903442383</c:v>
                </c:pt>
                <c:pt idx="7">
                  <c:v>3.231989860534668</c:v>
                </c:pt>
                <c:pt idx="8">
                  <c:v>3.395232677459717</c:v>
                </c:pt>
                <c:pt idx="9">
                  <c:v>3.562058210372925</c:v>
                </c:pt>
                <c:pt idx="10">
                  <c:v>3.7350683212280273</c:v>
                </c:pt>
                <c:pt idx="11">
                  <c:v>3.808915853500366</c:v>
                </c:pt>
                <c:pt idx="12">
                  <c:v>3.8708174228668213</c:v>
                </c:pt>
                <c:pt idx="13">
                  <c:v>3.9282946586608887</c:v>
                </c:pt>
                <c:pt idx="14">
                  <c:v>3.9526004791259766</c:v>
                </c:pt>
                <c:pt idx="15">
                  <c:v>3.9453158378601074</c:v>
                </c:pt>
                <c:pt idx="16">
                  <c:v>3.8964104652404785</c:v>
                </c:pt>
                <c:pt idx="17">
                  <c:v>3.8643951416015625</c:v>
                </c:pt>
                <c:pt idx="18">
                  <c:v>3.8118205070495605</c:v>
                </c:pt>
                <c:pt idx="19">
                  <c:v>3.7561187744140625</c:v>
                </c:pt>
                <c:pt idx="20">
                  <c:v>3.691969394683838</c:v>
                </c:pt>
                <c:pt idx="21">
                  <c:v>3.556814670562744</c:v>
                </c:pt>
                <c:pt idx="22">
                  <c:v>3.4152579307556152</c:v>
                </c:pt>
                <c:pt idx="23">
                  <c:v>3.3237080574035645</c:v>
                </c:pt>
                <c:pt idx="24">
                  <c:v>3.263536214828491</c:v>
                </c:pt>
                <c:pt idx="25">
                  <c:v>3.2163808345794678</c:v>
                </c:pt>
                <c:pt idx="26">
                  <c:v>3.1673219203948975</c:v>
                </c:pt>
                <c:pt idx="27">
                  <c:v>3.1152987480163574</c:v>
                </c:pt>
                <c:pt idx="28">
                  <c:v>3.059821605682373</c:v>
                </c:pt>
                <c:pt idx="29">
                  <c:v>3.0112862586975098</c:v>
                </c:pt>
                <c:pt idx="30">
                  <c:v>2.967620849609375</c:v>
                </c:pt>
                <c:pt idx="31">
                  <c:v>2.935030460357666</c:v>
                </c:pt>
                <c:pt idx="32">
                  <c:v>2.9229142665863037</c:v>
                </c:pt>
                <c:pt idx="33">
                  <c:v>2.91818904876709</c:v>
                </c:pt>
                <c:pt idx="34">
                  <c:v>2.9177329540252686</c:v>
                </c:pt>
                <c:pt idx="35">
                  <c:v>2.915874719619751</c:v>
                </c:pt>
                <c:pt idx="36">
                  <c:v>2.9126346111297607</c:v>
                </c:pt>
                <c:pt idx="37">
                  <c:v>2.906313180923462</c:v>
                </c:pt>
                <c:pt idx="38">
                  <c:v>2.9028351306915283</c:v>
                </c:pt>
                <c:pt idx="39">
                  <c:v>2.899240493774414</c:v>
                </c:pt>
                <c:pt idx="40">
                  <c:v>2.895597219467163</c:v>
                </c:pt>
                <c:pt idx="41">
                  <c:v>2.885051965713501</c:v>
                </c:pt>
                <c:pt idx="42">
                  <c:v>2.8831024169921875</c:v>
                </c:pt>
                <c:pt idx="43">
                  <c:v>2.8665828704833984</c:v>
                </c:pt>
                <c:pt idx="44">
                  <c:v>2.8611223697662354</c:v>
                </c:pt>
                <c:pt idx="45">
                  <c:v>2.8551747798919678</c:v>
                </c:pt>
                <c:pt idx="46">
                  <c:v>2.820272922515869</c:v>
                </c:pt>
                <c:pt idx="47">
                  <c:v>2.7807931900024414</c:v>
                </c:pt>
                <c:pt idx="48">
                  <c:v>2.7246510982513428</c:v>
                </c:pt>
                <c:pt idx="49">
                  <c:v>2.690826416015625</c:v>
                </c:pt>
                <c:pt idx="50">
                  <c:v>2.732271194458008</c:v>
                </c:pt>
                <c:pt idx="51">
                  <c:v>2.6947267055511475</c:v>
                </c:pt>
                <c:pt idx="52">
                  <c:v>2.6373977661132812</c:v>
                </c:pt>
                <c:pt idx="53">
                  <c:v>2.5841338634490967</c:v>
                </c:pt>
                <c:pt idx="54">
                  <c:v>2.546433210372925</c:v>
                </c:pt>
                <c:pt idx="55">
                  <c:v>2.5051755905151367</c:v>
                </c:pt>
                <c:pt idx="56">
                  <c:v>2.473599672317505</c:v>
                </c:pt>
                <c:pt idx="57">
                  <c:v>2.449833631515503</c:v>
                </c:pt>
                <c:pt idx="58">
                  <c:v>2.4260706901550293</c:v>
                </c:pt>
                <c:pt idx="59">
                  <c:v>2.4110028743743896</c:v>
                </c:pt>
                <c:pt idx="60">
                  <c:v>2.3968238830566406</c:v>
                </c:pt>
                <c:pt idx="61">
                  <c:v>2.3981192111968994</c:v>
                </c:pt>
                <c:pt idx="62">
                  <c:v>2.3982081413269043</c:v>
                </c:pt>
                <c:pt idx="63">
                  <c:v>2.4651565551757812</c:v>
                </c:pt>
                <c:pt idx="64">
                  <c:v>2.5489747524261475</c:v>
                </c:pt>
                <c:pt idx="65">
                  <c:v>2.5873820781707764</c:v>
                </c:pt>
                <c:pt idx="66">
                  <c:v>2.6051838397979736</c:v>
                </c:pt>
                <c:pt idx="67">
                  <c:v>2.619910717010498</c:v>
                </c:pt>
                <c:pt idx="68">
                  <c:v>2.626812219619751</c:v>
                </c:pt>
                <c:pt idx="69">
                  <c:v>2.627851963043213</c:v>
                </c:pt>
                <c:pt idx="70">
                  <c:v>2.6201231479644775</c:v>
                </c:pt>
                <c:pt idx="71">
                  <c:v>2.6021227836608887</c:v>
                </c:pt>
                <c:pt idx="72">
                  <c:v>2.575824737548828</c:v>
                </c:pt>
                <c:pt idx="73">
                  <c:v>2.5385019779205322</c:v>
                </c:pt>
                <c:pt idx="74">
                  <c:v>2.4686076641082764</c:v>
                </c:pt>
                <c:pt idx="75">
                  <c:v>2.3901865482330322</c:v>
                </c:pt>
                <c:pt idx="76">
                  <c:v>2.3254475593566895</c:v>
                </c:pt>
                <c:pt idx="77">
                  <c:v>2.281777858734131</c:v>
                </c:pt>
                <c:pt idx="78">
                  <c:v>2.248546838760376</c:v>
                </c:pt>
                <c:pt idx="79">
                  <c:v>2.2279582023620605</c:v>
                </c:pt>
                <c:pt idx="80">
                  <c:v>2.228945255279541</c:v>
                </c:pt>
                <c:pt idx="81">
                  <c:v>2.25358510017395</c:v>
                </c:pt>
                <c:pt idx="82">
                  <c:v>2.3402771949768066</c:v>
                </c:pt>
                <c:pt idx="83">
                  <c:v>2.377120018005371</c:v>
                </c:pt>
                <c:pt idx="84">
                  <c:v>2.308882474899292</c:v>
                </c:pt>
                <c:pt idx="85">
                  <c:v>2.2342476844787598</c:v>
                </c:pt>
                <c:pt idx="86">
                  <c:v>2.1633622646331787</c:v>
                </c:pt>
                <c:pt idx="87">
                  <c:v>2.1073272228240967</c:v>
                </c:pt>
                <c:pt idx="88">
                  <c:v>2.060664176940918</c:v>
                </c:pt>
                <c:pt idx="89">
                  <c:v>2.0337727069854736</c:v>
                </c:pt>
                <c:pt idx="90">
                  <c:v>2.0340704917907715</c:v>
                </c:pt>
                <c:pt idx="91">
                  <c:v>2.075378656387329</c:v>
                </c:pt>
                <c:pt idx="92">
                  <c:v>2.0727157592773438</c:v>
                </c:pt>
                <c:pt idx="93">
                  <c:v>2.044027328491211</c:v>
                </c:pt>
                <c:pt idx="94">
                  <c:v>2.0245578289031982</c:v>
                </c:pt>
                <c:pt idx="95">
                  <c:v>1.9819037914276123</c:v>
                </c:pt>
                <c:pt idx="96">
                  <c:v>1.9505280256271362</c:v>
                </c:pt>
                <c:pt idx="97">
                  <c:v>1.8991295099258423</c:v>
                </c:pt>
                <c:pt idx="98">
                  <c:v>1.8360297679901123</c:v>
                </c:pt>
                <c:pt idx="99">
                  <c:v>1.7580673694610596</c:v>
                </c:pt>
                <c:pt idx="100">
                  <c:v>1.67705500125885</c:v>
                </c:pt>
                <c:pt idx="101">
                  <c:v>1.6138670444488525</c:v>
                </c:pt>
                <c:pt idx="102">
                  <c:v>1.539648175239563</c:v>
                </c:pt>
                <c:pt idx="103">
                  <c:v>1.467512845993042</c:v>
                </c:pt>
                <c:pt idx="104">
                  <c:v>1.376512885093689</c:v>
                </c:pt>
                <c:pt idx="105">
                  <c:v>1.293190598487854</c:v>
                </c:pt>
                <c:pt idx="106">
                  <c:v>1.2158807516098022</c:v>
                </c:pt>
                <c:pt idx="107">
                  <c:v>1.1311867237091064</c:v>
                </c:pt>
                <c:pt idx="108">
                  <c:v>1.0511176586151123</c:v>
                </c:pt>
                <c:pt idx="109">
                  <c:v>0.9762138724327087</c:v>
                </c:pt>
                <c:pt idx="110">
                  <c:v>0.9039701819419861</c:v>
                </c:pt>
                <c:pt idx="111">
                  <c:v>0.8289765119552612</c:v>
                </c:pt>
                <c:pt idx="112">
                  <c:v>0.7671253681182861</c:v>
                </c:pt>
                <c:pt idx="113">
                  <c:v>0.7116019129753113</c:v>
                </c:pt>
                <c:pt idx="114">
                  <c:v>0.662352442741394</c:v>
                </c:pt>
                <c:pt idx="115">
                  <c:v>0.6197808384895325</c:v>
                </c:pt>
                <c:pt idx="116">
                  <c:v>0.5958737730979919</c:v>
                </c:pt>
                <c:pt idx="117">
                  <c:v>0.5632526278495789</c:v>
                </c:pt>
                <c:pt idx="118">
                  <c:v>0.53562331199646</c:v>
                </c:pt>
                <c:pt idx="119">
                  <c:v>0.5109670758247375</c:v>
                </c:pt>
                <c:pt idx="120">
                  <c:v>0.49118831753730774</c:v>
                </c:pt>
                <c:pt idx="121">
                  <c:v>0.47109442949295044</c:v>
                </c:pt>
                <c:pt idx="122">
                  <c:v>0.45694294571876526</c:v>
                </c:pt>
                <c:pt idx="123">
                  <c:v>0.45134979486465454</c:v>
                </c:pt>
                <c:pt idx="124">
                  <c:v>0.4542214572429657</c:v>
                </c:pt>
                <c:pt idx="125">
                  <c:v>0.45399296283721924</c:v>
                </c:pt>
                <c:pt idx="126">
                  <c:v>0.4494633376598358</c:v>
                </c:pt>
                <c:pt idx="127">
                  <c:v>0.44338294863700867</c:v>
                </c:pt>
                <c:pt idx="128">
                  <c:v>0.4347332715988159</c:v>
                </c:pt>
                <c:pt idx="129">
                  <c:v>0.42679521441459656</c:v>
                </c:pt>
                <c:pt idx="130">
                  <c:v>0.4192565977573395</c:v>
                </c:pt>
                <c:pt idx="131">
                  <c:v>0.4146353006362915</c:v>
                </c:pt>
                <c:pt idx="132">
                  <c:v>0.41034644842147827</c:v>
                </c:pt>
                <c:pt idx="133">
                  <c:v>0.4089687168598175</c:v>
                </c:pt>
                <c:pt idx="134">
                  <c:v>0.4093772768974304</c:v>
                </c:pt>
                <c:pt idx="135">
                  <c:v>0.4038252532482147</c:v>
                </c:pt>
                <c:pt idx="136">
                  <c:v>0.39877256751060486</c:v>
                </c:pt>
                <c:pt idx="137">
                  <c:v>0.39493244886398315</c:v>
                </c:pt>
                <c:pt idx="138">
                  <c:v>0.3876144587993622</c:v>
                </c:pt>
                <c:pt idx="139">
                  <c:v>0.37913745641708374</c:v>
                </c:pt>
                <c:pt idx="140">
                  <c:v>0.3712576925754547</c:v>
                </c:pt>
                <c:pt idx="141">
                  <c:v>0.3659181594848633</c:v>
                </c:pt>
                <c:pt idx="142">
                  <c:v>0.36147743463516235</c:v>
                </c:pt>
                <c:pt idx="143">
                  <c:v>0.3561805784702301</c:v>
                </c:pt>
                <c:pt idx="144">
                  <c:v>0.3489864468574524</c:v>
                </c:pt>
                <c:pt idx="145">
                  <c:v>0.34257906675338745</c:v>
                </c:pt>
                <c:pt idx="146">
                  <c:v>0.3377324044704437</c:v>
                </c:pt>
                <c:pt idx="147">
                  <c:v>0.33302682638168335</c:v>
                </c:pt>
                <c:pt idx="148">
                  <c:v>0.33107665181159973</c:v>
                </c:pt>
                <c:pt idx="149">
                  <c:v>0.3294863998889923</c:v>
                </c:pt>
                <c:pt idx="150">
                  <c:v>0.3253253996372223</c:v>
                </c:pt>
                <c:pt idx="151">
                  <c:v>0.3226521611213684</c:v>
                </c:pt>
                <c:pt idx="152">
                  <c:v>0.31972944736480713</c:v>
                </c:pt>
              </c:numCache>
            </c:numRef>
          </c:val>
        </c:ser>
        <c:ser>
          <c:idx val="2"/>
          <c:order val="2"/>
          <c:tx>
            <c:strRef>
              <c:f>Clft!$AG$3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Clft!$AD$216:$AD$368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Clft!$AG$216:$AG$368</c:f>
              <c:numCache>
                <c:ptCount val="153"/>
                <c:pt idx="0">
                  <c:v>0.0007634259527549148</c:v>
                </c:pt>
                <c:pt idx="1">
                  <c:v>0.0006322732078842819</c:v>
                </c:pt>
                <c:pt idx="2">
                  <c:v>0.0005177322309464216</c:v>
                </c:pt>
                <c:pt idx="3">
                  <c:v>0.00045047837193123996</c:v>
                </c:pt>
                <c:pt idx="4">
                  <c:v>0.0004244285519234836</c:v>
                </c:pt>
                <c:pt idx="5">
                  <c:v>0.0003630277933552861</c:v>
                </c:pt>
                <c:pt idx="6">
                  <c:v>0.0003470965602900833</c:v>
                </c:pt>
                <c:pt idx="7">
                  <c:v>0.0003168357943650335</c:v>
                </c:pt>
                <c:pt idx="8">
                  <c:v>0.0002856461505871266</c:v>
                </c:pt>
                <c:pt idx="9">
                  <c:v>0.0002498723042663187</c:v>
                </c:pt>
                <c:pt idx="10">
                  <c:v>0.00021623718203045428</c:v>
                </c:pt>
                <c:pt idx="11">
                  <c:v>0.0001964745606528595</c:v>
                </c:pt>
                <c:pt idx="12">
                  <c:v>0.00017460202798247337</c:v>
                </c:pt>
                <c:pt idx="13">
                  <c:v>0.00015238435298670083</c:v>
                </c:pt>
                <c:pt idx="14">
                  <c:v>0.00013748805213253945</c:v>
                </c:pt>
                <c:pt idx="15">
                  <c:v>0.00012740948295686394</c:v>
                </c:pt>
                <c:pt idx="16">
                  <c:v>9.643017983762547E-05</c:v>
                </c:pt>
                <c:pt idx="17">
                  <c:v>8.577561675338075E-05</c:v>
                </c:pt>
                <c:pt idx="18">
                  <c:v>7.46069272281602E-05</c:v>
                </c:pt>
                <c:pt idx="19">
                  <c:v>6.257167115109041E-05</c:v>
                </c:pt>
                <c:pt idx="20">
                  <c:v>4.950712900608778E-05</c:v>
                </c:pt>
                <c:pt idx="21">
                  <c:v>3.344298602314666E-05</c:v>
                </c:pt>
                <c:pt idx="22">
                  <c:v>2.145015423593577E-05</c:v>
                </c:pt>
                <c:pt idx="23">
                  <c:v>1.451772823202191E-05</c:v>
                </c:pt>
                <c:pt idx="24">
                  <c:v>1.1232399629079737E-05</c:v>
                </c:pt>
                <c:pt idx="25">
                  <c:v>9.205348760588095E-06</c:v>
                </c:pt>
                <c:pt idx="26">
                  <c:v>7.689289304835256E-06</c:v>
                </c:pt>
                <c:pt idx="27">
                  <c:v>6.223945547390031E-06</c:v>
                </c:pt>
                <c:pt idx="28">
                  <c:v>4.718323907582089E-06</c:v>
                </c:pt>
                <c:pt idx="29">
                  <c:v>3.525152806105325E-06</c:v>
                </c:pt>
                <c:pt idx="30">
                  <c:v>2.6378411348559894E-06</c:v>
                </c:pt>
                <c:pt idx="31">
                  <c:v>2.080430022033397E-06</c:v>
                </c:pt>
                <c:pt idx="32">
                  <c:v>1.9146395970892627E-06</c:v>
                </c:pt>
                <c:pt idx="33">
                  <c:v>1.8212281247542705E-06</c:v>
                </c:pt>
                <c:pt idx="34">
                  <c:v>1.765220872584905E-06</c:v>
                </c:pt>
                <c:pt idx="35">
                  <c:v>1.7015868252201471E-06</c:v>
                </c:pt>
                <c:pt idx="36">
                  <c:v>1.6567308875892195E-06</c:v>
                </c:pt>
                <c:pt idx="37">
                  <c:v>1.561709268571576E-06</c:v>
                </c:pt>
                <c:pt idx="38">
                  <c:v>1.5281402738764882E-06</c:v>
                </c:pt>
                <c:pt idx="39">
                  <c:v>1.5052486332933768E-06</c:v>
                </c:pt>
                <c:pt idx="40">
                  <c:v>1.4961764236431918E-06</c:v>
                </c:pt>
                <c:pt idx="41">
                  <c:v>1.409322976542171E-06</c:v>
                </c:pt>
                <c:pt idx="42">
                  <c:v>1.3912155054640607E-06</c:v>
                </c:pt>
                <c:pt idx="43">
                  <c:v>1.3231471029939712E-06</c:v>
                </c:pt>
                <c:pt idx="44">
                  <c:v>1.3081124734526384E-06</c:v>
                </c:pt>
                <c:pt idx="45">
                  <c:v>1.301089696426061E-06</c:v>
                </c:pt>
                <c:pt idx="46">
                  <c:v>1.2450004760466982E-06</c:v>
                </c:pt>
                <c:pt idx="47">
                  <c:v>1.1462662996564177E-06</c:v>
                </c:pt>
                <c:pt idx="48">
                  <c:v>9.185450835502706E-07</c:v>
                </c:pt>
                <c:pt idx="49">
                  <c:v>7.029113362477801E-07</c:v>
                </c:pt>
                <c:pt idx="50">
                  <c:v>5.625816470455902E-07</c:v>
                </c:pt>
                <c:pt idx="51">
                  <c:v>4.6402789166677394E-07</c:v>
                </c:pt>
                <c:pt idx="52">
                  <c:v>3.887813875280699E-07</c:v>
                </c:pt>
                <c:pt idx="53">
                  <c:v>3.1797534916222503E-07</c:v>
                </c:pt>
                <c:pt idx="54">
                  <c:v>2.552858404669678E-07</c:v>
                </c:pt>
                <c:pt idx="55">
                  <c:v>1.9592401656609582E-07</c:v>
                </c:pt>
                <c:pt idx="56">
                  <c:v>1.5176702561348066E-07</c:v>
                </c:pt>
                <c:pt idx="57">
                  <c:v>1.214319240716577E-07</c:v>
                </c:pt>
                <c:pt idx="58">
                  <c:v>9.355547803124864E-08</c:v>
                </c:pt>
                <c:pt idx="59">
                  <c:v>7.503680876652652E-08</c:v>
                </c:pt>
                <c:pt idx="60">
                  <c:v>6.506951422124985E-08</c:v>
                </c:pt>
                <c:pt idx="61">
                  <c:v>6.094640525589057E-08</c:v>
                </c:pt>
                <c:pt idx="62">
                  <c:v>6.026370158451755E-08</c:v>
                </c:pt>
                <c:pt idx="63">
                  <c:v>5.6265946568601066E-08</c:v>
                </c:pt>
                <c:pt idx="64">
                  <c:v>3.913299195801301E-08</c:v>
                </c:pt>
                <c:pt idx="65">
                  <c:v>2.999691872673793E-08</c:v>
                </c:pt>
                <c:pt idx="66">
                  <c:v>2.437803203747535E-08</c:v>
                </c:pt>
                <c:pt idx="67">
                  <c:v>1.8965335968346153E-08</c:v>
                </c:pt>
                <c:pt idx="68">
                  <c:v>1.5188408752919713E-08</c:v>
                </c:pt>
                <c:pt idx="69">
                  <c:v>1.2302270313568897E-08</c:v>
                </c:pt>
                <c:pt idx="70">
                  <c:v>9.675725110014355E-09</c:v>
                </c:pt>
                <c:pt idx="71">
                  <c:v>7.785184052977456E-09</c:v>
                </c:pt>
                <c:pt idx="72">
                  <c:v>6.404205610266445E-09</c:v>
                </c:pt>
                <c:pt idx="73">
                  <c:v>5.5248352559544855E-09</c:v>
                </c:pt>
                <c:pt idx="74">
                  <c:v>4.3919969883177146E-09</c:v>
                </c:pt>
                <c:pt idx="75">
                  <c:v>3.3124238907333847E-09</c:v>
                </c:pt>
                <c:pt idx="76">
                  <c:v>2.4391051400840524E-09</c:v>
                </c:pt>
                <c:pt idx="77">
                  <c:v>1.7500535465231337E-09</c:v>
                </c:pt>
                <c:pt idx="78">
                  <c:v>1.1986049930357012E-09</c:v>
                </c:pt>
                <c:pt idx="79">
                  <c:v>8.493778458351642E-10</c:v>
                </c:pt>
                <c:pt idx="80">
                  <c:v>6.85590750837406E-10</c:v>
                </c:pt>
                <c:pt idx="81">
                  <c:v>5.471547104285435E-10</c:v>
                </c:pt>
                <c:pt idx="82">
                  <c:v>4.1735503941708885E-10</c:v>
                </c:pt>
                <c:pt idx="83">
                  <c:v>4.494270733346184E-09</c:v>
                </c:pt>
                <c:pt idx="84">
                  <c:v>1.1594709576456808E-05</c:v>
                </c:pt>
                <c:pt idx="85">
                  <c:v>0.00018611340783536434</c:v>
                </c:pt>
                <c:pt idx="86">
                  <c:v>0.0006485413177870214</c:v>
                </c:pt>
                <c:pt idx="87">
                  <c:v>0.0010845893993973732</c:v>
                </c:pt>
                <c:pt idx="88">
                  <c:v>0.0016081443754956126</c:v>
                </c:pt>
                <c:pt idx="89">
                  <c:v>0.0019144322723150253</c:v>
                </c:pt>
                <c:pt idx="90">
                  <c:v>0.0018786861328408122</c:v>
                </c:pt>
                <c:pt idx="91">
                  <c:v>0.0019311867654323578</c:v>
                </c:pt>
                <c:pt idx="92">
                  <c:v>0.005250515881925821</c:v>
                </c:pt>
                <c:pt idx="93">
                  <c:v>0.011178064160048962</c:v>
                </c:pt>
                <c:pt idx="94">
                  <c:v>0.015011424198746681</c:v>
                </c:pt>
                <c:pt idx="95">
                  <c:v>0.019045596942305565</c:v>
                </c:pt>
                <c:pt idx="96">
                  <c:v>0.022139031440019608</c:v>
                </c:pt>
                <c:pt idx="97">
                  <c:v>0.025176167488098145</c:v>
                </c:pt>
                <c:pt idx="98">
                  <c:v>0.02775229513645172</c:v>
                </c:pt>
                <c:pt idx="99">
                  <c:v>0.03035571612417698</c:v>
                </c:pt>
                <c:pt idx="100">
                  <c:v>0.03293295204639435</c:v>
                </c:pt>
                <c:pt idx="101">
                  <c:v>0.03483433276414871</c:v>
                </c:pt>
                <c:pt idx="102">
                  <c:v>0.03723150119185448</c:v>
                </c:pt>
                <c:pt idx="103">
                  <c:v>0.03935480862855911</c:v>
                </c:pt>
                <c:pt idx="104">
                  <c:v>0.04190322756767273</c:v>
                </c:pt>
                <c:pt idx="105">
                  <c:v>0.04394325613975525</c:v>
                </c:pt>
                <c:pt idx="106">
                  <c:v>0.045599766075611115</c:v>
                </c:pt>
                <c:pt idx="107">
                  <c:v>0.04724004492163658</c:v>
                </c:pt>
                <c:pt idx="108">
                  <c:v>0.04853096976876259</c:v>
                </c:pt>
                <c:pt idx="109">
                  <c:v>0.04958389699459076</c:v>
                </c:pt>
                <c:pt idx="110">
                  <c:v>0.05063951760530472</c:v>
                </c:pt>
                <c:pt idx="111">
                  <c:v>0.05151282995939255</c:v>
                </c:pt>
                <c:pt idx="112">
                  <c:v>0.051855701953172684</c:v>
                </c:pt>
                <c:pt idx="113">
                  <c:v>0.05165870115160942</c:v>
                </c:pt>
                <c:pt idx="114">
                  <c:v>0.050998568534851074</c:v>
                </c:pt>
                <c:pt idx="115">
                  <c:v>0.04989660158753395</c:v>
                </c:pt>
                <c:pt idx="116">
                  <c:v>0.04837360978126526</c:v>
                </c:pt>
                <c:pt idx="117">
                  <c:v>0.04650057479739189</c:v>
                </c:pt>
                <c:pt idx="118">
                  <c:v>0.045119162648916245</c:v>
                </c:pt>
                <c:pt idx="119">
                  <c:v>0.04398105666041374</c:v>
                </c:pt>
                <c:pt idx="120">
                  <c:v>0.04310086369514465</c:v>
                </c:pt>
                <c:pt idx="121">
                  <c:v>0.04247307777404785</c:v>
                </c:pt>
                <c:pt idx="122">
                  <c:v>0.04198030009865761</c:v>
                </c:pt>
                <c:pt idx="123">
                  <c:v>0.041711799800395966</c:v>
                </c:pt>
                <c:pt idx="124">
                  <c:v>0.041823867708444595</c:v>
                </c:pt>
                <c:pt idx="125">
                  <c:v>0.04219404235482216</c:v>
                </c:pt>
                <c:pt idx="126">
                  <c:v>0.042528972029685974</c:v>
                </c:pt>
                <c:pt idx="127">
                  <c:v>0.042558759450912476</c:v>
                </c:pt>
                <c:pt idx="128">
                  <c:v>0.0423046350479126</c:v>
                </c:pt>
                <c:pt idx="129">
                  <c:v>0.04189571738243103</c:v>
                </c:pt>
                <c:pt idx="130">
                  <c:v>0.041519664227962494</c:v>
                </c:pt>
                <c:pt idx="131">
                  <c:v>0.04149061068892479</c:v>
                </c:pt>
                <c:pt idx="132">
                  <c:v>0.04168596491217613</c:v>
                </c:pt>
                <c:pt idx="133">
                  <c:v>0.04209534078836441</c:v>
                </c:pt>
                <c:pt idx="134">
                  <c:v>0.042705800384283066</c:v>
                </c:pt>
                <c:pt idx="135">
                  <c:v>0.04345264658331871</c:v>
                </c:pt>
                <c:pt idx="136">
                  <c:v>0.044047947973012924</c:v>
                </c:pt>
                <c:pt idx="137">
                  <c:v>0.044697221368551254</c:v>
                </c:pt>
                <c:pt idx="138">
                  <c:v>0.04520341753959656</c:v>
                </c:pt>
                <c:pt idx="139">
                  <c:v>0.04514112323522568</c:v>
                </c:pt>
                <c:pt idx="140">
                  <c:v>0.044279083609580994</c:v>
                </c:pt>
                <c:pt idx="141">
                  <c:v>0.04259514808654785</c:v>
                </c:pt>
                <c:pt idx="142">
                  <c:v>0.040559809654951096</c:v>
                </c:pt>
                <c:pt idx="143">
                  <c:v>0.03860291466116905</c:v>
                </c:pt>
                <c:pt idx="144">
                  <c:v>0.03675764799118042</c:v>
                </c:pt>
                <c:pt idx="145">
                  <c:v>0.03488657623529434</c:v>
                </c:pt>
                <c:pt idx="146">
                  <c:v>0.03329910710453987</c:v>
                </c:pt>
                <c:pt idx="147">
                  <c:v>0.03182944655418396</c:v>
                </c:pt>
                <c:pt idx="148">
                  <c:v>0.030362101271748543</c:v>
                </c:pt>
                <c:pt idx="149">
                  <c:v>0.029050275683403015</c:v>
                </c:pt>
                <c:pt idx="150">
                  <c:v>0.02779952809214592</c:v>
                </c:pt>
                <c:pt idx="151">
                  <c:v>0.026876727119088173</c:v>
                </c:pt>
                <c:pt idx="152">
                  <c:v>0.026101650670170784</c:v>
                </c:pt>
              </c:numCache>
            </c:numRef>
          </c:val>
        </c:ser>
        <c:ser>
          <c:idx val="3"/>
          <c:order val="3"/>
          <c:tx>
            <c:strRef>
              <c:f>Clft!$AH$3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Clft!$AD$216:$AD$368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Clft!$AH$216:$AH$368</c:f>
              <c:numCache>
                <c:ptCount val="153"/>
                <c:pt idx="0">
                  <c:v>0.10216531157493591</c:v>
                </c:pt>
                <c:pt idx="1">
                  <c:v>0.09221047908067703</c:v>
                </c:pt>
                <c:pt idx="2">
                  <c:v>0.09093920886516571</c:v>
                </c:pt>
                <c:pt idx="3">
                  <c:v>0.1150137186050415</c:v>
                </c:pt>
                <c:pt idx="4">
                  <c:v>0.11099441349506378</c:v>
                </c:pt>
                <c:pt idx="5">
                  <c:v>0.09957422316074371</c:v>
                </c:pt>
                <c:pt idx="6">
                  <c:v>0.0961349681019783</c:v>
                </c:pt>
                <c:pt idx="7">
                  <c:v>0.0894479900598526</c:v>
                </c:pt>
                <c:pt idx="8">
                  <c:v>0.08244714885950089</c:v>
                </c:pt>
                <c:pt idx="9">
                  <c:v>0.07411361485719681</c:v>
                </c:pt>
                <c:pt idx="10">
                  <c:v>0.06609401851892471</c:v>
                </c:pt>
                <c:pt idx="11">
                  <c:v>0.06134702265262604</c:v>
                </c:pt>
                <c:pt idx="12">
                  <c:v>0.05610394477844238</c:v>
                </c:pt>
                <c:pt idx="13">
                  <c:v>0.05074233189225197</c:v>
                </c:pt>
                <c:pt idx="14">
                  <c:v>0.04715825244784355</c:v>
                </c:pt>
                <c:pt idx="15">
                  <c:v>0.044853705912828445</c:v>
                </c:pt>
                <c:pt idx="16">
                  <c:v>0.03822266310453415</c:v>
                </c:pt>
                <c:pt idx="17">
                  <c:v>0.037033289670944214</c:v>
                </c:pt>
                <c:pt idx="18">
                  <c:v>0.036054302006959915</c:v>
                </c:pt>
                <c:pt idx="19">
                  <c:v>0.03474622592329979</c:v>
                </c:pt>
                <c:pt idx="20">
                  <c:v>0.033033911138772964</c:v>
                </c:pt>
                <c:pt idx="21">
                  <c:v>0.030863549560308456</c:v>
                </c:pt>
                <c:pt idx="22">
                  <c:v>0.028384588658809662</c:v>
                </c:pt>
                <c:pt idx="23">
                  <c:v>0.0272639449685812</c:v>
                </c:pt>
                <c:pt idx="24">
                  <c:v>0.026264389976859093</c:v>
                </c:pt>
                <c:pt idx="25">
                  <c:v>0.02507367916405201</c:v>
                </c:pt>
                <c:pt idx="26">
                  <c:v>0.02359483763575554</c:v>
                </c:pt>
                <c:pt idx="27">
                  <c:v>0.022207237780094147</c:v>
                </c:pt>
                <c:pt idx="28">
                  <c:v>0.021208588033914566</c:v>
                </c:pt>
                <c:pt idx="29">
                  <c:v>0.020152157172560692</c:v>
                </c:pt>
                <c:pt idx="30">
                  <c:v>0.020136546343564987</c:v>
                </c:pt>
                <c:pt idx="31">
                  <c:v>0.019347714260220528</c:v>
                </c:pt>
                <c:pt idx="32">
                  <c:v>0.019027255475521088</c:v>
                </c:pt>
                <c:pt idx="33">
                  <c:v>0.01879105158150196</c:v>
                </c:pt>
                <c:pt idx="34">
                  <c:v>0.018648235127329826</c:v>
                </c:pt>
                <c:pt idx="35">
                  <c:v>0.01850162260234356</c:v>
                </c:pt>
                <c:pt idx="36">
                  <c:v>0.018384689465165138</c:v>
                </c:pt>
                <c:pt idx="37">
                  <c:v>0.01817384734749794</c:v>
                </c:pt>
                <c:pt idx="38">
                  <c:v>0.018116604536771774</c:v>
                </c:pt>
                <c:pt idx="39">
                  <c:v>0.018061408773064613</c:v>
                </c:pt>
                <c:pt idx="40">
                  <c:v>0.018037116155028343</c:v>
                </c:pt>
                <c:pt idx="41">
                  <c:v>0.01788981631398201</c:v>
                </c:pt>
                <c:pt idx="42">
                  <c:v>0.017844999209046364</c:v>
                </c:pt>
                <c:pt idx="43">
                  <c:v>0.01774667575955391</c:v>
                </c:pt>
                <c:pt idx="44">
                  <c:v>0.017722876742482185</c:v>
                </c:pt>
                <c:pt idx="45">
                  <c:v>0.017697585746645927</c:v>
                </c:pt>
                <c:pt idx="46">
                  <c:v>0.01759992726147175</c:v>
                </c:pt>
                <c:pt idx="47">
                  <c:v>0.01742803119122982</c:v>
                </c:pt>
                <c:pt idx="48">
                  <c:v>0.016986636444926262</c:v>
                </c:pt>
                <c:pt idx="49">
                  <c:v>0.016634972766041756</c:v>
                </c:pt>
                <c:pt idx="50">
                  <c:v>0.01642853207886219</c:v>
                </c:pt>
                <c:pt idx="51">
                  <c:v>0.016350915655493736</c:v>
                </c:pt>
                <c:pt idx="52">
                  <c:v>0.01628669537603855</c:v>
                </c:pt>
                <c:pt idx="53">
                  <c:v>0.016225794330239296</c:v>
                </c:pt>
                <c:pt idx="54">
                  <c:v>0.01609385386109352</c:v>
                </c:pt>
                <c:pt idx="55">
                  <c:v>0.016043301671743393</c:v>
                </c:pt>
                <c:pt idx="56">
                  <c:v>0.015932025387883186</c:v>
                </c:pt>
                <c:pt idx="57">
                  <c:v>0.015878668054938316</c:v>
                </c:pt>
                <c:pt idx="58">
                  <c:v>0.015835784375667572</c:v>
                </c:pt>
                <c:pt idx="59">
                  <c:v>0.01586410030722618</c:v>
                </c:pt>
                <c:pt idx="60">
                  <c:v>0.015969641506671906</c:v>
                </c:pt>
                <c:pt idx="61">
                  <c:v>0.0160533394664526</c:v>
                </c:pt>
                <c:pt idx="62">
                  <c:v>0.016284499317407608</c:v>
                </c:pt>
                <c:pt idx="63">
                  <c:v>0.021158874034881592</c:v>
                </c:pt>
                <c:pt idx="64">
                  <c:v>0.029874904081225395</c:v>
                </c:pt>
                <c:pt idx="65">
                  <c:v>0.03477200120687485</c:v>
                </c:pt>
                <c:pt idx="66">
                  <c:v>0.037467457354068756</c:v>
                </c:pt>
                <c:pt idx="67">
                  <c:v>0.04003562405705452</c:v>
                </c:pt>
                <c:pt idx="68">
                  <c:v>0.0420587994158268</c:v>
                </c:pt>
                <c:pt idx="69">
                  <c:v>0.04391931742429733</c:v>
                </c:pt>
                <c:pt idx="70">
                  <c:v>0.04718988388776779</c:v>
                </c:pt>
                <c:pt idx="71">
                  <c:v>0.049543216824531555</c:v>
                </c:pt>
                <c:pt idx="72">
                  <c:v>0.05027773603796959</c:v>
                </c:pt>
                <c:pt idx="73">
                  <c:v>0.05137167125940323</c:v>
                </c:pt>
                <c:pt idx="74">
                  <c:v>0.05401352420449257</c:v>
                </c:pt>
                <c:pt idx="75">
                  <c:v>0.05524956062436104</c:v>
                </c:pt>
                <c:pt idx="76">
                  <c:v>0.05600021407008171</c:v>
                </c:pt>
                <c:pt idx="77">
                  <c:v>0.05585440248250961</c:v>
                </c:pt>
                <c:pt idx="78">
                  <c:v>0.05500567704439163</c:v>
                </c:pt>
                <c:pt idx="79">
                  <c:v>0.054951366037130356</c:v>
                </c:pt>
                <c:pt idx="80">
                  <c:v>0.05393574759364128</c:v>
                </c:pt>
                <c:pt idx="81">
                  <c:v>0.053727395832538605</c:v>
                </c:pt>
                <c:pt idx="82">
                  <c:v>0.054978739470243454</c:v>
                </c:pt>
                <c:pt idx="83">
                  <c:v>0.07735990732908249</c:v>
                </c:pt>
                <c:pt idx="84">
                  <c:v>0.1312868744134903</c:v>
                </c:pt>
                <c:pt idx="85">
                  <c:v>0.20940305292606354</c:v>
                </c:pt>
                <c:pt idx="86">
                  <c:v>0.2722311317920685</c:v>
                </c:pt>
                <c:pt idx="87">
                  <c:v>0.28663796186447144</c:v>
                </c:pt>
                <c:pt idx="88">
                  <c:v>0.29264283180236816</c:v>
                </c:pt>
                <c:pt idx="89">
                  <c:v>0.2885354459285736</c:v>
                </c:pt>
                <c:pt idx="90">
                  <c:v>0.2828425168991089</c:v>
                </c:pt>
                <c:pt idx="91">
                  <c:v>0.2589063346385956</c:v>
                </c:pt>
                <c:pt idx="92">
                  <c:v>0.42425596714019775</c:v>
                </c:pt>
                <c:pt idx="93">
                  <c:v>0.6017401218414307</c:v>
                </c:pt>
                <c:pt idx="94">
                  <c:v>0.6334013342857361</c:v>
                </c:pt>
                <c:pt idx="95">
                  <c:v>0.6522564888000488</c:v>
                </c:pt>
                <c:pt idx="96">
                  <c:v>0.6409785747528076</c:v>
                </c:pt>
                <c:pt idx="97">
                  <c:v>0.632510781288147</c:v>
                </c:pt>
                <c:pt idx="98">
                  <c:v>0.6327154636383057</c:v>
                </c:pt>
                <c:pt idx="99">
                  <c:v>0.6459625959396362</c:v>
                </c:pt>
                <c:pt idx="100">
                  <c:v>0.668800950050354</c:v>
                </c:pt>
                <c:pt idx="101">
                  <c:v>0.6919969320297241</c:v>
                </c:pt>
                <c:pt idx="102">
                  <c:v>0.7301327586174011</c:v>
                </c:pt>
                <c:pt idx="103">
                  <c:v>0.7665295600891113</c:v>
                </c:pt>
                <c:pt idx="104">
                  <c:v>0.8133518695831299</c:v>
                </c:pt>
                <c:pt idx="105">
                  <c:v>0.8481858372688293</c:v>
                </c:pt>
                <c:pt idx="106">
                  <c:v>0.8751996159553528</c:v>
                </c:pt>
                <c:pt idx="107">
                  <c:v>0.9081730842590332</c:v>
                </c:pt>
                <c:pt idx="108">
                  <c:v>0.938624382019043</c:v>
                </c:pt>
                <c:pt idx="109">
                  <c:v>0.9631928205490112</c:v>
                </c:pt>
                <c:pt idx="110">
                  <c:v>0.9854630827903748</c:v>
                </c:pt>
                <c:pt idx="111">
                  <c:v>1.0044593811035156</c:v>
                </c:pt>
                <c:pt idx="112">
                  <c:v>1.016185998916626</c:v>
                </c:pt>
                <c:pt idx="113">
                  <c:v>1.0257498025894165</c:v>
                </c:pt>
                <c:pt idx="114">
                  <c:v>1.0352169275283813</c:v>
                </c:pt>
                <c:pt idx="115">
                  <c:v>1.0427314043045044</c:v>
                </c:pt>
                <c:pt idx="116">
                  <c:v>1.0447616577148438</c:v>
                </c:pt>
                <c:pt idx="117">
                  <c:v>1.0526752471923828</c:v>
                </c:pt>
                <c:pt idx="118">
                  <c:v>1.052003026008606</c:v>
                </c:pt>
                <c:pt idx="119">
                  <c:v>1.0528671741485596</c:v>
                </c:pt>
                <c:pt idx="120">
                  <c:v>1.053389310836792</c:v>
                </c:pt>
                <c:pt idx="121">
                  <c:v>1.0570698976516724</c:v>
                </c:pt>
                <c:pt idx="122">
                  <c:v>1.0577033758163452</c:v>
                </c:pt>
                <c:pt idx="123">
                  <c:v>1.0465137958526611</c:v>
                </c:pt>
                <c:pt idx="124">
                  <c:v>1.027427315711975</c:v>
                </c:pt>
                <c:pt idx="125">
                  <c:v>1.0097689628601074</c:v>
                </c:pt>
                <c:pt idx="126">
                  <c:v>0.9933813214302063</c:v>
                </c:pt>
                <c:pt idx="127">
                  <c:v>0.9734465479850769</c:v>
                </c:pt>
                <c:pt idx="128">
                  <c:v>0.9557884335517883</c:v>
                </c:pt>
                <c:pt idx="129">
                  <c:v>0.9418520331382751</c:v>
                </c:pt>
                <c:pt idx="130">
                  <c:v>0.9294717907905579</c:v>
                </c:pt>
                <c:pt idx="131">
                  <c:v>0.913798451423645</c:v>
                </c:pt>
                <c:pt idx="132">
                  <c:v>0.8964442610740662</c:v>
                </c:pt>
                <c:pt idx="133">
                  <c:v>0.8780726790428162</c:v>
                </c:pt>
                <c:pt idx="134">
                  <c:v>0.8598880767822266</c:v>
                </c:pt>
                <c:pt idx="135">
                  <c:v>0.8441382646560669</c:v>
                </c:pt>
                <c:pt idx="136">
                  <c:v>0.8301723599433899</c:v>
                </c:pt>
                <c:pt idx="137">
                  <c:v>0.8186251521110535</c:v>
                </c:pt>
                <c:pt idx="138">
                  <c:v>0.8104730248451233</c:v>
                </c:pt>
                <c:pt idx="139">
                  <c:v>0.8018481731414795</c:v>
                </c:pt>
                <c:pt idx="140">
                  <c:v>0.7910146117210388</c:v>
                </c:pt>
                <c:pt idx="141">
                  <c:v>0.7804208397865295</c:v>
                </c:pt>
                <c:pt idx="142">
                  <c:v>0.7734732031822205</c:v>
                </c:pt>
                <c:pt idx="143">
                  <c:v>0.7693493366241455</c:v>
                </c:pt>
                <c:pt idx="144">
                  <c:v>0.7675327062606812</c:v>
                </c:pt>
                <c:pt idx="145">
                  <c:v>0.7655397653579712</c:v>
                </c:pt>
                <c:pt idx="146">
                  <c:v>0.7633286714553833</c:v>
                </c:pt>
                <c:pt idx="147">
                  <c:v>0.7621799111366272</c:v>
                </c:pt>
                <c:pt idx="148">
                  <c:v>0.7601215839385986</c:v>
                </c:pt>
                <c:pt idx="149">
                  <c:v>0.7570507526397705</c:v>
                </c:pt>
                <c:pt idx="150">
                  <c:v>0.7520841360092163</c:v>
                </c:pt>
                <c:pt idx="151">
                  <c:v>0.7472612261772156</c:v>
                </c:pt>
                <c:pt idx="152">
                  <c:v>0.7457230687141418</c:v>
                </c:pt>
              </c:numCache>
            </c:numRef>
          </c:val>
        </c:ser>
        <c:axId val="50018644"/>
        <c:axId val="47514613"/>
      </c:areaChart>
      <c:lineChart>
        <c:grouping val="standard"/>
        <c:varyColors val="0"/>
        <c:ser>
          <c:idx val="5"/>
          <c:order val="4"/>
          <c:tx>
            <c:strRef>
              <c:f>Clft!$AJ$3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Clft!$AD$216:$AD$368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Clft!$AJ$216:$AJ$368</c:f>
              <c:numCache>
                <c:ptCount val="153"/>
                <c:pt idx="0">
                  <c:v>2.851633310317993</c:v>
                </c:pt>
                <c:pt idx="1">
                  <c:v>2.9020450115203857</c:v>
                </c:pt>
                <c:pt idx="2">
                  <c:v>2.9288854598999023</c:v>
                </c:pt>
                <c:pt idx="3">
                  <c:v>2.9906599521636963</c:v>
                </c:pt>
                <c:pt idx="4">
                  <c:v>3.0126476287841797</c:v>
                </c:pt>
                <c:pt idx="5">
                  <c:v>3.061762809753418</c:v>
                </c:pt>
                <c:pt idx="6">
                  <c:v>3.1267361640930176</c:v>
                </c:pt>
                <c:pt idx="7">
                  <c:v>3.3240199089050293</c:v>
                </c:pt>
                <c:pt idx="8">
                  <c:v>3.4800074100494385</c:v>
                </c:pt>
                <c:pt idx="9">
                  <c:v>3.6382079124450684</c:v>
                </c:pt>
                <c:pt idx="10">
                  <c:v>3.8029258251190186</c:v>
                </c:pt>
                <c:pt idx="11">
                  <c:v>3.8718650341033936</c:v>
                </c:pt>
                <c:pt idx="12">
                  <c:v>3.9283454418182373</c:v>
                </c:pt>
                <c:pt idx="13">
                  <c:v>3.9802803993225098</c:v>
                </c:pt>
                <c:pt idx="14">
                  <c:v>4.000882148742676</c:v>
                </c:pt>
                <c:pt idx="15">
                  <c:v>3.9912166595458984</c:v>
                </c:pt>
                <c:pt idx="16">
                  <c:v>3.9354248046875</c:v>
                </c:pt>
                <c:pt idx="17">
                  <c:v>3.9021332263946533</c:v>
                </c:pt>
                <c:pt idx="18">
                  <c:v>3.848487615585327</c:v>
                </c:pt>
                <c:pt idx="19">
                  <c:v>3.7913784980773926</c:v>
                </c:pt>
                <c:pt idx="20">
                  <c:v>3.725409507751465</c:v>
                </c:pt>
                <c:pt idx="21">
                  <c:v>3.5879533290863037</c:v>
                </c:pt>
                <c:pt idx="22">
                  <c:v>3.443819046020508</c:v>
                </c:pt>
                <c:pt idx="23">
                  <c:v>3.3510923385620117</c:v>
                </c:pt>
                <c:pt idx="24">
                  <c:v>3.289893627166748</c:v>
                </c:pt>
                <c:pt idx="25">
                  <c:v>3.241529941558838</c:v>
                </c:pt>
                <c:pt idx="26">
                  <c:v>3.1909804344177246</c:v>
                </c:pt>
                <c:pt idx="27">
                  <c:v>3.1375579833984375</c:v>
                </c:pt>
                <c:pt idx="28">
                  <c:v>3.081069231033325</c:v>
                </c:pt>
                <c:pt idx="29">
                  <c:v>3.0314676761627197</c:v>
                </c:pt>
                <c:pt idx="30">
                  <c:v>2.9877803325653076</c:v>
                </c:pt>
                <c:pt idx="31">
                  <c:v>2.954396963119507</c:v>
                </c:pt>
                <c:pt idx="32">
                  <c:v>2.9419596195220947</c:v>
                </c:pt>
                <c:pt idx="33">
                  <c:v>2.936997175216675</c:v>
                </c:pt>
                <c:pt idx="34">
                  <c:v>2.9363975524902344</c:v>
                </c:pt>
                <c:pt idx="35">
                  <c:v>2.9343924522399902</c:v>
                </c:pt>
                <c:pt idx="36">
                  <c:v>2.9310355186462402</c:v>
                </c:pt>
                <c:pt idx="37">
                  <c:v>2.92450213432312</c:v>
                </c:pt>
                <c:pt idx="38">
                  <c:v>2.9209654331207275</c:v>
                </c:pt>
                <c:pt idx="39">
                  <c:v>2.9173150062561035</c:v>
                </c:pt>
                <c:pt idx="40">
                  <c:v>2.9136464595794678</c:v>
                </c:pt>
                <c:pt idx="41">
                  <c:v>2.902954339981079</c:v>
                </c:pt>
                <c:pt idx="42">
                  <c:v>2.900959014892578</c:v>
                </c:pt>
                <c:pt idx="43">
                  <c:v>2.8843398094177246</c:v>
                </c:pt>
                <c:pt idx="44">
                  <c:v>2.878854751586914</c:v>
                </c:pt>
                <c:pt idx="45">
                  <c:v>2.8728830814361572</c:v>
                </c:pt>
                <c:pt idx="46">
                  <c:v>2.8378844261169434</c:v>
                </c:pt>
                <c:pt idx="47">
                  <c:v>2.7982304096221924</c:v>
                </c:pt>
                <c:pt idx="48">
                  <c:v>2.7416443824768066</c:v>
                </c:pt>
                <c:pt idx="49">
                  <c:v>2.7074663639068604</c:v>
                </c:pt>
                <c:pt idx="50">
                  <c:v>2.7487030029296875</c:v>
                </c:pt>
                <c:pt idx="51">
                  <c:v>2.7110795974731445</c:v>
                </c:pt>
                <c:pt idx="52">
                  <c:v>2.6536850929260254</c:v>
                </c:pt>
                <c:pt idx="53">
                  <c:v>2.600360155105591</c:v>
                </c:pt>
                <c:pt idx="54">
                  <c:v>2.562528610229492</c:v>
                </c:pt>
                <c:pt idx="55">
                  <c:v>2.52122163772583</c:v>
                </c:pt>
                <c:pt idx="56">
                  <c:v>2.4895331859588623</c:v>
                </c:pt>
                <c:pt idx="57">
                  <c:v>2.465712070465088</c:v>
                </c:pt>
                <c:pt idx="58">
                  <c:v>2.4419054985046387</c:v>
                </c:pt>
                <c:pt idx="59">
                  <c:v>2.426865816116333</c:v>
                </c:pt>
                <c:pt idx="60">
                  <c:v>2.4127919673919678</c:v>
                </c:pt>
                <c:pt idx="61">
                  <c:v>2.4141712188720703</c:v>
                </c:pt>
                <c:pt idx="62">
                  <c:v>2.4144906997680664</c:v>
                </c:pt>
                <c:pt idx="63">
                  <c:v>2.4863157272338867</c:v>
                </c:pt>
                <c:pt idx="64">
                  <c:v>2.5788533687591553</c:v>
                </c:pt>
                <c:pt idx="65">
                  <c:v>2.622159242630005</c:v>
                </c:pt>
                <c:pt idx="66">
                  <c:v>2.6426563262939453</c:v>
                </c:pt>
                <c:pt idx="67">
                  <c:v>2.6599504947662354</c:v>
                </c:pt>
                <c:pt idx="68">
                  <c:v>2.6688754558563232</c:v>
                </c:pt>
                <c:pt idx="69">
                  <c:v>2.6717758178710938</c:v>
                </c:pt>
                <c:pt idx="70">
                  <c:v>2.6673200130462646</c:v>
                </c:pt>
                <c:pt idx="71">
                  <c:v>2.6516740322113037</c:v>
                </c:pt>
                <c:pt idx="72">
                  <c:v>2.626110315322876</c:v>
                </c:pt>
                <c:pt idx="73">
                  <c:v>2.5898807048797607</c:v>
                </c:pt>
                <c:pt idx="74">
                  <c:v>2.5226283073425293</c:v>
                </c:pt>
                <c:pt idx="75">
                  <c:v>2.4454429149627686</c:v>
                </c:pt>
                <c:pt idx="76">
                  <c:v>2.381452798843384</c:v>
                </c:pt>
                <c:pt idx="77">
                  <c:v>2.3376357555389404</c:v>
                </c:pt>
                <c:pt idx="78">
                  <c:v>2.3035552501678467</c:v>
                </c:pt>
                <c:pt idx="79">
                  <c:v>2.282912254333496</c:v>
                </c:pt>
                <c:pt idx="80">
                  <c:v>2.282883882522583</c:v>
                </c:pt>
                <c:pt idx="81">
                  <c:v>2.307316303253174</c:v>
                </c:pt>
                <c:pt idx="82">
                  <c:v>2.39526104927063</c:v>
                </c:pt>
                <c:pt idx="83">
                  <c:v>2.45448637008667</c:v>
                </c:pt>
                <c:pt idx="84">
                  <c:v>2.4402523040771484</c:v>
                </c:pt>
                <c:pt idx="85">
                  <c:v>2.444596767425537</c:v>
                </c:pt>
                <c:pt idx="86">
                  <c:v>2.4385716915130615</c:v>
                </c:pt>
                <c:pt idx="87">
                  <c:v>2.398655891418457</c:v>
                </c:pt>
                <c:pt idx="88">
                  <c:v>2.360013008117676</c:v>
                </c:pt>
                <c:pt idx="89">
                  <c:v>2.330173969268799</c:v>
                </c:pt>
                <c:pt idx="90">
                  <c:v>2.32463002204895</c:v>
                </c:pt>
                <c:pt idx="91">
                  <c:v>2.342092752456665</c:v>
                </c:pt>
                <c:pt idx="92">
                  <c:v>2.519641637802124</c:v>
                </c:pt>
                <c:pt idx="93">
                  <c:v>2.697582483291626</c:v>
                </c:pt>
                <c:pt idx="94">
                  <c:v>2.728126287460327</c:v>
                </c:pt>
                <c:pt idx="95">
                  <c:v>2.7241785526275635</c:v>
                </c:pt>
                <c:pt idx="96">
                  <c:v>2.6986770629882812</c:v>
                </c:pt>
                <c:pt idx="97">
                  <c:v>2.6603541374206543</c:v>
                </c:pt>
                <c:pt idx="98">
                  <c:v>2.624080181121826</c:v>
                </c:pt>
                <c:pt idx="99">
                  <c:v>2.592904567718506</c:v>
                </c:pt>
                <c:pt idx="100">
                  <c:v>2.573681116104126</c:v>
                </c:pt>
                <c:pt idx="101">
                  <c:v>2.568938970565796</c:v>
                </c:pt>
                <c:pt idx="102">
                  <c:v>2.5765609741210938</c:v>
                </c:pt>
                <c:pt idx="103">
                  <c:v>2.582667350769043</c:v>
                </c:pt>
                <c:pt idx="104">
                  <c:v>2.589012622833252</c:v>
                </c:pt>
                <c:pt idx="105">
                  <c:v>2.5877432823181152</c:v>
                </c:pt>
                <c:pt idx="106">
                  <c:v>2.580653429031372</c:v>
                </c:pt>
                <c:pt idx="107">
                  <c:v>2.5751407146453857</c:v>
                </c:pt>
                <c:pt idx="108">
                  <c:v>2.5714128017425537</c:v>
                </c:pt>
                <c:pt idx="109">
                  <c:v>2.566174268722534</c:v>
                </c:pt>
                <c:pt idx="110">
                  <c:v>2.558722734451294</c:v>
                </c:pt>
                <c:pt idx="111">
                  <c:v>2.5473134517669678</c:v>
                </c:pt>
                <c:pt idx="112">
                  <c:v>2.5345027446746826</c:v>
                </c:pt>
                <c:pt idx="113">
                  <c:v>2.522623300552368</c:v>
                </c:pt>
                <c:pt idx="114">
                  <c:v>2.512589693069458</c:v>
                </c:pt>
                <c:pt idx="115">
                  <c:v>2.5026042461395264</c:v>
                </c:pt>
                <c:pt idx="116">
                  <c:v>2.4948489665985107</c:v>
                </c:pt>
                <c:pt idx="117">
                  <c:v>2.4884798526763916</c:v>
                </c:pt>
                <c:pt idx="118">
                  <c:v>2.4750165939331055</c:v>
                </c:pt>
                <c:pt idx="119">
                  <c:v>2.4641644954681396</c:v>
                </c:pt>
                <c:pt idx="120">
                  <c:v>2.454080581665039</c:v>
                </c:pt>
                <c:pt idx="121">
                  <c:v>2.4461445808410645</c:v>
                </c:pt>
                <c:pt idx="122">
                  <c:v>2.43928861618042</c:v>
                </c:pt>
                <c:pt idx="123">
                  <c:v>2.427807092666626</c:v>
                </c:pt>
                <c:pt idx="124">
                  <c:v>2.4148383140563965</c:v>
                </c:pt>
                <c:pt idx="125">
                  <c:v>2.4022719860076904</c:v>
                </c:pt>
                <c:pt idx="126">
                  <c:v>2.388941764831543</c:v>
                </c:pt>
                <c:pt idx="127">
                  <c:v>2.374234437942505</c:v>
                </c:pt>
                <c:pt idx="128">
                  <c:v>2.3626065254211426</c:v>
                </c:pt>
                <c:pt idx="129">
                  <c:v>2.354480504989624</c:v>
                </c:pt>
                <c:pt idx="130">
                  <c:v>2.348440408706665</c:v>
                </c:pt>
                <c:pt idx="131">
                  <c:v>2.3405814170837402</c:v>
                </c:pt>
                <c:pt idx="132">
                  <c:v>2.329338312149048</c:v>
                </c:pt>
                <c:pt idx="133">
                  <c:v>2.317040205001831</c:v>
                </c:pt>
                <c:pt idx="134">
                  <c:v>2.306086778640747</c:v>
                </c:pt>
                <c:pt idx="135">
                  <c:v>2.2955212593078613</c:v>
                </c:pt>
                <c:pt idx="136">
                  <c:v>2.285656690597534</c:v>
                </c:pt>
                <c:pt idx="137">
                  <c:v>2.2777509689331055</c:v>
                </c:pt>
                <c:pt idx="138">
                  <c:v>2.270861864089966</c:v>
                </c:pt>
                <c:pt idx="139">
                  <c:v>2.263862371444702</c:v>
                </c:pt>
                <c:pt idx="140">
                  <c:v>2.25760817527771</c:v>
                </c:pt>
                <c:pt idx="141">
                  <c:v>2.2552645206451416</c:v>
                </c:pt>
                <c:pt idx="142">
                  <c:v>2.2570302486419678</c:v>
                </c:pt>
                <c:pt idx="143">
                  <c:v>2.259260416030884</c:v>
                </c:pt>
                <c:pt idx="144">
                  <c:v>2.2623746395111084</c:v>
                </c:pt>
                <c:pt idx="145">
                  <c:v>2.2649474143981934</c:v>
                </c:pt>
                <c:pt idx="146">
                  <c:v>2.2663276195526123</c:v>
                </c:pt>
                <c:pt idx="147">
                  <c:v>2.267313241958618</c:v>
                </c:pt>
                <c:pt idx="148">
                  <c:v>2.267721652984619</c:v>
                </c:pt>
                <c:pt idx="149">
                  <c:v>2.2655041217803955</c:v>
                </c:pt>
                <c:pt idx="150">
                  <c:v>2.2595372200012207</c:v>
                </c:pt>
                <c:pt idx="151">
                  <c:v>2.251948595046997</c:v>
                </c:pt>
                <c:pt idx="152">
                  <c:v>2.2462356090545654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'[1]FieldData'!$C$3</c:f>
              <c:strCache>
                <c:ptCount val="1"/>
                <c:pt idx="0">
                  <c:v>CLFCT-CDEC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Clft!$AD$216:$AD$368</c:f>
              <c:strCache>
                <c:ptCount val="153"/>
                <c:pt idx="0">
                  <c:v>38808</c:v>
                </c:pt>
                <c:pt idx="1">
                  <c:v>38809</c:v>
                </c:pt>
                <c:pt idx="2">
                  <c:v>38810</c:v>
                </c:pt>
                <c:pt idx="3">
                  <c:v>38811</c:v>
                </c:pt>
                <c:pt idx="4">
                  <c:v>38812</c:v>
                </c:pt>
                <c:pt idx="5">
                  <c:v>38813</c:v>
                </c:pt>
                <c:pt idx="6">
                  <c:v>38814</c:v>
                </c:pt>
                <c:pt idx="7">
                  <c:v>38815</c:v>
                </c:pt>
                <c:pt idx="8">
                  <c:v>38816</c:v>
                </c:pt>
                <c:pt idx="9">
                  <c:v>38817</c:v>
                </c:pt>
                <c:pt idx="10">
                  <c:v>38818</c:v>
                </c:pt>
                <c:pt idx="11">
                  <c:v>38819</c:v>
                </c:pt>
                <c:pt idx="12">
                  <c:v>38820</c:v>
                </c:pt>
                <c:pt idx="13">
                  <c:v>38821</c:v>
                </c:pt>
                <c:pt idx="14">
                  <c:v>38822</c:v>
                </c:pt>
                <c:pt idx="15">
                  <c:v>38823</c:v>
                </c:pt>
                <c:pt idx="16">
                  <c:v>38824</c:v>
                </c:pt>
                <c:pt idx="17">
                  <c:v>38825</c:v>
                </c:pt>
                <c:pt idx="18">
                  <c:v>38826</c:v>
                </c:pt>
                <c:pt idx="19">
                  <c:v>38827</c:v>
                </c:pt>
                <c:pt idx="20">
                  <c:v>38828</c:v>
                </c:pt>
                <c:pt idx="21">
                  <c:v>38829</c:v>
                </c:pt>
                <c:pt idx="22">
                  <c:v>38830</c:v>
                </c:pt>
                <c:pt idx="23">
                  <c:v>38831</c:v>
                </c:pt>
                <c:pt idx="24">
                  <c:v>38832</c:v>
                </c:pt>
                <c:pt idx="25">
                  <c:v>38833</c:v>
                </c:pt>
                <c:pt idx="26">
                  <c:v>38834</c:v>
                </c:pt>
                <c:pt idx="27">
                  <c:v>38835</c:v>
                </c:pt>
                <c:pt idx="28">
                  <c:v>38836</c:v>
                </c:pt>
                <c:pt idx="29">
                  <c:v>38837</c:v>
                </c:pt>
                <c:pt idx="30">
                  <c:v>38838</c:v>
                </c:pt>
                <c:pt idx="31">
                  <c:v>38839</c:v>
                </c:pt>
                <c:pt idx="32">
                  <c:v>38840</c:v>
                </c:pt>
                <c:pt idx="33">
                  <c:v>38841</c:v>
                </c:pt>
                <c:pt idx="34">
                  <c:v>38842</c:v>
                </c:pt>
                <c:pt idx="35">
                  <c:v>38843</c:v>
                </c:pt>
                <c:pt idx="36">
                  <c:v>38844</c:v>
                </c:pt>
                <c:pt idx="37">
                  <c:v>38845</c:v>
                </c:pt>
                <c:pt idx="38">
                  <c:v>38846</c:v>
                </c:pt>
                <c:pt idx="39">
                  <c:v>38847</c:v>
                </c:pt>
                <c:pt idx="40">
                  <c:v>38848</c:v>
                </c:pt>
                <c:pt idx="41">
                  <c:v>38849</c:v>
                </c:pt>
                <c:pt idx="42">
                  <c:v>38850</c:v>
                </c:pt>
                <c:pt idx="43">
                  <c:v>38851</c:v>
                </c:pt>
                <c:pt idx="44">
                  <c:v>38852</c:v>
                </c:pt>
                <c:pt idx="45">
                  <c:v>38853</c:v>
                </c:pt>
                <c:pt idx="46">
                  <c:v>38854</c:v>
                </c:pt>
                <c:pt idx="47">
                  <c:v>38855</c:v>
                </c:pt>
                <c:pt idx="48">
                  <c:v>38856</c:v>
                </c:pt>
                <c:pt idx="49">
                  <c:v>38857</c:v>
                </c:pt>
                <c:pt idx="50">
                  <c:v>38858</c:v>
                </c:pt>
                <c:pt idx="51">
                  <c:v>38859</c:v>
                </c:pt>
                <c:pt idx="52">
                  <c:v>38860</c:v>
                </c:pt>
                <c:pt idx="53">
                  <c:v>38861</c:v>
                </c:pt>
                <c:pt idx="54">
                  <c:v>38862</c:v>
                </c:pt>
                <c:pt idx="55">
                  <c:v>38863</c:v>
                </c:pt>
                <c:pt idx="56">
                  <c:v>38864</c:v>
                </c:pt>
                <c:pt idx="57">
                  <c:v>38865</c:v>
                </c:pt>
                <c:pt idx="58">
                  <c:v>38866</c:v>
                </c:pt>
                <c:pt idx="59">
                  <c:v>38867</c:v>
                </c:pt>
                <c:pt idx="60">
                  <c:v>38868</c:v>
                </c:pt>
                <c:pt idx="61">
                  <c:v>38869</c:v>
                </c:pt>
                <c:pt idx="62">
                  <c:v>38870</c:v>
                </c:pt>
                <c:pt idx="63">
                  <c:v>38871</c:v>
                </c:pt>
                <c:pt idx="64">
                  <c:v>38872</c:v>
                </c:pt>
                <c:pt idx="65">
                  <c:v>38873</c:v>
                </c:pt>
                <c:pt idx="66">
                  <c:v>38874</c:v>
                </c:pt>
                <c:pt idx="67">
                  <c:v>38875</c:v>
                </c:pt>
                <c:pt idx="68">
                  <c:v>38876</c:v>
                </c:pt>
                <c:pt idx="69">
                  <c:v>38877</c:v>
                </c:pt>
                <c:pt idx="70">
                  <c:v>38878</c:v>
                </c:pt>
                <c:pt idx="71">
                  <c:v>38879</c:v>
                </c:pt>
                <c:pt idx="72">
                  <c:v>38880</c:v>
                </c:pt>
                <c:pt idx="73">
                  <c:v>38881</c:v>
                </c:pt>
                <c:pt idx="74">
                  <c:v>38882</c:v>
                </c:pt>
                <c:pt idx="75">
                  <c:v>38883</c:v>
                </c:pt>
                <c:pt idx="76">
                  <c:v>38884</c:v>
                </c:pt>
                <c:pt idx="77">
                  <c:v>38885</c:v>
                </c:pt>
                <c:pt idx="78">
                  <c:v>38886</c:v>
                </c:pt>
                <c:pt idx="79">
                  <c:v>38887</c:v>
                </c:pt>
                <c:pt idx="80">
                  <c:v>38888</c:v>
                </c:pt>
                <c:pt idx="81">
                  <c:v>38889</c:v>
                </c:pt>
                <c:pt idx="82">
                  <c:v>38890</c:v>
                </c:pt>
                <c:pt idx="83">
                  <c:v>38891</c:v>
                </c:pt>
                <c:pt idx="84">
                  <c:v>38892</c:v>
                </c:pt>
                <c:pt idx="85">
                  <c:v>38893</c:v>
                </c:pt>
                <c:pt idx="86">
                  <c:v>38894</c:v>
                </c:pt>
                <c:pt idx="87">
                  <c:v>38895</c:v>
                </c:pt>
                <c:pt idx="88">
                  <c:v>38896</c:v>
                </c:pt>
                <c:pt idx="89">
                  <c:v>38897</c:v>
                </c:pt>
                <c:pt idx="90">
                  <c:v>38898</c:v>
                </c:pt>
                <c:pt idx="91">
                  <c:v>38899</c:v>
                </c:pt>
                <c:pt idx="92">
                  <c:v>38900</c:v>
                </c:pt>
                <c:pt idx="93">
                  <c:v>38901</c:v>
                </c:pt>
                <c:pt idx="94">
                  <c:v>38902</c:v>
                </c:pt>
                <c:pt idx="95">
                  <c:v>38903</c:v>
                </c:pt>
                <c:pt idx="96">
                  <c:v>38904</c:v>
                </c:pt>
                <c:pt idx="97">
                  <c:v>38905</c:v>
                </c:pt>
                <c:pt idx="98">
                  <c:v>38906</c:v>
                </c:pt>
                <c:pt idx="99">
                  <c:v>38907</c:v>
                </c:pt>
                <c:pt idx="100">
                  <c:v>38908</c:v>
                </c:pt>
                <c:pt idx="101">
                  <c:v>38909</c:v>
                </c:pt>
                <c:pt idx="102">
                  <c:v>38910</c:v>
                </c:pt>
                <c:pt idx="103">
                  <c:v>38911</c:v>
                </c:pt>
                <c:pt idx="104">
                  <c:v>38912</c:v>
                </c:pt>
                <c:pt idx="105">
                  <c:v>38913</c:v>
                </c:pt>
                <c:pt idx="106">
                  <c:v>38914</c:v>
                </c:pt>
                <c:pt idx="107">
                  <c:v>38915</c:v>
                </c:pt>
                <c:pt idx="108">
                  <c:v>38916</c:v>
                </c:pt>
                <c:pt idx="109">
                  <c:v>38917</c:v>
                </c:pt>
                <c:pt idx="110">
                  <c:v>38918</c:v>
                </c:pt>
                <c:pt idx="111">
                  <c:v>38919</c:v>
                </c:pt>
                <c:pt idx="112">
                  <c:v>38920</c:v>
                </c:pt>
                <c:pt idx="113">
                  <c:v>38921</c:v>
                </c:pt>
                <c:pt idx="114">
                  <c:v>38922</c:v>
                </c:pt>
                <c:pt idx="115">
                  <c:v>38923</c:v>
                </c:pt>
                <c:pt idx="116">
                  <c:v>38924</c:v>
                </c:pt>
                <c:pt idx="117">
                  <c:v>38925</c:v>
                </c:pt>
                <c:pt idx="118">
                  <c:v>38926</c:v>
                </c:pt>
                <c:pt idx="119">
                  <c:v>38927</c:v>
                </c:pt>
                <c:pt idx="120">
                  <c:v>38928</c:v>
                </c:pt>
                <c:pt idx="121">
                  <c:v>38929</c:v>
                </c:pt>
                <c:pt idx="122">
                  <c:v>38930</c:v>
                </c:pt>
                <c:pt idx="123">
                  <c:v>38931</c:v>
                </c:pt>
                <c:pt idx="124">
                  <c:v>38932</c:v>
                </c:pt>
                <c:pt idx="125">
                  <c:v>38933</c:v>
                </c:pt>
                <c:pt idx="126">
                  <c:v>38934</c:v>
                </c:pt>
                <c:pt idx="127">
                  <c:v>38935</c:v>
                </c:pt>
                <c:pt idx="128">
                  <c:v>38936</c:v>
                </c:pt>
                <c:pt idx="129">
                  <c:v>38937</c:v>
                </c:pt>
                <c:pt idx="130">
                  <c:v>38938</c:v>
                </c:pt>
                <c:pt idx="131">
                  <c:v>38939</c:v>
                </c:pt>
                <c:pt idx="132">
                  <c:v>38940</c:v>
                </c:pt>
                <c:pt idx="133">
                  <c:v>38941</c:v>
                </c:pt>
                <c:pt idx="134">
                  <c:v>38942</c:v>
                </c:pt>
                <c:pt idx="135">
                  <c:v>38943</c:v>
                </c:pt>
                <c:pt idx="136">
                  <c:v>38944</c:v>
                </c:pt>
                <c:pt idx="137">
                  <c:v>38945</c:v>
                </c:pt>
                <c:pt idx="138">
                  <c:v>38946</c:v>
                </c:pt>
                <c:pt idx="139">
                  <c:v>38947</c:v>
                </c:pt>
                <c:pt idx="140">
                  <c:v>38948</c:v>
                </c:pt>
                <c:pt idx="141">
                  <c:v>38949</c:v>
                </c:pt>
                <c:pt idx="142">
                  <c:v>38950</c:v>
                </c:pt>
                <c:pt idx="143">
                  <c:v>38951</c:v>
                </c:pt>
                <c:pt idx="144">
                  <c:v>38952</c:v>
                </c:pt>
                <c:pt idx="145">
                  <c:v>38953</c:v>
                </c:pt>
                <c:pt idx="146">
                  <c:v>38954</c:v>
                </c:pt>
                <c:pt idx="147">
                  <c:v>38955</c:v>
                </c:pt>
                <c:pt idx="148">
                  <c:v>38956</c:v>
                </c:pt>
                <c:pt idx="149">
                  <c:v>38957</c:v>
                </c:pt>
                <c:pt idx="150">
                  <c:v>38958</c:v>
                </c:pt>
                <c:pt idx="151">
                  <c:v>38959</c:v>
                </c:pt>
                <c:pt idx="152">
                  <c:v>38960</c:v>
                </c:pt>
              </c:strCache>
            </c:strRef>
          </c:cat>
          <c:val>
            <c:numRef>
              <c:f>'[1]FieldData'!$C$371:$C$523</c:f>
              <c:numCache>
                <c:ptCount val="153"/>
                <c:pt idx="0">
                  <c:v>3.08</c:v>
                </c:pt>
                <c:pt idx="1">
                  <c:v>3.21</c:v>
                </c:pt>
                <c:pt idx="2">
                  <c:v>3.1</c:v>
                </c:pt>
                <c:pt idx="3">
                  <c:v>3.23</c:v>
                </c:pt>
                <c:pt idx="4">
                  <c:v>3.3</c:v>
                </c:pt>
                <c:pt idx="5">
                  <c:v>4.14</c:v>
                </c:pt>
                <c:pt idx="6">
                  <c:v>3.49</c:v>
                </c:pt>
                <c:pt idx="7">
                  <c:v>3.53</c:v>
                </c:pt>
                <c:pt idx="8">
                  <c:v>3.74</c:v>
                </c:pt>
                <c:pt idx="9">
                  <c:v>4.14</c:v>
                </c:pt>
                <c:pt idx="10">
                  <c:v>4.47</c:v>
                </c:pt>
                <c:pt idx="11">
                  <c:v>4.51</c:v>
                </c:pt>
                <c:pt idx="12">
                  <c:v>4.64</c:v>
                </c:pt>
                <c:pt idx="13">
                  <c:v>4.57</c:v>
                </c:pt>
                <c:pt idx="14">
                  <c:v>4.59</c:v>
                </c:pt>
                <c:pt idx="15">
                  <c:v>4.57</c:v>
                </c:pt>
                <c:pt idx="16">
                  <c:v>4.38</c:v>
                </c:pt>
                <c:pt idx="17">
                  <c:v>4.46</c:v>
                </c:pt>
                <c:pt idx="18">
                  <c:v>4.12</c:v>
                </c:pt>
                <c:pt idx="19">
                  <c:v>3.88</c:v>
                </c:pt>
                <c:pt idx="20">
                  <c:v>3.78</c:v>
                </c:pt>
                <c:pt idx="21">
                  <c:v>3.62</c:v>
                </c:pt>
                <c:pt idx="22">
                  <c:v>3.45</c:v>
                </c:pt>
                <c:pt idx="23">
                  <c:v>3.43</c:v>
                </c:pt>
                <c:pt idx="24">
                  <c:v>3.38</c:v>
                </c:pt>
                <c:pt idx="25">
                  <c:v>3.33</c:v>
                </c:pt>
                <c:pt idx="26">
                  <c:v>3.42</c:v>
                </c:pt>
                <c:pt idx="27">
                  <c:v>3.37</c:v>
                </c:pt>
                <c:pt idx="28">
                  <c:v>3.26</c:v>
                </c:pt>
                <c:pt idx="29">
                  <c:v>3.35</c:v>
                </c:pt>
                <c:pt idx="30">
                  <c:v>3.28</c:v>
                </c:pt>
                <c:pt idx="31">
                  <c:v>3.05</c:v>
                </c:pt>
                <c:pt idx="32">
                  <c:v>3.2</c:v>
                </c:pt>
                <c:pt idx="33">
                  <c:v>3.27</c:v>
                </c:pt>
                <c:pt idx="34">
                  <c:v>3.28</c:v>
                </c:pt>
                <c:pt idx="35">
                  <c:v>3.26</c:v>
                </c:pt>
                <c:pt idx="36">
                  <c:v>3.26</c:v>
                </c:pt>
                <c:pt idx="37">
                  <c:v>3.28</c:v>
                </c:pt>
                <c:pt idx="38">
                  <c:v>3.21</c:v>
                </c:pt>
                <c:pt idx="39">
                  <c:v>3.12</c:v>
                </c:pt>
                <c:pt idx="40">
                  <c:v>3.12</c:v>
                </c:pt>
                <c:pt idx="41">
                  <c:v>3</c:v>
                </c:pt>
                <c:pt idx="42">
                  <c:v>2.97</c:v>
                </c:pt>
                <c:pt idx="43">
                  <c:v>2.98</c:v>
                </c:pt>
                <c:pt idx="44">
                  <c:v>3.01</c:v>
                </c:pt>
                <c:pt idx="45">
                  <c:v>2.91</c:v>
                </c:pt>
                <c:pt idx="46">
                  <c:v>2.87</c:v>
                </c:pt>
                <c:pt idx="47">
                  <c:v>2.69</c:v>
                </c:pt>
                <c:pt idx="48">
                  <c:v>2.72</c:v>
                </c:pt>
                <c:pt idx="49">
                  <c:v>2.66</c:v>
                </c:pt>
                <c:pt idx="50">
                  <c:v>2.43</c:v>
                </c:pt>
                <c:pt idx="51">
                  <c:v>2.38</c:v>
                </c:pt>
                <c:pt idx="52">
                  <c:v>2.49</c:v>
                </c:pt>
                <c:pt idx="53">
                  <c:v>2.65</c:v>
                </c:pt>
                <c:pt idx="54">
                  <c:v>2.73</c:v>
                </c:pt>
                <c:pt idx="55">
                  <c:v>2.64</c:v>
                </c:pt>
                <c:pt idx="56">
                  <c:v>2.64</c:v>
                </c:pt>
                <c:pt idx="57">
                  <c:v>2.71</c:v>
                </c:pt>
                <c:pt idx="58">
                  <c:v>3.11</c:v>
                </c:pt>
                <c:pt idx="59">
                  <c:v>2.72</c:v>
                </c:pt>
                <c:pt idx="60">
                  <c:v>2.86</c:v>
                </c:pt>
                <c:pt idx="61">
                  <c:v>2.95</c:v>
                </c:pt>
                <c:pt idx="62">
                  <c:v>2.96</c:v>
                </c:pt>
                <c:pt idx="63">
                  <c:v>2.92</c:v>
                </c:pt>
                <c:pt idx="64">
                  <c:v>2.97</c:v>
                </c:pt>
                <c:pt idx="65">
                  <c:v>2.87</c:v>
                </c:pt>
                <c:pt idx="66">
                  <c:v>2.91</c:v>
                </c:pt>
                <c:pt idx="67">
                  <c:v>2.91</c:v>
                </c:pt>
                <c:pt idx="68">
                  <c:v>2.86</c:v>
                </c:pt>
                <c:pt idx="69">
                  <c:v>2.82</c:v>
                </c:pt>
                <c:pt idx="70">
                  <c:v>2.81</c:v>
                </c:pt>
                <c:pt idx="71">
                  <c:v>2.77</c:v>
                </c:pt>
                <c:pt idx="72">
                  <c:v>2.77</c:v>
                </c:pt>
                <c:pt idx="73">
                  <c:v>2.73</c:v>
                </c:pt>
                <c:pt idx="74">
                  <c:v>2.79</c:v>
                </c:pt>
                <c:pt idx="75">
                  <c:v>2.72</c:v>
                </c:pt>
                <c:pt idx="76">
                  <c:v>2.58</c:v>
                </c:pt>
                <c:pt idx="77">
                  <c:v>2.58</c:v>
                </c:pt>
                <c:pt idx="78">
                  <c:v>2.54</c:v>
                </c:pt>
                <c:pt idx="79">
                  <c:v>2.59</c:v>
                </c:pt>
                <c:pt idx="80">
                  <c:v>2.59</c:v>
                </c:pt>
                <c:pt idx="81">
                  <c:v>2.53</c:v>
                </c:pt>
                <c:pt idx="82">
                  <c:v>2.68</c:v>
                </c:pt>
                <c:pt idx="83">
                  <c:v>2.78</c:v>
                </c:pt>
                <c:pt idx="84">
                  <c:v>2.75</c:v>
                </c:pt>
                <c:pt idx="85">
                  <c:v>2.83</c:v>
                </c:pt>
                <c:pt idx="86">
                  <c:v>2.78</c:v>
                </c:pt>
                <c:pt idx="87">
                  <c:v>2.73</c:v>
                </c:pt>
                <c:pt idx="88">
                  <c:v>3</c:v>
                </c:pt>
                <c:pt idx="89">
                  <c:v>3.09</c:v>
                </c:pt>
                <c:pt idx="90">
                  <c:v>3.15</c:v>
                </c:pt>
                <c:pt idx="91">
                  <c:v>3.02</c:v>
                </c:pt>
                <c:pt idx="92">
                  <c:v>2.97</c:v>
                </c:pt>
                <c:pt idx="93">
                  <c:v>3.36</c:v>
                </c:pt>
                <c:pt idx="94">
                  <c:v>3.46</c:v>
                </c:pt>
                <c:pt idx="95">
                  <c:v>3.36</c:v>
                </c:pt>
                <c:pt idx="96">
                  <c:v>3.24</c:v>
                </c:pt>
                <c:pt idx="97">
                  <c:v>3.14</c:v>
                </c:pt>
                <c:pt idx="98">
                  <c:v>2.92</c:v>
                </c:pt>
                <c:pt idx="99">
                  <c:v>2.81</c:v>
                </c:pt>
                <c:pt idx="100">
                  <c:v>2.8</c:v>
                </c:pt>
                <c:pt idx="101">
                  <c:v>2.74</c:v>
                </c:pt>
                <c:pt idx="102">
                  <c:v>2.78</c:v>
                </c:pt>
                <c:pt idx="103">
                  <c:v>2.95</c:v>
                </c:pt>
                <c:pt idx="104">
                  <c:v>2.99</c:v>
                </c:pt>
                <c:pt idx="105">
                  <c:v>2.98</c:v>
                </c:pt>
                <c:pt idx="106">
                  <c:v>2.87</c:v>
                </c:pt>
                <c:pt idx="107">
                  <c:v>2.802068965517241</c:v>
                </c:pt>
                <c:pt idx="109">
                  <c:v>2.52</c:v>
                </c:pt>
                <c:pt idx="110">
                  <c:v>2.71</c:v>
                </c:pt>
                <c:pt idx="111">
                  <c:v>2.89</c:v>
                </c:pt>
                <c:pt idx="112">
                  <c:v>2.84</c:v>
                </c:pt>
                <c:pt idx="113">
                  <c:v>2.7</c:v>
                </c:pt>
                <c:pt idx="114">
                  <c:v>2.71</c:v>
                </c:pt>
                <c:pt idx="115">
                  <c:v>2.61</c:v>
                </c:pt>
                <c:pt idx="121">
                  <c:v>2.5028571428571427</c:v>
                </c:pt>
                <c:pt idx="122">
                  <c:v>2.49</c:v>
                </c:pt>
                <c:pt idx="123">
                  <c:v>2.36</c:v>
                </c:pt>
                <c:pt idx="124">
                  <c:v>2.73</c:v>
                </c:pt>
                <c:pt idx="125">
                  <c:v>2.47</c:v>
                </c:pt>
                <c:pt idx="126">
                  <c:v>2.45</c:v>
                </c:pt>
                <c:pt idx="127">
                  <c:v>2.39</c:v>
                </c:pt>
                <c:pt idx="128">
                  <c:v>2.37</c:v>
                </c:pt>
                <c:pt idx="129">
                  <c:v>2.52</c:v>
                </c:pt>
                <c:pt idx="130">
                  <c:v>2.49</c:v>
                </c:pt>
                <c:pt idx="131">
                  <c:v>2.51</c:v>
                </c:pt>
                <c:pt idx="132">
                  <c:v>2.52</c:v>
                </c:pt>
                <c:pt idx="133">
                  <c:v>2.6</c:v>
                </c:pt>
                <c:pt idx="134">
                  <c:v>2.58</c:v>
                </c:pt>
                <c:pt idx="135">
                  <c:v>2.57</c:v>
                </c:pt>
                <c:pt idx="136">
                  <c:v>2.57</c:v>
                </c:pt>
                <c:pt idx="137">
                  <c:v>2.5</c:v>
                </c:pt>
                <c:pt idx="138">
                  <c:v>2.46</c:v>
                </c:pt>
                <c:pt idx="139">
                  <c:v>2.41</c:v>
                </c:pt>
                <c:pt idx="140">
                  <c:v>2.4</c:v>
                </c:pt>
                <c:pt idx="141">
                  <c:v>2.39</c:v>
                </c:pt>
                <c:pt idx="142">
                  <c:v>2.53</c:v>
                </c:pt>
                <c:pt idx="144">
                  <c:v>2.26</c:v>
                </c:pt>
                <c:pt idx="145">
                  <c:v>2.35</c:v>
                </c:pt>
                <c:pt idx="146">
                  <c:v>2.44</c:v>
                </c:pt>
                <c:pt idx="147">
                  <c:v>2.44</c:v>
                </c:pt>
                <c:pt idx="148">
                  <c:v>2.43</c:v>
                </c:pt>
                <c:pt idx="149">
                  <c:v>2.44</c:v>
                </c:pt>
                <c:pt idx="150">
                  <c:v>2.4</c:v>
                </c:pt>
                <c:pt idx="151">
                  <c:v>2.45</c:v>
                </c:pt>
                <c:pt idx="152">
                  <c:v>2.39</c:v>
                </c:pt>
              </c:numCache>
            </c:numRef>
          </c:val>
          <c:smooth val="0"/>
        </c:ser>
        <c:axId val="50018644"/>
        <c:axId val="47514613"/>
      </c:lineChart>
      <c:catAx>
        <c:axId val="5001864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514613"/>
        <c:crosses val="autoZero"/>
        <c:auto val="1"/>
        <c:lblOffset val="100"/>
        <c:noMultiLvlLbl val="0"/>
      </c:catAx>
      <c:valAx>
        <c:axId val="47514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DOC Source Contributions, mg/L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01864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1055"/>
          <c:w val="0.917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85825" y="323850"/>
        <a:ext cx="5924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FB_Fingerprint-20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ftGroup"/>
      <sheetName val="Clft"/>
      <sheetName val="ClftData"/>
      <sheetName val="ORTBGroup"/>
      <sheetName val="ORTB"/>
      <sheetName val="ORTBData"/>
      <sheetName val="MRMGroup"/>
      <sheetName val="MRM"/>
      <sheetName val="MRMData"/>
      <sheetName val="JersyGroup"/>
      <sheetName val="JER"/>
      <sheetName val="JERData"/>
      <sheetName val="FlowGroups"/>
      <sheetName val="FlowGraphs"/>
      <sheetName val="Old&amp;MidRs"/>
      <sheetName val="FlowData"/>
      <sheetName val="FieldFlow"/>
      <sheetName val="FieldData"/>
      <sheetName val="InputFlows"/>
      <sheetName val="Retrieved TS"/>
    </sheetNames>
    <sheetDataSet>
      <sheetData sheetId="17">
        <row r="3">
          <cell r="C3" t="str">
            <v>CLFCT-CDEC</v>
          </cell>
          <cell r="D3" t="str">
            <v>HBP-CDEC</v>
          </cell>
        </row>
        <row r="371">
          <cell r="C371">
            <v>3.08</v>
          </cell>
          <cell r="D371">
            <v>229.6</v>
          </cell>
        </row>
        <row r="372">
          <cell r="C372">
            <v>3.21</v>
          </cell>
          <cell r="D372">
            <v>218.1</v>
          </cell>
        </row>
        <row r="373">
          <cell r="C373">
            <v>3.1</v>
          </cell>
          <cell r="D373">
            <v>206</v>
          </cell>
        </row>
        <row r="374">
          <cell r="C374">
            <v>3.23</v>
          </cell>
          <cell r="D374">
            <v>195.6</v>
          </cell>
        </row>
        <row r="375">
          <cell r="C375">
            <v>3.3</v>
          </cell>
          <cell r="D375">
            <v>198.8</v>
          </cell>
        </row>
        <row r="376">
          <cell r="C376">
            <v>4.14</v>
          </cell>
          <cell r="D376">
            <v>234.5</v>
          </cell>
        </row>
        <row r="377">
          <cell r="C377">
            <v>3.49</v>
          </cell>
          <cell r="D377">
            <v>207.6</v>
          </cell>
        </row>
        <row r="378">
          <cell r="C378">
            <v>3.53</v>
          </cell>
          <cell r="D378">
            <v>209.5</v>
          </cell>
        </row>
        <row r="379">
          <cell r="C379">
            <v>3.74</v>
          </cell>
          <cell r="D379">
            <v>205.7</v>
          </cell>
        </row>
        <row r="380">
          <cell r="C380">
            <v>4.14</v>
          </cell>
          <cell r="D380">
            <v>195.2</v>
          </cell>
        </row>
        <row r="381">
          <cell r="C381">
            <v>4.47</v>
          </cell>
          <cell r="D381">
            <v>190.6</v>
          </cell>
        </row>
        <row r="382">
          <cell r="C382">
            <v>4.51</v>
          </cell>
          <cell r="D382">
            <v>194.5</v>
          </cell>
        </row>
        <row r="383">
          <cell r="C383">
            <v>4.64</v>
          </cell>
          <cell r="D383">
            <v>182.1</v>
          </cell>
        </row>
        <row r="384">
          <cell r="C384">
            <v>4.57</v>
          </cell>
          <cell r="D384">
            <v>175.6</v>
          </cell>
        </row>
        <row r="385">
          <cell r="C385">
            <v>4.59</v>
          </cell>
          <cell r="D385">
            <v>180</v>
          </cell>
        </row>
        <row r="386">
          <cell r="C386">
            <v>4.57</v>
          </cell>
          <cell r="D386">
            <v>181.6</v>
          </cell>
        </row>
        <row r="387">
          <cell r="C387">
            <v>4.38</v>
          </cell>
          <cell r="D387">
            <v>182.1</v>
          </cell>
        </row>
        <row r="388">
          <cell r="C388">
            <v>4.46</v>
          </cell>
          <cell r="D388">
            <v>184.7</v>
          </cell>
        </row>
        <row r="389">
          <cell r="C389">
            <v>4.12</v>
          </cell>
          <cell r="D389">
            <v>187.1</v>
          </cell>
        </row>
        <row r="390">
          <cell r="C390">
            <v>3.88</v>
          </cell>
          <cell r="D390">
            <v>185.4</v>
          </cell>
        </row>
        <row r="391">
          <cell r="C391">
            <v>3.78</v>
          </cell>
          <cell r="D391">
            <v>185.1</v>
          </cell>
        </row>
        <row r="392">
          <cell r="C392">
            <v>3.62</v>
          </cell>
          <cell r="D392">
            <v>173.3</v>
          </cell>
        </row>
        <row r="393">
          <cell r="C393">
            <v>3.45</v>
          </cell>
          <cell r="D393">
            <v>168.4</v>
          </cell>
        </row>
        <row r="394">
          <cell r="C394">
            <v>3.43</v>
          </cell>
          <cell r="D394">
            <v>159.6</v>
          </cell>
        </row>
        <row r="395">
          <cell r="C395">
            <v>3.38</v>
          </cell>
          <cell r="D395">
            <v>161.2</v>
          </cell>
        </row>
        <row r="396">
          <cell r="C396">
            <v>3.33</v>
          </cell>
          <cell r="D396">
            <v>156.6</v>
          </cell>
        </row>
        <row r="397">
          <cell r="C397">
            <v>3.42</v>
          </cell>
          <cell r="D397">
            <v>151.1</v>
          </cell>
        </row>
        <row r="398">
          <cell r="C398">
            <v>3.37</v>
          </cell>
          <cell r="D398">
            <v>144.9</v>
          </cell>
        </row>
        <row r="399">
          <cell r="C399">
            <v>3.26</v>
          </cell>
        </row>
        <row r="400">
          <cell r="C400">
            <v>3.35</v>
          </cell>
        </row>
        <row r="401">
          <cell r="C401">
            <v>3.28</v>
          </cell>
          <cell r="D401">
            <v>135.9</v>
          </cell>
        </row>
        <row r="402">
          <cell r="C402">
            <v>3.05</v>
          </cell>
          <cell r="D402">
            <v>132</v>
          </cell>
        </row>
        <row r="403">
          <cell r="C403">
            <v>3.2</v>
          </cell>
          <cell r="D403">
            <v>137</v>
          </cell>
        </row>
        <row r="404">
          <cell r="C404">
            <v>3.27</v>
          </cell>
          <cell r="D404">
            <v>141.3</v>
          </cell>
        </row>
        <row r="405">
          <cell r="C405">
            <v>3.28</v>
          </cell>
          <cell r="D405">
            <v>144.2</v>
          </cell>
        </row>
        <row r="406">
          <cell r="C406">
            <v>3.26</v>
          </cell>
          <cell r="D406">
            <v>147.6</v>
          </cell>
        </row>
        <row r="407">
          <cell r="C407">
            <v>3.26</v>
          </cell>
          <cell r="D407">
            <v>152.5</v>
          </cell>
        </row>
        <row r="408">
          <cell r="C408">
            <v>3.28</v>
          </cell>
          <cell r="D408">
            <v>152.5</v>
          </cell>
        </row>
        <row r="409">
          <cell r="C409">
            <v>3.21</v>
          </cell>
          <cell r="D409">
            <v>150.4</v>
          </cell>
        </row>
        <row r="410">
          <cell r="C410">
            <v>3.12</v>
          </cell>
          <cell r="D410">
            <v>149.6</v>
          </cell>
        </row>
        <row r="411">
          <cell r="C411">
            <v>3.12</v>
          </cell>
          <cell r="D411">
            <v>150.9</v>
          </cell>
        </row>
        <row r="412">
          <cell r="C412">
            <v>3</v>
          </cell>
          <cell r="D412">
            <v>149.6</v>
          </cell>
        </row>
        <row r="413">
          <cell r="C413">
            <v>2.97</v>
          </cell>
          <cell r="D413">
            <v>146.8</v>
          </cell>
        </row>
        <row r="414">
          <cell r="C414">
            <v>2.98</v>
          </cell>
          <cell r="D414">
            <v>148.9</v>
          </cell>
        </row>
        <row r="415">
          <cell r="C415">
            <v>3.01</v>
          </cell>
          <cell r="D415">
            <v>149.1</v>
          </cell>
        </row>
        <row r="416">
          <cell r="C416">
            <v>2.91</v>
          </cell>
          <cell r="D416">
            <v>144.2</v>
          </cell>
        </row>
        <row r="417">
          <cell r="C417">
            <v>2.87</v>
          </cell>
          <cell r="D417">
            <v>144.4</v>
          </cell>
        </row>
        <row r="418">
          <cell r="C418">
            <v>2.69</v>
          </cell>
          <cell r="D418">
            <v>136.3</v>
          </cell>
        </row>
        <row r="419">
          <cell r="C419">
            <v>2.72</v>
          </cell>
          <cell r="D419">
            <v>130.9</v>
          </cell>
        </row>
        <row r="420">
          <cell r="C420">
            <v>2.66</v>
          </cell>
          <cell r="D420">
            <v>123.3</v>
          </cell>
        </row>
        <row r="421">
          <cell r="C421">
            <v>2.43</v>
          </cell>
          <cell r="D421">
            <v>114.6</v>
          </cell>
        </row>
        <row r="422">
          <cell r="C422">
            <v>2.38</v>
          </cell>
          <cell r="D422">
            <v>110</v>
          </cell>
        </row>
        <row r="423">
          <cell r="C423">
            <v>2.49</v>
          </cell>
          <cell r="D423">
            <v>109.6</v>
          </cell>
        </row>
        <row r="424">
          <cell r="C424">
            <v>2.65</v>
          </cell>
          <cell r="D424">
            <v>109.5</v>
          </cell>
        </row>
        <row r="425">
          <cell r="C425">
            <v>2.73</v>
          </cell>
          <cell r="D425">
            <v>113.5</v>
          </cell>
        </row>
        <row r="426">
          <cell r="C426">
            <v>2.64</v>
          </cell>
          <cell r="D426">
            <v>116</v>
          </cell>
        </row>
        <row r="427">
          <cell r="C427">
            <v>2.64</v>
          </cell>
          <cell r="D427">
            <v>115</v>
          </cell>
        </row>
        <row r="428">
          <cell r="C428">
            <v>2.71</v>
          </cell>
          <cell r="D428">
            <v>111.6</v>
          </cell>
        </row>
        <row r="429">
          <cell r="C429">
            <v>3.11</v>
          </cell>
          <cell r="D429">
            <v>110.5</v>
          </cell>
        </row>
        <row r="430">
          <cell r="C430">
            <v>2.72</v>
          </cell>
          <cell r="D430">
            <v>112.5</v>
          </cell>
        </row>
        <row r="431">
          <cell r="C431">
            <v>2.86</v>
          </cell>
          <cell r="D431">
            <v>112.6</v>
          </cell>
        </row>
        <row r="432">
          <cell r="C432">
            <v>2.95</v>
          </cell>
          <cell r="D432">
            <v>113</v>
          </cell>
        </row>
        <row r="433">
          <cell r="C433">
            <v>2.96</v>
          </cell>
          <cell r="D433">
            <v>115.2</v>
          </cell>
        </row>
        <row r="434">
          <cell r="C434">
            <v>2.92</v>
          </cell>
          <cell r="D434">
            <v>120.5</v>
          </cell>
        </row>
        <row r="435">
          <cell r="C435">
            <v>2.97</v>
          </cell>
          <cell r="D435">
            <v>125.1</v>
          </cell>
        </row>
        <row r="436">
          <cell r="C436">
            <v>2.87</v>
          </cell>
          <cell r="D436">
            <v>130.4</v>
          </cell>
        </row>
        <row r="437">
          <cell r="C437">
            <v>2.91</v>
          </cell>
          <cell r="D437">
            <v>138.2</v>
          </cell>
        </row>
        <row r="438">
          <cell r="C438">
            <v>2.91</v>
          </cell>
          <cell r="D438">
            <v>140.3</v>
          </cell>
        </row>
        <row r="439">
          <cell r="C439">
            <v>2.86</v>
          </cell>
          <cell r="D439">
            <v>144.5</v>
          </cell>
        </row>
        <row r="440">
          <cell r="C440">
            <v>2.82</v>
          </cell>
          <cell r="D440">
            <v>150.3</v>
          </cell>
        </row>
        <row r="441">
          <cell r="C441">
            <v>2.81</v>
          </cell>
          <cell r="D441">
            <v>154.6</v>
          </cell>
        </row>
        <row r="442">
          <cell r="C442">
            <v>2.77</v>
          </cell>
          <cell r="D442">
            <v>153.3</v>
          </cell>
        </row>
        <row r="443">
          <cell r="C443">
            <v>2.77</v>
          </cell>
          <cell r="D443">
            <v>145.3</v>
          </cell>
        </row>
        <row r="444">
          <cell r="C444">
            <v>2.73</v>
          </cell>
          <cell r="D444">
            <v>133.3</v>
          </cell>
        </row>
        <row r="445">
          <cell r="C445">
            <v>2.79</v>
          </cell>
          <cell r="D445">
            <v>131.4</v>
          </cell>
        </row>
        <row r="446">
          <cell r="C446">
            <v>2.72</v>
          </cell>
        </row>
        <row r="447">
          <cell r="C447">
            <v>2.58</v>
          </cell>
        </row>
        <row r="448">
          <cell r="C448">
            <v>2.58</v>
          </cell>
        </row>
        <row r="449">
          <cell r="C449">
            <v>2.54</v>
          </cell>
        </row>
        <row r="450">
          <cell r="C450">
            <v>2.59</v>
          </cell>
          <cell r="D450">
            <v>124.3</v>
          </cell>
        </row>
        <row r="451">
          <cell r="C451">
            <v>2.59</v>
          </cell>
          <cell r="D451">
            <v>127.1</v>
          </cell>
        </row>
        <row r="452">
          <cell r="C452">
            <v>2.53</v>
          </cell>
          <cell r="D452">
            <v>128.7</v>
          </cell>
        </row>
        <row r="453">
          <cell r="C453">
            <v>2.68</v>
          </cell>
          <cell r="D453">
            <v>147.5</v>
          </cell>
        </row>
        <row r="454">
          <cell r="C454">
            <v>2.78</v>
          </cell>
          <cell r="D454">
            <v>160.1</v>
          </cell>
        </row>
        <row r="455">
          <cell r="C455">
            <v>2.75</v>
          </cell>
          <cell r="D455">
            <v>166.8</v>
          </cell>
        </row>
        <row r="456">
          <cell r="C456">
            <v>2.83</v>
          </cell>
          <cell r="D456">
            <v>174.3</v>
          </cell>
        </row>
        <row r="457">
          <cell r="C457">
            <v>2.78</v>
          </cell>
          <cell r="D457">
            <v>167.7</v>
          </cell>
        </row>
        <row r="458">
          <cell r="C458">
            <v>2.73</v>
          </cell>
          <cell r="D458">
            <v>157.6</v>
          </cell>
        </row>
        <row r="459">
          <cell r="C459">
            <v>3</v>
          </cell>
          <cell r="D459">
            <v>154.5</v>
          </cell>
        </row>
        <row r="460">
          <cell r="C460">
            <v>3.09</v>
          </cell>
          <cell r="D460">
            <v>157.7</v>
          </cell>
        </row>
        <row r="461">
          <cell r="C461">
            <v>3.15</v>
          </cell>
          <cell r="D461">
            <v>165.6</v>
          </cell>
        </row>
        <row r="462">
          <cell r="C462">
            <v>3.02</v>
          </cell>
          <cell r="D462">
            <v>163.4</v>
          </cell>
        </row>
        <row r="463">
          <cell r="C463">
            <v>2.97</v>
          </cell>
          <cell r="D463">
            <v>177.4</v>
          </cell>
        </row>
        <row r="464">
          <cell r="C464">
            <v>3.36</v>
          </cell>
          <cell r="D464">
            <v>208.5</v>
          </cell>
        </row>
        <row r="465">
          <cell r="C465">
            <v>3.46</v>
          </cell>
          <cell r="D465">
            <v>221.4</v>
          </cell>
        </row>
        <row r="466">
          <cell r="C466">
            <v>3.36</v>
          </cell>
          <cell r="D466">
            <v>221.6</v>
          </cell>
        </row>
        <row r="467">
          <cell r="C467">
            <v>3.24</v>
          </cell>
          <cell r="D467">
            <v>222.3</v>
          </cell>
        </row>
        <row r="468">
          <cell r="C468">
            <v>3.14</v>
          </cell>
          <cell r="D468">
            <v>206.9</v>
          </cell>
        </row>
        <row r="469">
          <cell r="C469">
            <v>2.92</v>
          </cell>
          <cell r="D469">
            <v>186.8</v>
          </cell>
        </row>
        <row r="470">
          <cell r="C470">
            <v>2.81</v>
          </cell>
          <cell r="D470">
            <v>187.5</v>
          </cell>
        </row>
        <row r="471">
          <cell r="C471">
            <v>2.8</v>
          </cell>
          <cell r="D471">
            <v>190.8</v>
          </cell>
        </row>
        <row r="472">
          <cell r="C472">
            <v>2.74</v>
          </cell>
          <cell r="D472">
            <v>190.8</v>
          </cell>
        </row>
        <row r="473">
          <cell r="C473">
            <v>2.78</v>
          </cell>
          <cell r="D473">
            <v>197.1</v>
          </cell>
        </row>
        <row r="474">
          <cell r="C474">
            <v>2.95</v>
          </cell>
          <cell r="D474">
            <v>182.7</v>
          </cell>
        </row>
        <row r="475">
          <cell r="C475">
            <v>2.99</v>
          </cell>
          <cell r="D475">
            <v>190.8</v>
          </cell>
        </row>
        <row r="476">
          <cell r="C476">
            <v>2.98</v>
          </cell>
          <cell r="D476">
            <v>199.4</v>
          </cell>
        </row>
        <row r="477">
          <cell r="C477">
            <v>2.87</v>
          </cell>
          <cell r="D477">
            <v>205.1</v>
          </cell>
        </row>
        <row r="478">
          <cell r="C478">
            <v>2.802068965517241</v>
          </cell>
          <cell r="D478">
            <v>213.5</v>
          </cell>
        </row>
        <row r="479">
          <cell r="D479">
            <v>216.3</v>
          </cell>
        </row>
        <row r="480">
          <cell r="C480">
            <v>2.52</v>
          </cell>
          <cell r="D480">
            <v>216.7</v>
          </cell>
        </row>
        <row r="481">
          <cell r="C481">
            <v>2.71</v>
          </cell>
          <cell r="D481">
            <v>225.8</v>
          </cell>
        </row>
        <row r="482">
          <cell r="C482">
            <v>2.89</v>
          </cell>
          <cell r="D482">
            <v>216.9</v>
          </cell>
        </row>
        <row r="483">
          <cell r="C483">
            <v>2.84</v>
          </cell>
          <cell r="D483">
            <v>187.6</v>
          </cell>
        </row>
        <row r="484">
          <cell r="C484">
            <v>2.7</v>
          </cell>
          <cell r="D484">
            <v>189</v>
          </cell>
        </row>
        <row r="485">
          <cell r="C485">
            <v>2.71</v>
          </cell>
          <cell r="D485">
            <v>192</v>
          </cell>
        </row>
        <row r="486">
          <cell r="C486">
            <v>2.61</v>
          </cell>
          <cell r="D486">
            <v>199.4</v>
          </cell>
        </row>
        <row r="487">
          <cell r="D487">
            <v>205.7</v>
          </cell>
        </row>
        <row r="488">
          <cell r="D488">
            <v>208.4</v>
          </cell>
        </row>
        <row r="489">
          <cell r="D489">
            <v>196.1</v>
          </cell>
        </row>
        <row r="490">
          <cell r="D490">
            <v>190.3</v>
          </cell>
        </row>
        <row r="491">
          <cell r="D491">
            <v>192.3</v>
          </cell>
        </row>
        <row r="492">
          <cell r="C492">
            <v>2.5028571428571427</v>
          </cell>
          <cell r="D492">
            <v>190.8</v>
          </cell>
        </row>
        <row r="493">
          <cell r="C493">
            <v>2.49</v>
          </cell>
          <cell r="D493">
            <v>212.83</v>
          </cell>
        </row>
        <row r="494">
          <cell r="C494">
            <v>2.36</v>
          </cell>
          <cell r="D494">
            <v>215.25</v>
          </cell>
        </row>
        <row r="495">
          <cell r="C495">
            <v>2.73</v>
          </cell>
          <cell r="D495">
            <v>210.39</v>
          </cell>
        </row>
        <row r="496">
          <cell r="C496">
            <v>2.47</v>
          </cell>
          <cell r="D496">
            <v>210.16</v>
          </cell>
        </row>
        <row r="497">
          <cell r="C497">
            <v>2.45</v>
          </cell>
          <cell r="D497">
            <v>206.7</v>
          </cell>
        </row>
        <row r="498">
          <cell r="C498">
            <v>2.39</v>
          </cell>
          <cell r="D498">
            <v>204.2</v>
          </cell>
        </row>
        <row r="499">
          <cell r="C499">
            <v>2.37</v>
          </cell>
          <cell r="D499">
            <v>206</v>
          </cell>
        </row>
        <row r="500">
          <cell r="C500">
            <v>2.52</v>
          </cell>
          <cell r="D500">
            <v>210.04</v>
          </cell>
        </row>
        <row r="501">
          <cell r="C501">
            <v>2.49</v>
          </cell>
          <cell r="D501">
            <v>219.2</v>
          </cell>
        </row>
        <row r="502">
          <cell r="C502">
            <v>2.51</v>
          </cell>
          <cell r="D502">
            <v>233.04</v>
          </cell>
        </row>
        <row r="503">
          <cell r="C503">
            <v>2.52</v>
          </cell>
          <cell r="D503">
            <v>234.54</v>
          </cell>
        </row>
        <row r="504">
          <cell r="C504">
            <v>2.6</v>
          </cell>
          <cell r="D504">
            <v>237.54</v>
          </cell>
        </row>
        <row r="505">
          <cell r="C505">
            <v>2.58</v>
          </cell>
          <cell r="D505">
            <v>239.08</v>
          </cell>
        </row>
        <row r="506">
          <cell r="C506">
            <v>2.57</v>
          </cell>
          <cell r="D506">
            <v>239.37</v>
          </cell>
        </row>
        <row r="507">
          <cell r="C507">
            <v>2.57</v>
          </cell>
          <cell r="D507">
            <v>243.62</v>
          </cell>
        </row>
        <row r="508">
          <cell r="C508">
            <v>2.5</v>
          </cell>
          <cell r="D508">
            <v>251.37</v>
          </cell>
        </row>
        <row r="509">
          <cell r="C509">
            <v>2.46</v>
          </cell>
          <cell r="D509">
            <v>256.25</v>
          </cell>
        </row>
        <row r="510">
          <cell r="C510">
            <v>2.41</v>
          </cell>
          <cell r="D510">
            <v>255.25</v>
          </cell>
        </row>
        <row r="511">
          <cell r="C511">
            <v>2.4</v>
          </cell>
          <cell r="D511">
            <v>255.75</v>
          </cell>
        </row>
        <row r="512">
          <cell r="C512">
            <v>2.39</v>
          </cell>
          <cell r="D512">
            <v>253.16</v>
          </cell>
        </row>
        <row r="513">
          <cell r="C513">
            <v>2.53</v>
          </cell>
          <cell r="D513">
            <v>254.79</v>
          </cell>
        </row>
        <row r="514">
          <cell r="D514">
            <v>258</v>
          </cell>
        </row>
        <row r="515">
          <cell r="C515">
            <v>2.26</v>
          </cell>
          <cell r="D515">
            <v>276.75</v>
          </cell>
        </row>
        <row r="516">
          <cell r="C516">
            <v>2.35</v>
          </cell>
          <cell r="D516">
            <v>251.29</v>
          </cell>
        </row>
        <row r="517">
          <cell r="C517">
            <v>2.44</v>
          </cell>
          <cell r="D517">
            <v>250.83</v>
          </cell>
        </row>
        <row r="518">
          <cell r="C518">
            <v>2.44</v>
          </cell>
          <cell r="D518">
            <v>253.54</v>
          </cell>
        </row>
        <row r="519">
          <cell r="C519">
            <v>2.43</v>
          </cell>
          <cell r="D519">
            <v>254</v>
          </cell>
        </row>
        <row r="520">
          <cell r="C520">
            <v>2.44</v>
          </cell>
          <cell r="D520">
            <v>256.41</v>
          </cell>
        </row>
        <row r="521">
          <cell r="C521">
            <v>2.4</v>
          </cell>
          <cell r="D521">
            <v>259.37</v>
          </cell>
        </row>
        <row r="522">
          <cell r="C522">
            <v>2.45</v>
          </cell>
          <cell r="D522">
            <v>254.66</v>
          </cell>
        </row>
        <row r="523">
          <cell r="C523">
            <v>2.39</v>
          </cell>
          <cell r="D523">
            <v>255.66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H64"/>
  <sheetViews>
    <sheetView zoomScale="80" zoomScaleNormal="80" workbookViewId="0" topLeftCell="A1">
      <selection activeCell="B6" sqref="B2:B6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4"/>
      <c r="H1" s="4"/>
    </row>
    <row r="2" spans="1:8" ht="12.75">
      <c r="A2" s="5" t="s">
        <v>4</v>
      </c>
      <c r="B2" s="6">
        <f>B4-365</f>
        <v>38596</v>
      </c>
      <c r="C2" s="7" t="s">
        <v>5</v>
      </c>
      <c r="D2" s="8" t="s">
        <v>6</v>
      </c>
      <c r="E2" s="4"/>
      <c r="F2" s="2"/>
      <c r="G2" s="2"/>
      <c r="H2" s="2"/>
    </row>
    <row r="3" spans="1:8" ht="12.75">
      <c r="A3" s="5" t="s">
        <v>7</v>
      </c>
      <c r="B3" s="9">
        <v>100</v>
      </c>
      <c r="C3" s="7" t="s">
        <v>8</v>
      </c>
      <c r="D3" s="4" t="s">
        <v>9</v>
      </c>
      <c r="E3" s="4"/>
      <c r="F3" s="4"/>
      <c r="G3" s="4"/>
      <c r="H3" s="4"/>
    </row>
    <row r="4" spans="1:8" ht="12.75">
      <c r="A4" s="5" t="s">
        <v>10</v>
      </c>
      <c r="B4" s="10">
        <v>38961</v>
      </c>
      <c r="C4" s="4"/>
      <c r="D4" s="4"/>
      <c r="E4" s="4"/>
      <c r="F4" s="4"/>
      <c r="G4" s="4"/>
      <c r="H4" s="4"/>
    </row>
    <row r="5" spans="1:8" ht="12.75">
      <c r="A5" s="5" t="s">
        <v>11</v>
      </c>
      <c r="B5" s="9">
        <v>100</v>
      </c>
      <c r="C5" s="4"/>
      <c r="D5" s="4"/>
      <c r="E5" s="4"/>
      <c r="F5" s="4"/>
      <c r="G5" s="4"/>
      <c r="H5" s="4"/>
    </row>
    <row r="6" spans="1:8" ht="12.75">
      <c r="A6" s="5" t="s">
        <v>12</v>
      </c>
      <c r="B6" s="2" t="s">
        <v>13</v>
      </c>
      <c r="C6" s="11" t="s">
        <v>14</v>
      </c>
      <c r="D6" s="11" t="s">
        <v>15</v>
      </c>
      <c r="E6" s="11" t="s">
        <v>16</v>
      </c>
      <c r="F6" s="12" t="s">
        <v>17</v>
      </c>
      <c r="G6" s="11" t="s">
        <v>18</v>
      </c>
      <c r="H6" s="11" t="s">
        <v>19</v>
      </c>
    </row>
    <row r="7" spans="1:8" ht="12.75">
      <c r="A7" t="s">
        <v>20</v>
      </c>
      <c r="B7" s="2" t="str">
        <f aca="true" t="shared" si="0" ref="B7:B23">CONCATENATE("/",C7,"/",D7,"/",E7,"/",F7,"/",G7,"/",H7,"/")</f>
        <v>/DSM2-QUAL-6.2+RSVR/CLFCT/VOL-AG//1DAY/+200608-HIST+FROM-ALL/</v>
      </c>
      <c r="C7" s="4" t="s">
        <v>21</v>
      </c>
      <c r="D7" s="4" t="str">
        <f aca="true" t="shared" si="1" ref="D7:D23">$D$1</f>
        <v>CLFCT</v>
      </c>
      <c r="E7" s="4" t="str">
        <f>CONCATENATE("VOL-",A7)</f>
        <v>VOL-AG</v>
      </c>
      <c r="F7" s="4"/>
      <c r="G7" s="4" t="s">
        <v>22</v>
      </c>
      <c r="H7" s="4" t="str">
        <f aca="true" t="shared" si="2" ref="H7:H23">$D$2</f>
        <v>+200608-HIST+FROM-ALL</v>
      </c>
    </row>
    <row r="8" spans="1:8" ht="12.75">
      <c r="A8" t="s">
        <v>23</v>
      </c>
      <c r="B8" s="2" t="str">
        <f t="shared" si="0"/>
        <v>/DSM2-QUAL-6.2+RSVR/CLFCT/VOL-EAST//1DAY/+200608-HIST+FROM-ALL/</v>
      </c>
      <c r="C8" s="4" t="s">
        <v>21</v>
      </c>
      <c r="D8" s="4" t="str">
        <f t="shared" si="1"/>
        <v>CLFCT</v>
      </c>
      <c r="E8" s="4" t="str">
        <f>CONCATENATE("VOL-",A8)</f>
        <v>VOL-EAST</v>
      </c>
      <c r="F8" s="4"/>
      <c r="G8" s="4" t="s">
        <v>22</v>
      </c>
      <c r="H8" s="4" t="str">
        <f t="shared" si="2"/>
        <v>+200608-HIST+FROM-ALL</v>
      </c>
    </row>
    <row r="9" spans="1:8" ht="12.75">
      <c r="A9" t="s">
        <v>24</v>
      </c>
      <c r="B9" s="2" t="str">
        <f t="shared" si="0"/>
        <v>/DSM2-QUAL-6.2+RSVR/CLFCT/VOL-MTZ//1DAY/+200608-HIST+FROM-ALL/</v>
      </c>
      <c r="C9" s="4" t="s">
        <v>21</v>
      </c>
      <c r="D9" s="4" t="str">
        <f t="shared" si="1"/>
        <v>CLFCT</v>
      </c>
      <c r="E9" s="4" t="str">
        <f>CONCATENATE("VOL-",A9)</f>
        <v>VOL-MTZ</v>
      </c>
      <c r="F9" s="4"/>
      <c r="G9" s="4" t="s">
        <v>22</v>
      </c>
      <c r="H9" s="4" t="str">
        <f t="shared" si="2"/>
        <v>+200608-HIST+FROM-ALL</v>
      </c>
    </row>
    <row r="10" spans="1:8" ht="12.75">
      <c r="A10" t="s">
        <v>25</v>
      </c>
      <c r="B10" s="2" t="str">
        <f t="shared" si="0"/>
        <v>/DSM2-QUAL-6.2+RSVR/CLFCT/VOL-SAC//1DAY/+200608-HIST+FROM-ALL/</v>
      </c>
      <c r="C10" s="4" t="s">
        <v>21</v>
      </c>
      <c r="D10" s="4" t="str">
        <f t="shared" si="1"/>
        <v>CLFCT</v>
      </c>
      <c r="E10" s="4" t="str">
        <f>CONCATENATE("VOL-",A10)</f>
        <v>VOL-SAC</v>
      </c>
      <c r="F10" s="4"/>
      <c r="G10" s="4" t="s">
        <v>22</v>
      </c>
      <c r="H10" s="4" t="str">
        <f t="shared" si="2"/>
        <v>+200608-HIST+FROM-ALL</v>
      </c>
    </row>
    <row r="11" spans="1:8" ht="12.75">
      <c r="A11" t="s">
        <v>26</v>
      </c>
      <c r="B11" s="2" t="str">
        <f t="shared" si="0"/>
        <v>/DSM2-QUAL-6.2+RSVR/CLFCT/VOL-SJR//1DAY/+200608-HIST+FROM-ALL/</v>
      </c>
      <c r="C11" s="4" t="s">
        <v>21</v>
      </c>
      <c r="D11" s="4" t="str">
        <f t="shared" si="1"/>
        <v>CLFCT</v>
      </c>
      <c r="E11" s="4" t="str">
        <f>CONCATENATE("VOL-",A11)</f>
        <v>VOL-SJR</v>
      </c>
      <c r="F11" s="4"/>
      <c r="G11" s="4" t="s">
        <v>22</v>
      </c>
      <c r="H11" s="4" t="str">
        <f t="shared" si="2"/>
        <v>+200608-HIST+FROM-ALL</v>
      </c>
    </row>
    <row r="12" spans="1:8" ht="12.75">
      <c r="A12" s="4" t="s">
        <v>27</v>
      </c>
      <c r="B12" s="2" t="str">
        <f t="shared" si="0"/>
        <v>/DSM2-QUAL-6.2+RSVR/CLFCT/EC-MTZ//1DAY/+200608-HIST+FROM-ALL/</v>
      </c>
      <c r="C12" s="4" t="s">
        <v>21</v>
      </c>
      <c r="D12" s="4" t="str">
        <f t="shared" si="1"/>
        <v>CLFCT</v>
      </c>
      <c r="E12" s="4" t="s">
        <v>27</v>
      </c>
      <c r="F12" s="4"/>
      <c r="G12" s="4" t="s">
        <v>22</v>
      </c>
      <c r="H12" s="4" t="str">
        <f t="shared" si="2"/>
        <v>+200608-HIST+FROM-ALL</v>
      </c>
    </row>
    <row r="13" spans="1:8" ht="12.75">
      <c r="A13" s="4" t="s">
        <v>28</v>
      </c>
      <c r="B13" s="2" t="str">
        <f t="shared" si="0"/>
        <v>/DSM2-QUAL-6.2+RSVR/CLFCT/EC-SJR//1DAY/+200608-HIST+FROM-ALL/</v>
      </c>
      <c r="C13" s="4" t="s">
        <v>21</v>
      </c>
      <c r="D13" s="4" t="str">
        <f t="shared" si="1"/>
        <v>CLFCT</v>
      </c>
      <c r="E13" s="4" t="s">
        <v>28</v>
      </c>
      <c r="F13" s="4"/>
      <c r="G13" s="4" t="s">
        <v>22</v>
      </c>
      <c r="H13" s="4" t="str">
        <f t="shared" si="2"/>
        <v>+200608-HIST+FROM-ALL</v>
      </c>
    </row>
    <row r="14" spans="1:8" ht="12.75">
      <c r="A14" s="4" t="s">
        <v>29</v>
      </c>
      <c r="B14" s="2" t="str">
        <f t="shared" si="0"/>
        <v>/DSM2-QUAL-6.2+RSVR/CLFCT/EC-SAC//1DAY/+200608-HIST+FROM-ALL/</v>
      </c>
      <c r="C14" s="4" t="s">
        <v>21</v>
      </c>
      <c r="D14" s="4" t="str">
        <f t="shared" si="1"/>
        <v>CLFCT</v>
      </c>
      <c r="E14" s="4" t="s">
        <v>29</v>
      </c>
      <c r="F14" s="4"/>
      <c r="G14" s="4" t="s">
        <v>22</v>
      </c>
      <c r="H14" s="4" t="str">
        <f t="shared" si="2"/>
        <v>+200608-HIST+FROM-ALL</v>
      </c>
    </row>
    <row r="15" spans="1:8" ht="12.75">
      <c r="A15" s="4" t="s">
        <v>30</v>
      </c>
      <c r="B15" s="2" t="str">
        <f t="shared" si="0"/>
        <v>/DSM2-QUAL-6.2+RSVR/CLFCT/EC-EAST//1DAY/+200608-HIST+FROM-ALL/</v>
      </c>
      <c r="C15" s="4" t="s">
        <v>21</v>
      </c>
      <c r="D15" s="4" t="str">
        <f t="shared" si="1"/>
        <v>CLFCT</v>
      </c>
      <c r="E15" s="4" t="s">
        <v>30</v>
      </c>
      <c r="G15" s="4" t="s">
        <v>22</v>
      </c>
      <c r="H15" s="4" t="str">
        <f t="shared" si="2"/>
        <v>+200608-HIST+FROM-ALL</v>
      </c>
    </row>
    <row r="16" spans="1:8" ht="12.75">
      <c r="A16" s="4" t="s">
        <v>31</v>
      </c>
      <c r="B16" s="2" t="str">
        <f t="shared" si="0"/>
        <v>/DSM2-QUAL-6.2+RSVR/CLFCT/EC-AG//1DAY/+200608-HIST+FROM-ALL/</v>
      </c>
      <c r="C16" s="4" t="s">
        <v>21</v>
      </c>
      <c r="D16" s="4" t="str">
        <f t="shared" si="1"/>
        <v>CLFCT</v>
      </c>
      <c r="E16" s="4" t="s">
        <v>31</v>
      </c>
      <c r="G16" s="4" t="s">
        <v>22</v>
      </c>
      <c r="H16" s="4" t="str">
        <f t="shared" si="2"/>
        <v>+200608-HIST+FROM-ALL</v>
      </c>
    </row>
    <row r="17" spans="1:8" ht="12.75">
      <c r="A17" s="4" t="s">
        <v>32</v>
      </c>
      <c r="B17" s="2" t="str">
        <f t="shared" si="0"/>
        <v>/DSM2-QUAL-6.2+RSVR/CLFCT/EC//1DAY/+200608-HIST+FROM-ALL/</v>
      </c>
      <c r="C17" s="4" t="s">
        <v>21</v>
      </c>
      <c r="D17" s="4" t="str">
        <f t="shared" si="1"/>
        <v>CLFCT</v>
      </c>
      <c r="E17" s="4" t="s">
        <v>32</v>
      </c>
      <c r="G17" s="4" t="s">
        <v>22</v>
      </c>
      <c r="H17" s="4" t="str">
        <f t="shared" si="2"/>
        <v>+200608-HIST+FROM-ALL</v>
      </c>
    </row>
    <row r="18" spans="1:8" ht="12.75">
      <c r="A18" t="s">
        <v>33</v>
      </c>
      <c r="B18" s="2" t="str">
        <f t="shared" si="0"/>
        <v>/DSM2-QUAL-6.2+RSVR/CLFCT/DOC-SAC//1DAY/+200608-HIST+FROM-ALL/</v>
      </c>
      <c r="C18" s="4" t="s">
        <v>21</v>
      </c>
      <c r="D18" s="4" t="str">
        <f t="shared" si="1"/>
        <v>CLFCT</v>
      </c>
      <c r="E18" s="4" t="s">
        <v>33</v>
      </c>
      <c r="F18" s="4"/>
      <c r="G18" s="4" t="s">
        <v>22</v>
      </c>
      <c r="H18" s="4" t="str">
        <f t="shared" si="2"/>
        <v>+200608-HIST+FROM-ALL</v>
      </c>
    </row>
    <row r="19" spans="1:8" ht="12.75">
      <c r="A19" t="s">
        <v>34</v>
      </c>
      <c r="B19" s="2" t="str">
        <f t="shared" si="0"/>
        <v>/DSM2-QUAL-6.2+RSVR/CLFCT/DOC-SJR//1DAY/+200608-HIST+FROM-ALL/</v>
      </c>
      <c r="C19" s="4" t="s">
        <v>21</v>
      </c>
      <c r="D19" s="4" t="str">
        <f t="shared" si="1"/>
        <v>CLFCT</v>
      </c>
      <c r="E19" s="4" t="s">
        <v>34</v>
      </c>
      <c r="G19" s="4" t="s">
        <v>22</v>
      </c>
      <c r="H19" s="4" t="str">
        <f t="shared" si="2"/>
        <v>+200608-HIST+FROM-ALL</v>
      </c>
    </row>
    <row r="20" spans="1:8" ht="12.75">
      <c r="A20" t="s">
        <v>35</v>
      </c>
      <c r="B20" s="2" t="str">
        <f t="shared" si="0"/>
        <v>/DSM2-QUAL-6.2+RSVR/CLFCT/DOC-EAST//1DAY/+200608-HIST+FROM-ALL/</v>
      </c>
      <c r="C20" s="4" t="s">
        <v>21</v>
      </c>
      <c r="D20" s="4" t="str">
        <f t="shared" si="1"/>
        <v>CLFCT</v>
      </c>
      <c r="E20" s="4" t="s">
        <v>35</v>
      </c>
      <c r="G20" s="4" t="s">
        <v>22</v>
      </c>
      <c r="H20" s="4" t="str">
        <f t="shared" si="2"/>
        <v>+200608-HIST+FROM-ALL</v>
      </c>
    </row>
    <row r="21" spans="1:8" ht="12.75">
      <c r="A21" t="s">
        <v>36</v>
      </c>
      <c r="B21" s="2" t="str">
        <f t="shared" si="0"/>
        <v>/DSM2-QUAL-6.2+RSVR/CLFCT/DOC-AG//1DAY/+200608-HIST+FROM-ALL/</v>
      </c>
      <c r="C21" s="4" t="s">
        <v>21</v>
      </c>
      <c r="D21" s="4" t="str">
        <f t="shared" si="1"/>
        <v>CLFCT</v>
      </c>
      <c r="E21" s="4" t="s">
        <v>36</v>
      </c>
      <c r="F21" s="4"/>
      <c r="G21" s="4" t="s">
        <v>22</v>
      </c>
      <c r="H21" s="4" t="str">
        <f t="shared" si="2"/>
        <v>+200608-HIST+FROM-ALL</v>
      </c>
    </row>
    <row r="22" spans="1:8" ht="12.75">
      <c r="A22" t="s">
        <v>36</v>
      </c>
      <c r="B22" s="2" t="str">
        <f t="shared" si="0"/>
        <v>/DSM2-QUAL-6.2+RSVR/CLFCT/DOC-MTZ//1DAY/+200608-HIST+FROM-ALL/</v>
      </c>
      <c r="C22" s="4" t="s">
        <v>21</v>
      </c>
      <c r="D22" s="4" t="str">
        <f t="shared" si="1"/>
        <v>CLFCT</v>
      </c>
      <c r="E22" s="4" t="s">
        <v>37</v>
      </c>
      <c r="F22" s="4"/>
      <c r="G22" s="4" t="s">
        <v>22</v>
      </c>
      <c r="H22" s="4" t="str">
        <f t="shared" si="2"/>
        <v>+200608-HIST+FROM-ALL</v>
      </c>
    </row>
    <row r="23" spans="1:8" ht="12.75">
      <c r="A23" t="s">
        <v>38</v>
      </c>
      <c r="B23" s="2" t="str">
        <f t="shared" si="0"/>
        <v>/DSM2-QUAL-6.2+RSVR/CLFCT/DOC//1DAY/+200608-HIST+FROM-ALL/</v>
      </c>
      <c r="C23" s="4" t="s">
        <v>21</v>
      </c>
      <c r="D23" s="4" t="str">
        <f t="shared" si="1"/>
        <v>CLFCT</v>
      </c>
      <c r="E23" s="4" t="s">
        <v>38</v>
      </c>
      <c r="F23" s="4"/>
      <c r="G23" s="4" t="s">
        <v>22</v>
      </c>
      <c r="H23" s="4" t="str">
        <f t="shared" si="2"/>
        <v>+200608-HIST+FROM-ALL</v>
      </c>
    </row>
    <row r="24" spans="2:8" ht="12.75">
      <c r="B24" s="2"/>
      <c r="C24" s="4"/>
      <c r="D24" s="4"/>
      <c r="E24" s="4"/>
      <c r="F24" s="4"/>
      <c r="G24" s="4"/>
      <c r="H24" s="4"/>
    </row>
    <row r="25" spans="2:8" ht="12.75">
      <c r="B25" s="2"/>
      <c r="C25" s="4"/>
      <c r="D25" s="4"/>
      <c r="E25" s="4"/>
      <c r="G25" s="4"/>
      <c r="H25" s="4"/>
    </row>
    <row r="26" spans="2:8" ht="12.75">
      <c r="B26" s="2"/>
      <c r="C26" s="4"/>
      <c r="D26" s="4"/>
      <c r="E26" s="4"/>
      <c r="G26" s="4"/>
      <c r="H26" s="4"/>
    </row>
    <row r="27" spans="2:8" ht="12.75">
      <c r="B27" s="2"/>
      <c r="C27" s="4"/>
      <c r="D27" s="4"/>
      <c r="E27" s="4"/>
      <c r="F27" s="4"/>
      <c r="G27" s="4"/>
      <c r="H27" s="4"/>
    </row>
    <row r="28" spans="2:8" ht="12.75">
      <c r="B28" s="6"/>
      <c r="C28" s="4"/>
      <c r="E28" s="4"/>
      <c r="F28" s="4"/>
      <c r="G28" s="4"/>
      <c r="H28" s="4"/>
    </row>
    <row r="29" spans="2:8" ht="12.75">
      <c r="B29" s="6"/>
      <c r="C29" s="4"/>
      <c r="E29" s="4"/>
      <c r="F29" s="4"/>
      <c r="G29" s="4"/>
      <c r="H29" s="4"/>
    </row>
    <row r="30" spans="2:8" ht="12.75">
      <c r="B30" s="6"/>
      <c r="C30" s="4"/>
      <c r="D30" s="4"/>
      <c r="E30" s="4"/>
      <c r="F30" s="4"/>
      <c r="G30" s="4"/>
      <c r="H30" s="4"/>
    </row>
    <row r="31" spans="2:8" ht="12.75">
      <c r="B31" s="6"/>
      <c r="C31" s="4"/>
      <c r="D31" s="4"/>
      <c r="E31" s="4"/>
      <c r="F31" s="4"/>
      <c r="G31" s="4"/>
      <c r="H31" s="4"/>
    </row>
    <row r="32" spans="2:8" ht="12.75">
      <c r="B32" s="6"/>
      <c r="C32" s="4"/>
      <c r="D32" s="4"/>
      <c r="E32" s="4"/>
      <c r="F32" s="4"/>
      <c r="G32" s="4"/>
      <c r="H32" s="4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368"/>
  <sheetViews>
    <sheetView tabSelected="1" zoomScale="85" zoomScaleNormal="85" workbookViewId="0" topLeftCell="A13">
      <selection activeCell="A3" sqref="A3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14" customWidth="1"/>
    <col min="21" max="21" width="10.140625" style="0" bestFit="1" customWidth="1"/>
    <col min="22" max="22" width="10.28125" style="0" bestFit="1" customWidth="1"/>
    <col min="23" max="28" width="9.140625" style="14" customWidth="1"/>
    <col min="30" max="30" width="10.28125" style="0" bestFit="1" customWidth="1"/>
    <col min="31" max="34" width="9.140625" style="14" customWidth="1"/>
    <col min="41" max="41" width="11.140625" style="15" customWidth="1"/>
    <col min="42" max="44" width="11.140625" style="0" bestFit="1" customWidth="1"/>
  </cols>
  <sheetData>
    <row r="1" spans="1:1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34" ht="12.75">
      <c r="A2" s="13"/>
      <c r="B2" s="16"/>
      <c r="C2" s="17"/>
      <c r="D2" s="17"/>
      <c r="E2" s="17"/>
      <c r="F2" s="17"/>
      <c r="G2" s="17"/>
      <c r="H2" s="17"/>
      <c r="I2" s="17"/>
      <c r="J2" s="17"/>
      <c r="K2" s="18"/>
      <c r="L2" s="13"/>
      <c r="O2" t="s">
        <v>39</v>
      </c>
      <c r="V2" t="s">
        <v>40</v>
      </c>
      <c r="Z2"/>
      <c r="AD2" t="s">
        <v>41</v>
      </c>
      <c r="AH2"/>
    </row>
    <row r="3" spans="1:42" ht="12.75">
      <c r="A3" s="13"/>
      <c r="B3" s="19"/>
      <c r="C3" s="20"/>
      <c r="D3" s="20"/>
      <c r="E3" s="20"/>
      <c r="F3" s="20"/>
      <c r="G3" s="20"/>
      <c r="H3" s="20"/>
      <c r="I3" s="20"/>
      <c r="J3" s="20"/>
      <c r="K3" s="21"/>
      <c r="L3" s="13"/>
      <c r="O3" t="s">
        <v>42</v>
      </c>
      <c r="P3" s="14" t="s">
        <v>43</v>
      </c>
      <c r="Q3" s="14" t="s">
        <v>26</v>
      </c>
      <c r="R3" s="14" t="s">
        <v>44</v>
      </c>
      <c r="S3" s="14" t="s">
        <v>45</v>
      </c>
      <c r="T3" s="14" t="s">
        <v>46</v>
      </c>
      <c r="V3" t="s">
        <v>42</v>
      </c>
      <c r="W3" s="14" t="s">
        <v>47</v>
      </c>
      <c r="X3" t="s">
        <v>28</v>
      </c>
      <c r="Y3" t="s">
        <v>30</v>
      </c>
      <c r="Z3" t="s">
        <v>48</v>
      </c>
      <c r="AA3" t="s">
        <v>27</v>
      </c>
      <c r="AB3" t="s">
        <v>32</v>
      </c>
      <c r="AD3" t="s">
        <v>42</v>
      </c>
      <c r="AE3" t="s">
        <v>33</v>
      </c>
      <c r="AF3" t="s">
        <v>34</v>
      </c>
      <c r="AG3" t="s">
        <v>35</v>
      </c>
      <c r="AH3" t="s">
        <v>49</v>
      </c>
      <c r="AI3" t="s">
        <v>50</v>
      </c>
      <c r="AJ3" t="s">
        <v>38</v>
      </c>
      <c r="AO3"/>
      <c r="AP3" s="22"/>
    </row>
    <row r="4" spans="1:39" ht="12.75">
      <c r="A4" s="13"/>
      <c r="B4" s="19"/>
      <c r="C4" s="20"/>
      <c r="D4" s="20"/>
      <c r="E4" s="20"/>
      <c r="F4" s="20"/>
      <c r="G4" s="20"/>
      <c r="H4" s="20"/>
      <c r="I4" s="20"/>
      <c r="J4" s="20"/>
      <c r="K4" s="21"/>
      <c r="L4" s="13"/>
      <c r="O4" s="23">
        <f>ClftData!B13</f>
        <v>38596</v>
      </c>
      <c r="P4" s="24">
        <f>ClftData!F13</f>
        <v>76.18041229248047</v>
      </c>
      <c r="Q4" s="24">
        <f>ClftData!G13</f>
        <v>9.393853187561035</v>
      </c>
      <c r="R4" s="24">
        <f>ClftData!D13</f>
        <v>6.603848457336426</v>
      </c>
      <c r="S4" s="24">
        <f>ClftData!C13</f>
        <v>6.341946601867676</v>
      </c>
      <c r="T4" s="24">
        <f>ClftData!E13</f>
        <v>0.4028093218803406</v>
      </c>
      <c r="V4" s="23">
        <f aca="true" t="shared" si="0" ref="V4:V67">O4</f>
        <v>38596</v>
      </c>
      <c r="W4" s="22">
        <f>ClftData!J13</f>
        <v>116.99102783203125</v>
      </c>
      <c r="X4" s="22">
        <f>ClftData!I13</f>
        <v>43.0473747253418</v>
      </c>
      <c r="Y4" s="22">
        <f>ClftData!K13</f>
        <v>8.248828887939453</v>
      </c>
      <c r="Z4" s="22">
        <f>ClftData!L13</f>
        <v>40.821266174316406</v>
      </c>
      <c r="AA4" s="22">
        <f>ClftData!H13</f>
        <v>54.269439697265625</v>
      </c>
      <c r="AB4" s="22">
        <f>ClftData!M13</f>
        <v>263.28216552734375</v>
      </c>
      <c r="AD4" s="23">
        <f aca="true" t="shared" si="1" ref="AD4:AD67">V4</f>
        <v>38596</v>
      </c>
      <c r="AE4" s="22">
        <f>ClftData!N13</f>
        <v>1.0898131132125854</v>
      </c>
      <c r="AF4" s="22">
        <f>ClftData!O13</f>
        <v>0.24051237106323242</v>
      </c>
      <c r="AG4" s="22">
        <f>ClftData!P13</f>
        <v>0.052201420068740845</v>
      </c>
      <c r="AH4" s="22">
        <f>ClftData!Q13</f>
        <v>0.7715221643447876</v>
      </c>
      <c r="AI4" s="22">
        <f>ClftData!R13</f>
        <v>0.03150346875190735</v>
      </c>
      <c r="AJ4" s="22">
        <f>ClftData!S13</f>
        <v>2.089843273162842</v>
      </c>
      <c r="AM4" s="22"/>
    </row>
    <row r="5" spans="1:39" ht="12.75">
      <c r="A5" s="13"/>
      <c r="B5" s="19"/>
      <c r="C5" s="20"/>
      <c r="D5" s="20"/>
      <c r="E5" s="20"/>
      <c r="F5" s="20"/>
      <c r="G5" s="20"/>
      <c r="H5" s="20"/>
      <c r="I5" s="20"/>
      <c r="J5" s="20"/>
      <c r="K5" s="21"/>
      <c r="L5" s="13"/>
      <c r="O5" s="23">
        <f>ClftData!B14</f>
        <v>38597</v>
      </c>
      <c r="P5" s="24">
        <f>ClftData!F14</f>
        <v>76.94788360595703</v>
      </c>
      <c r="Q5" s="24">
        <f>ClftData!G14</f>
        <v>9.2154541015625</v>
      </c>
      <c r="R5" s="24">
        <f>ClftData!D14</f>
        <v>6.142204284667969</v>
      </c>
      <c r="S5" s="24">
        <f>ClftData!C14</f>
        <v>6.236280918121338</v>
      </c>
      <c r="T5" s="24">
        <f>ClftData!E14</f>
        <v>0.4241848289966583</v>
      </c>
      <c r="V5" s="23">
        <f t="shared" si="0"/>
        <v>38597</v>
      </c>
      <c r="W5" s="22">
        <f>ClftData!J14</f>
        <v>118.77922058105469</v>
      </c>
      <c r="X5" s="22">
        <f>ClftData!I14</f>
        <v>41.64706039428711</v>
      </c>
      <c r="Y5" s="22">
        <f>ClftData!K14</f>
        <v>7.67201566696167</v>
      </c>
      <c r="Z5" s="22">
        <f>ClftData!L14</f>
        <v>40.23554229736328</v>
      </c>
      <c r="AA5" s="22">
        <f>ClftData!H14</f>
        <v>58.1346435546875</v>
      </c>
      <c r="AB5" s="22">
        <f>ClftData!M14</f>
        <v>266.3765563964844</v>
      </c>
      <c r="AD5" s="23">
        <f t="shared" si="1"/>
        <v>38597</v>
      </c>
      <c r="AE5" s="22">
        <f>ClftData!N14</f>
        <v>1.0982987880706787</v>
      </c>
      <c r="AF5" s="22">
        <f>ClftData!O14</f>
        <v>0.23506173491477966</v>
      </c>
      <c r="AG5" s="22">
        <f>ClftData!P14</f>
        <v>0.049186043441295624</v>
      </c>
      <c r="AH5" s="22">
        <f>ClftData!Q14</f>
        <v>0.7634164094924927</v>
      </c>
      <c r="AI5" s="22">
        <f>ClftData!R14</f>
        <v>0.03098846599459648</v>
      </c>
      <c r="AJ5" s="22">
        <f>ClftData!S14</f>
        <v>2.085085153579712</v>
      </c>
      <c r="AM5" s="22"/>
    </row>
    <row r="6" spans="1:39" ht="12.75">
      <c r="A6" s="13"/>
      <c r="B6" s="19"/>
      <c r="C6" s="20"/>
      <c r="D6" s="20"/>
      <c r="E6" s="20"/>
      <c r="F6" s="20"/>
      <c r="G6" s="20"/>
      <c r="H6" s="20"/>
      <c r="I6" s="20"/>
      <c r="J6" s="20"/>
      <c r="K6" s="21"/>
      <c r="L6" s="13"/>
      <c r="O6" s="23">
        <f>ClftData!B15</f>
        <v>38598</v>
      </c>
      <c r="P6" s="24">
        <f>ClftData!F15</f>
        <v>77.63361358642578</v>
      </c>
      <c r="Q6" s="24">
        <f>ClftData!G15</f>
        <v>9.096869468688965</v>
      </c>
      <c r="R6" s="24">
        <f>ClftData!D15</f>
        <v>5.671085834503174</v>
      </c>
      <c r="S6" s="24">
        <f>ClftData!C15</f>
        <v>6.153143882751465</v>
      </c>
      <c r="T6" s="24">
        <f>ClftData!E15</f>
        <v>0.4487204849720001</v>
      </c>
      <c r="V6" s="23">
        <f t="shared" si="0"/>
        <v>38598</v>
      </c>
      <c r="W6" s="22">
        <f>ClftData!J15</f>
        <v>120.43379211425781</v>
      </c>
      <c r="X6" s="22">
        <f>ClftData!I15</f>
        <v>40.63217544555664</v>
      </c>
      <c r="Y6" s="22">
        <f>ClftData!K15</f>
        <v>7.0833282470703125</v>
      </c>
      <c r="Z6" s="22">
        <f>ClftData!L15</f>
        <v>39.859134674072266</v>
      </c>
      <c r="AA6" s="22">
        <f>ClftData!H15</f>
        <v>62.545658111572266</v>
      </c>
      <c r="AB6" s="22">
        <f>ClftData!M15</f>
        <v>270.46551513671875</v>
      </c>
      <c r="AD6" s="23">
        <f t="shared" si="1"/>
        <v>38598</v>
      </c>
      <c r="AE6" s="22">
        <f>ClftData!N15</f>
        <v>1.1053138971328735</v>
      </c>
      <c r="AF6" s="22">
        <f>ClftData!O15</f>
        <v>0.23200593888759613</v>
      </c>
      <c r="AG6" s="22">
        <f>ClftData!P15</f>
        <v>0.04626383259892464</v>
      </c>
      <c r="AH6" s="22">
        <f>ClftData!Q15</f>
        <v>0.7517469525337219</v>
      </c>
      <c r="AI6" s="22">
        <f>ClftData!R15</f>
        <v>0.030666042119264603</v>
      </c>
      <c r="AJ6" s="22">
        <f>ClftData!S15</f>
        <v>2.0774528980255127</v>
      </c>
      <c r="AM6" s="22"/>
    </row>
    <row r="7" spans="1:39" ht="12.75">
      <c r="A7" s="13"/>
      <c r="B7" s="19"/>
      <c r="C7" s="20"/>
      <c r="D7" s="20"/>
      <c r="E7" s="20"/>
      <c r="F7" s="20"/>
      <c r="G7" s="20"/>
      <c r="H7" s="20"/>
      <c r="I7" s="20"/>
      <c r="J7" s="20"/>
      <c r="K7" s="21"/>
      <c r="L7" s="13"/>
      <c r="O7" s="23">
        <f>ClftData!B16</f>
        <v>38599</v>
      </c>
      <c r="P7" s="24">
        <f>ClftData!F16</f>
        <v>78.21998596191406</v>
      </c>
      <c r="Q7" s="24">
        <f>ClftData!G16</f>
        <v>8.987774848937988</v>
      </c>
      <c r="R7" s="24">
        <f>ClftData!D16</f>
        <v>5.259149551391602</v>
      </c>
      <c r="S7" s="24">
        <f>ClftData!C16</f>
        <v>6.092688083648682</v>
      </c>
      <c r="T7" s="24">
        <f>ClftData!E16</f>
        <v>0.47570207715034485</v>
      </c>
      <c r="V7" s="23">
        <f t="shared" si="0"/>
        <v>38599</v>
      </c>
      <c r="W7" s="22">
        <f>ClftData!J16</f>
        <v>121.89318084716797</v>
      </c>
      <c r="X7" s="22">
        <f>ClftData!I16</f>
        <v>39.897830963134766</v>
      </c>
      <c r="Y7" s="22">
        <f>ClftData!K16</f>
        <v>6.568585395812988</v>
      </c>
      <c r="Z7" s="22">
        <f>ClftData!L16</f>
        <v>39.63982009887695</v>
      </c>
      <c r="AA7" s="22">
        <f>ClftData!H16</f>
        <v>67.38152313232422</v>
      </c>
      <c r="AB7" s="22">
        <f>ClftData!M16</f>
        <v>275.2952575683594</v>
      </c>
      <c r="AD7" s="23">
        <f t="shared" si="1"/>
        <v>38599</v>
      </c>
      <c r="AE7" s="22">
        <f>ClftData!N16</f>
        <v>1.1107579469680786</v>
      </c>
      <c r="AF7" s="22">
        <f>ClftData!O16</f>
        <v>0.23071719706058502</v>
      </c>
      <c r="AG7" s="22">
        <f>ClftData!P16</f>
        <v>0.04372650384902954</v>
      </c>
      <c r="AH7" s="22">
        <f>ClftData!Q16</f>
        <v>0.7420836687088013</v>
      </c>
      <c r="AI7" s="22">
        <f>ClftData!R16</f>
        <v>0.030514560639858246</v>
      </c>
      <c r="AJ7" s="22">
        <f>ClftData!S16</f>
        <v>2.07207989692688</v>
      </c>
      <c r="AM7" s="22"/>
    </row>
    <row r="8" spans="1:39" ht="12.75">
      <c r="A8" s="13"/>
      <c r="B8" s="19"/>
      <c r="C8" s="20"/>
      <c r="D8" s="20"/>
      <c r="E8" s="20"/>
      <c r="F8" s="20"/>
      <c r="G8" s="20"/>
      <c r="H8" s="20"/>
      <c r="I8" s="20"/>
      <c r="J8" s="20"/>
      <c r="K8" s="21"/>
      <c r="L8" s="13"/>
      <c r="O8" s="23">
        <f>ClftData!B17</f>
        <v>38600</v>
      </c>
      <c r="P8" s="24">
        <f>ClftData!F17</f>
        <v>78.73139190673828</v>
      </c>
      <c r="Q8" s="24">
        <f>ClftData!G17</f>
        <v>8.899761199951172</v>
      </c>
      <c r="R8" s="24">
        <f>ClftData!D17</f>
        <v>4.888647556304932</v>
      </c>
      <c r="S8" s="24">
        <f>ClftData!C17</f>
        <v>6.049699306488037</v>
      </c>
      <c r="T8" s="24">
        <f>ClftData!E17</f>
        <v>0.5024341940879822</v>
      </c>
      <c r="V8" s="23">
        <f t="shared" si="0"/>
        <v>38600</v>
      </c>
      <c r="W8" s="22">
        <f>ClftData!J17</f>
        <v>123.26959991455078</v>
      </c>
      <c r="X8" s="22">
        <f>ClftData!I17</f>
        <v>39.49887466430664</v>
      </c>
      <c r="Y8" s="22">
        <f>ClftData!K17</f>
        <v>6.1056599617004395</v>
      </c>
      <c r="Z8" s="22">
        <f>ClftData!L17</f>
        <v>39.46226501464844</v>
      </c>
      <c r="AA8" s="22">
        <f>ClftData!H17</f>
        <v>72.30943298339844</v>
      </c>
      <c r="AB8" s="22">
        <f>ClftData!M17</f>
        <v>280.5633850097656</v>
      </c>
      <c r="AD8" s="23">
        <f t="shared" si="1"/>
        <v>38600</v>
      </c>
      <c r="AE8" s="22">
        <f>ClftData!N17</f>
        <v>1.1146119832992554</v>
      </c>
      <c r="AF8" s="22">
        <f>ClftData!O17</f>
        <v>0.23214226961135864</v>
      </c>
      <c r="AG8" s="22">
        <f>ClftData!P17</f>
        <v>0.041262269020080566</v>
      </c>
      <c r="AH8" s="22">
        <f>ClftData!Q17</f>
        <v>0.7355571985244751</v>
      </c>
      <c r="AI8" s="22">
        <f>ClftData!R17</f>
        <v>0.030253343284130096</v>
      </c>
      <c r="AJ8" s="22">
        <f>ClftData!S17</f>
        <v>2.07135009765625</v>
      </c>
      <c r="AM8" s="22"/>
    </row>
    <row r="9" spans="1:39" ht="12.75">
      <c r="A9" s="13"/>
      <c r="B9" s="19"/>
      <c r="C9" s="20"/>
      <c r="D9" s="20"/>
      <c r="E9" s="20"/>
      <c r="F9" s="20"/>
      <c r="G9" s="20"/>
      <c r="H9" s="20"/>
      <c r="I9" s="20"/>
      <c r="J9" s="20"/>
      <c r="K9" s="21"/>
      <c r="L9" s="13"/>
      <c r="O9" s="23">
        <f>ClftData!B18</f>
        <v>38601</v>
      </c>
      <c r="P9" s="24">
        <f>ClftData!F18</f>
        <v>79.31351470947266</v>
      </c>
      <c r="Q9" s="24">
        <f>ClftData!G18</f>
        <v>8.708003044128418</v>
      </c>
      <c r="R9" s="24">
        <f>ClftData!D18</f>
        <v>4.565357685089111</v>
      </c>
      <c r="S9" s="24">
        <f>ClftData!C18</f>
        <v>5.988829135894775</v>
      </c>
      <c r="T9" s="24">
        <f>ClftData!E18</f>
        <v>0.5304419994354248</v>
      </c>
      <c r="V9" s="23">
        <f t="shared" si="0"/>
        <v>38601</v>
      </c>
      <c r="W9" s="22">
        <f>ClftData!J18</f>
        <v>124.75862884521484</v>
      </c>
      <c r="X9" s="22">
        <f>ClftData!I18</f>
        <v>38.85113525390625</v>
      </c>
      <c r="Y9" s="22">
        <f>ClftData!K18</f>
        <v>5.701735019683838</v>
      </c>
      <c r="Z9" s="22">
        <f>ClftData!L18</f>
        <v>39.12765121459961</v>
      </c>
      <c r="AA9" s="22">
        <f>ClftData!H18</f>
        <v>77.49761962890625</v>
      </c>
      <c r="AB9" s="22">
        <f>ClftData!M18</f>
        <v>285.8572998046875</v>
      </c>
      <c r="AD9" s="23">
        <f t="shared" si="1"/>
        <v>38601</v>
      </c>
      <c r="AE9" s="22">
        <f>ClftData!N18</f>
        <v>1.1191072463989258</v>
      </c>
      <c r="AF9" s="22">
        <f>ClftData!O18</f>
        <v>0.23272642493247986</v>
      </c>
      <c r="AG9" s="22">
        <f>ClftData!P18</f>
        <v>0.039048630744218826</v>
      </c>
      <c r="AH9" s="22">
        <f>ClftData!Q18</f>
        <v>0.7289050221443176</v>
      </c>
      <c r="AI9" s="22">
        <f>ClftData!R18</f>
        <v>0.030068345367908478</v>
      </c>
      <c r="AJ9" s="22">
        <f>ClftData!S18</f>
        <v>2.0704095363616943</v>
      </c>
      <c r="AM9" s="22"/>
    </row>
    <row r="10" spans="1:39" ht="12.75">
      <c r="A10" s="13"/>
      <c r="B10" s="19"/>
      <c r="C10" s="20"/>
      <c r="D10" s="20"/>
      <c r="E10" s="20"/>
      <c r="F10" s="20"/>
      <c r="G10" s="20"/>
      <c r="H10" s="20"/>
      <c r="I10" s="20"/>
      <c r="J10" s="20"/>
      <c r="K10" s="21"/>
      <c r="L10" s="13"/>
      <c r="O10" s="23">
        <f>ClftData!B19</f>
        <v>38602</v>
      </c>
      <c r="P10" s="24">
        <f>ClftData!F19</f>
        <v>79.84249114990234</v>
      </c>
      <c r="Q10" s="24">
        <f>ClftData!G19</f>
        <v>8.519882202148438</v>
      </c>
      <c r="R10" s="24">
        <f>ClftData!D19</f>
        <v>4.317409515380859</v>
      </c>
      <c r="S10" s="24">
        <f>ClftData!C19</f>
        <v>5.9084882736206055</v>
      </c>
      <c r="T10" s="24">
        <f>ClftData!E19</f>
        <v>0.5559006333351135</v>
      </c>
      <c r="V10" s="23">
        <f t="shared" si="0"/>
        <v>38602</v>
      </c>
      <c r="W10" s="22">
        <f>ClftData!J19</f>
        <v>126.1858901977539</v>
      </c>
      <c r="X10" s="22">
        <f>ClftData!I19</f>
        <v>38.47856140136719</v>
      </c>
      <c r="Y10" s="22">
        <f>ClftData!K19</f>
        <v>5.3920135498046875</v>
      </c>
      <c r="Z10" s="22">
        <f>ClftData!L19</f>
        <v>38.62434387207031</v>
      </c>
      <c r="AA10" s="22">
        <f>ClftData!H19</f>
        <v>82.3569564819336</v>
      </c>
      <c r="AB10" s="22">
        <f>ClftData!M19</f>
        <v>290.9616394042969</v>
      </c>
      <c r="AD10" s="23">
        <f t="shared" si="1"/>
        <v>38602</v>
      </c>
      <c r="AE10" s="22">
        <f>ClftData!N19</f>
        <v>1.1225471496582031</v>
      </c>
      <c r="AF10" s="22">
        <f>ClftData!O19</f>
        <v>0.23489253222942352</v>
      </c>
      <c r="AG10" s="22">
        <f>ClftData!P19</f>
        <v>0.03705950081348419</v>
      </c>
      <c r="AH10" s="22">
        <f>ClftData!Q19</f>
        <v>0.7204412817955017</v>
      </c>
      <c r="AI10" s="22">
        <f>ClftData!R19</f>
        <v>0.02975025773048401</v>
      </c>
      <c r="AJ10" s="22">
        <f>ClftData!S19</f>
        <v>2.0686182975769043</v>
      </c>
      <c r="AM10" s="22"/>
    </row>
    <row r="11" spans="1:39" ht="12.75">
      <c r="A11" s="13"/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13"/>
      <c r="O11" s="23">
        <f>ClftData!B20</f>
        <v>38603</v>
      </c>
      <c r="P11" s="24">
        <f>ClftData!F20</f>
        <v>80.32119750976562</v>
      </c>
      <c r="Q11" s="24">
        <f>ClftData!G20</f>
        <v>8.318041801452637</v>
      </c>
      <c r="R11" s="24">
        <f>ClftData!D20</f>
        <v>4.137629985809326</v>
      </c>
      <c r="S11" s="24">
        <f>ClftData!C20</f>
        <v>5.8348917961120605</v>
      </c>
      <c r="T11" s="24">
        <f>ClftData!E20</f>
        <v>0.5733503103256226</v>
      </c>
      <c r="V11" s="23">
        <f t="shared" si="0"/>
        <v>38603</v>
      </c>
      <c r="W11" s="22">
        <f>ClftData!J20</f>
        <v>127.56072998046875</v>
      </c>
      <c r="X11" s="22">
        <f>ClftData!I20</f>
        <v>38.20507049560547</v>
      </c>
      <c r="Y11" s="22">
        <f>ClftData!K20</f>
        <v>5.167518138885498</v>
      </c>
      <c r="Z11" s="22">
        <f>ClftData!L20</f>
        <v>38.19327163696289</v>
      </c>
      <c r="AA11" s="22">
        <f>ClftData!H20</f>
        <v>85.96426391601562</v>
      </c>
      <c r="AB11" s="22">
        <f>ClftData!M20</f>
        <v>295.01837158203125</v>
      </c>
      <c r="AD11" s="23">
        <f t="shared" si="1"/>
        <v>38603</v>
      </c>
      <c r="AE11" s="22">
        <f>ClftData!N20</f>
        <v>1.1249548196792603</v>
      </c>
      <c r="AF11" s="22">
        <f>ClftData!O20</f>
        <v>0.2372097223997116</v>
      </c>
      <c r="AG11" s="22">
        <f>ClftData!P20</f>
        <v>0.03528565168380737</v>
      </c>
      <c r="AH11" s="22">
        <f>ClftData!Q20</f>
        <v>0.7114790678024292</v>
      </c>
      <c r="AI11" s="22">
        <f>ClftData!R20</f>
        <v>0.02920752391219139</v>
      </c>
      <c r="AJ11" s="22">
        <f>ClftData!S20</f>
        <v>2.065703868865967</v>
      </c>
      <c r="AM11" s="22"/>
    </row>
    <row r="12" spans="1:39" ht="12.75">
      <c r="A12" s="13"/>
      <c r="B12" s="19"/>
      <c r="C12" s="20"/>
      <c r="D12" s="20"/>
      <c r="E12" s="20"/>
      <c r="F12" s="20"/>
      <c r="G12" s="20"/>
      <c r="H12" s="20"/>
      <c r="I12" s="20"/>
      <c r="J12" s="20"/>
      <c r="K12" s="21"/>
      <c r="L12" s="13"/>
      <c r="O12" s="23">
        <f>ClftData!B21</f>
        <v>38604</v>
      </c>
      <c r="P12" s="24">
        <f>ClftData!F21</f>
        <v>80.62322998046875</v>
      </c>
      <c r="Q12" s="24">
        <f>ClftData!G21</f>
        <v>8.226510047912598</v>
      </c>
      <c r="R12" s="24">
        <f>ClftData!D21</f>
        <v>4.041177749633789</v>
      </c>
      <c r="S12" s="24">
        <f>ClftData!C21</f>
        <v>5.761599063873291</v>
      </c>
      <c r="T12" s="24">
        <f>ClftData!E21</f>
        <v>0.5808416604995728</v>
      </c>
      <c r="V12" s="23">
        <f t="shared" si="0"/>
        <v>38604</v>
      </c>
      <c r="W12" s="22">
        <f>ClftData!J21</f>
        <v>128.69891357421875</v>
      </c>
      <c r="X12" s="22">
        <f>ClftData!I21</f>
        <v>38.316097259521484</v>
      </c>
      <c r="Y12" s="22">
        <f>ClftData!K21</f>
        <v>5.04721736907959</v>
      </c>
      <c r="Z12" s="22">
        <f>ClftData!L21</f>
        <v>37.71820831298828</v>
      </c>
      <c r="AA12" s="22">
        <f>ClftData!H21</f>
        <v>88.02623748779297</v>
      </c>
      <c r="AB12" s="22">
        <f>ClftData!M21</f>
        <v>297.7383728027344</v>
      </c>
      <c r="AD12" s="23">
        <f t="shared" si="1"/>
        <v>38604</v>
      </c>
      <c r="AE12" s="22">
        <f>ClftData!N21</f>
        <v>1.1247767210006714</v>
      </c>
      <c r="AF12" s="22">
        <f>ClftData!O21</f>
        <v>0.2407088577747345</v>
      </c>
      <c r="AG12" s="22">
        <f>ClftData!P21</f>
        <v>0.03370475396513939</v>
      </c>
      <c r="AH12" s="22">
        <f>ClftData!Q21</f>
        <v>0.7033490538597107</v>
      </c>
      <c r="AI12" s="22">
        <f>ClftData!R21</f>
        <v>0.028305256739258766</v>
      </c>
      <c r="AJ12" s="22">
        <f>ClftData!S21</f>
        <v>2.062696933746338</v>
      </c>
      <c r="AM12" s="22"/>
    </row>
    <row r="13" spans="1:39" ht="12.75">
      <c r="A13" s="13"/>
      <c r="B13" s="19"/>
      <c r="C13" s="20"/>
      <c r="D13" s="20"/>
      <c r="E13" s="20"/>
      <c r="F13" s="20"/>
      <c r="G13" s="20"/>
      <c r="H13" s="20"/>
      <c r="I13" s="20"/>
      <c r="J13" s="20"/>
      <c r="K13" s="21"/>
      <c r="L13" s="13"/>
      <c r="O13" s="23">
        <f>ClftData!B22</f>
        <v>38605</v>
      </c>
      <c r="P13" s="24">
        <f>ClftData!F22</f>
        <v>80.90038299560547</v>
      </c>
      <c r="Q13" s="24">
        <f>ClftData!G22</f>
        <v>8.146678924560547</v>
      </c>
      <c r="R13" s="24">
        <f>ClftData!D22</f>
        <v>3.957491397857666</v>
      </c>
      <c r="S13" s="24">
        <f>ClftData!C22</f>
        <v>5.689370155334473</v>
      </c>
      <c r="T13" s="24">
        <f>ClftData!E22</f>
        <v>0.5847181677818298</v>
      </c>
      <c r="V13" s="23">
        <f t="shared" si="0"/>
        <v>38605</v>
      </c>
      <c r="W13" s="22">
        <f>ClftData!J22</f>
        <v>129.78465270996094</v>
      </c>
      <c r="X13" s="22">
        <f>ClftData!I22</f>
        <v>38.36410903930664</v>
      </c>
      <c r="Y13" s="22">
        <f>ClftData!K22</f>
        <v>4.942858695983887</v>
      </c>
      <c r="Z13" s="22">
        <f>ClftData!L22</f>
        <v>37.30928039550781</v>
      </c>
      <c r="AA13" s="22">
        <f>ClftData!H22</f>
        <v>89.4736099243164</v>
      </c>
      <c r="AB13" s="22">
        <f>ClftData!M22</f>
        <v>299.8102722167969</v>
      </c>
      <c r="AD13" s="23">
        <f t="shared" si="1"/>
        <v>38605</v>
      </c>
      <c r="AE13" s="22">
        <f>ClftData!N22</f>
        <v>1.124559760093689</v>
      </c>
      <c r="AF13" s="22">
        <f>ClftData!O22</f>
        <v>0.24242085218429565</v>
      </c>
      <c r="AG13" s="22">
        <f>ClftData!P22</f>
        <v>0.03226591274142265</v>
      </c>
      <c r="AH13" s="22">
        <f>ClftData!Q22</f>
        <v>0.6945001482963562</v>
      </c>
      <c r="AI13" s="22">
        <f>ClftData!R22</f>
        <v>0.027395224198698997</v>
      </c>
      <c r="AJ13" s="22">
        <f>ClftData!S22</f>
        <v>2.0570144653320312</v>
      </c>
      <c r="AM13" s="22"/>
    </row>
    <row r="14" spans="1:39" ht="12.75">
      <c r="A14" s="13"/>
      <c r="B14" s="19"/>
      <c r="C14" s="20"/>
      <c r="D14" s="20"/>
      <c r="E14" s="20"/>
      <c r="F14" s="20"/>
      <c r="G14" s="20"/>
      <c r="H14" s="20"/>
      <c r="I14" s="20"/>
      <c r="J14" s="20"/>
      <c r="K14" s="21"/>
      <c r="L14" s="13"/>
      <c r="O14" s="23">
        <f>ClftData!B23</f>
        <v>38606</v>
      </c>
      <c r="P14" s="24">
        <f>ClftData!F23</f>
        <v>81.10389709472656</v>
      </c>
      <c r="Q14" s="24">
        <f>ClftData!G23</f>
        <v>8.144259452819824</v>
      </c>
      <c r="R14" s="24">
        <f>ClftData!D23</f>
        <v>3.870948314666748</v>
      </c>
      <c r="S14" s="24">
        <f>ClftData!C23</f>
        <v>5.610362529754639</v>
      </c>
      <c r="T14" s="24">
        <f>ClftData!E23</f>
        <v>0.589379608631134</v>
      </c>
      <c r="V14" s="23">
        <f t="shared" si="0"/>
        <v>38606</v>
      </c>
      <c r="W14" s="22">
        <f>ClftData!J23</f>
        <v>130.71405029296875</v>
      </c>
      <c r="X14" s="22">
        <f>ClftData!I23</f>
        <v>38.79499816894531</v>
      </c>
      <c r="Y14" s="22">
        <f>ClftData!K23</f>
        <v>4.834904670715332</v>
      </c>
      <c r="Z14" s="22">
        <f>ClftData!L23</f>
        <v>36.951629638671875</v>
      </c>
      <c r="AA14" s="22">
        <f>ClftData!H23</f>
        <v>91.01437377929688</v>
      </c>
      <c r="AB14" s="22">
        <f>ClftData!M23</f>
        <v>302.2492980957031</v>
      </c>
      <c r="AD14" s="23">
        <f t="shared" si="1"/>
        <v>38606</v>
      </c>
      <c r="AE14" s="22">
        <f>ClftData!N23</f>
        <v>1.1236424446105957</v>
      </c>
      <c r="AF14" s="22">
        <f>ClftData!O23</f>
        <v>0.24492479860782623</v>
      </c>
      <c r="AG14" s="22">
        <f>ClftData!P23</f>
        <v>0.03095218911767006</v>
      </c>
      <c r="AH14" s="22">
        <f>ClftData!Q23</f>
        <v>0.6842865943908691</v>
      </c>
      <c r="AI14" s="22">
        <f>ClftData!R23</f>
        <v>0.026614448055624962</v>
      </c>
      <c r="AJ14" s="22">
        <f>ClftData!S23</f>
        <v>2.049854040145874</v>
      </c>
      <c r="AM14" s="22"/>
    </row>
    <row r="15" spans="1:39" ht="12.75">
      <c r="A15" s="13"/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13"/>
      <c r="O15" s="23">
        <f>ClftData!B24</f>
        <v>38607</v>
      </c>
      <c r="P15" s="24">
        <f>ClftData!F24</f>
        <v>81.29994201660156</v>
      </c>
      <c r="Q15" s="24">
        <f>ClftData!G24</f>
        <v>8.138988494873047</v>
      </c>
      <c r="R15" s="24">
        <f>ClftData!D24</f>
        <v>3.781369209289551</v>
      </c>
      <c r="S15" s="24">
        <f>ClftData!C24</f>
        <v>5.5408034324646</v>
      </c>
      <c r="T15" s="24">
        <f>ClftData!E24</f>
        <v>0.5934610366821289</v>
      </c>
      <c r="V15" s="23">
        <f t="shared" si="0"/>
        <v>38607</v>
      </c>
      <c r="W15" s="22">
        <f>ClftData!J24</f>
        <v>131.57716369628906</v>
      </c>
      <c r="X15" s="22">
        <f>ClftData!I24</f>
        <v>39.41564178466797</v>
      </c>
      <c r="Y15" s="22">
        <f>ClftData!K24</f>
        <v>4.7231292724609375</v>
      </c>
      <c r="Z15" s="22">
        <f>ClftData!L24</f>
        <v>36.72318649291992</v>
      </c>
      <c r="AA15" s="22">
        <f>ClftData!H24</f>
        <v>92.41375732421875</v>
      </c>
      <c r="AB15" s="22">
        <f>ClftData!M24</f>
        <v>304.7954406738281</v>
      </c>
      <c r="AD15" s="23">
        <f t="shared" si="1"/>
        <v>38607</v>
      </c>
      <c r="AE15" s="22">
        <f>ClftData!N24</f>
        <v>1.1235947608947754</v>
      </c>
      <c r="AF15" s="22">
        <f>ClftData!O24</f>
        <v>0.2464868277311325</v>
      </c>
      <c r="AG15" s="22">
        <f>ClftData!P24</f>
        <v>0.02975497581064701</v>
      </c>
      <c r="AH15" s="22">
        <f>ClftData!Q24</f>
        <v>0.6743981242179871</v>
      </c>
      <c r="AI15" s="22">
        <f>ClftData!R24</f>
        <v>0.02592163160443306</v>
      </c>
      <c r="AJ15" s="22">
        <f>ClftData!S24</f>
        <v>2.0427603721618652</v>
      </c>
      <c r="AM15" s="22"/>
    </row>
    <row r="16" spans="1:39" ht="12.75">
      <c r="A16" s="13"/>
      <c r="B16" s="19"/>
      <c r="C16" s="20"/>
      <c r="D16" s="20"/>
      <c r="E16" s="20"/>
      <c r="F16" s="20"/>
      <c r="G16" s="20"/>
      <c r="H16" s="20"/>
      <c r="I16" s="20"/>
      <c r="J16" s="20"/>
      <c r="K16" s="21"/>
      <c r="L16" s="13"/>
      <c r="O16" s="23">
        <f>ClftData!B25</f>
        <v>38608</v>
      </c>
      <c r="P16" s="24">
        <f>ClftData!F25</f>
        <v>81.54341888427734</v>
      </c>
      <c r="Q16" s="24">
        <f>ClftData!G25</f>
        <v>8.108848571777344</v>
      </c>
      <c r="R16" s="24">
        <f>ClftData!D25</f>
        <v>3.671555995941162</v>
      </c>
      <c r="S16" s="24">
        <f>ClftData!C25</f>
        <v>5.468900203704834</v>
      </c>
      <c r="T16" s="24">
        <f>ClftData!E25</f>
        <v>0.5967482924461365</v>
      </c>
      <c r="V16" s="23">
        <f t="shared" si="0"/>
        <v>38608</v>
      </c>
      <c r="W16" s="22">
        <f>ClftData!J25</f>
        <v>132.509765625</v>
      </c>
      <c r="X16" s="22">
        <f>ClftData!I25</f>
        <v>40.400367736816406</v>
      </c>
      <c r="Y16" s="22">
        <f>ClftData!K25</f>
        <v>4.586057662963867</v>
      </c>
      <c r="Z16" s="22">
        <f>ClftData!L25</f>
        <v>36.50669479370117</v>
      </c>
      <c r="AA16" s="22">
        <f>ClftData!H25</f>
        <v>93.68138885498047</v>
      </c>
      <c r="AB16" s="22">
        <f>ClftData!M25</f>
        <v>307.62982177734375</v>
      </c>
      <c r="AD16" s="23">
        <f t="shared" si="1"/>
        <v>38608</v>
      </c>
      <c r="AE16" s="22">
        <f>ClftData!N25</f>
        <v>1.1259974241256714</v>
      </c>
      <c r="AF16" s="22">
        <f>ClftData!O25</f>
        <v>0.24707134068012238</v>
      </c>
      <c r="AG16" s="22">
        <f>ClftData!P25</f>
        <v>0.028539348393678665</v>
      </c>
      <c r="AH16" s="22">
        <f>ClftData!Q25</f>
        <v>0.6644172072410583</v>
      </c>
      <c r="AI16" s="22">
        <f>ClftData!R25</f>
        <v>0.025229506194591522</v>
      </c>
      <c r="AJ16" s="22">
        <f>ClftData!S25</f>
        <v>2.036965847015381</v>
      </c>
      <c r="AM16" s="22"/>
    </row>
    <row r="17" spans="1:39" ht="12.75">
      <c r="A17" s="13"/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13"/>
      <c r="O17" s="23">
        <f>ClftData!B26</f>
        <v>38609</v>
      </c>
      <c r="P17" s="24">
        <f>ClftData!F26</f>
        <v>81.72081756591797</v>
      </c>
      <c r="Q17" s="24">
        <f>ClftData!G26</f>
        <v>8.146346092224121</v>
      </c>
      <c r="R17" s="24">
        <f>ClftData!D26</f>
        <v>3.5811893939971924</v>
      </c>
      <c r="S17" s="24">
        <f>ClftData!C26</f>
        <v>5.376915454864502</v>
      </c>
      <c r="T17" s="24">
        <f>ClftData!E26</f>
        <v>0.5995981693267822</v>
      </c>
      <c r="V17" s="23">
        <f t="shared" si="0"/>
        <v>38609</v>
      </c>
      <c r="W17" s="22">
        <f>ClftData!J26</f>
        <v>133.36837768554688</v>
      </c>
      <c r="X17" s="22">
        <f>ClftData!I26</f>
        <v>42.18117904663086</v>
      </c>
      <c r="Y17" s="22">
        <f>ClftData!K26</f>
        <v>4.473295211791992</v>
      </c>
      <c r="Z17" s="22">
        <f>ClftData!L26</f>
        <v>36.14313507080078</v>
      </c>
      <c r="AA17" s="22">
        <f>ClftData!H26</f>
        <v>94.92176055908203</v>
      </c>
      <c r="AB17" s="22">
        <f>ClftData!M26</f>
        <v>311.0365905761719</v>
      </c>
      <c r="AD17" s="23">
        <f t="shared" si="1"/>
        <v>38609</v>
      </c>
      <c r="AE17" s="22">
        <f>ClftData!N26</f>
        <v>1.1298881769180298</v>
      </c>
      <c r="AF17" s="22">
        <f>ClftData!O26</f>
        <v>0.2492184042930603</v>
      </c>
      <c r="AG17" s="22">
        <f>ClftData!P26</f>
        <v>0.02746918983757496</v>
      </c>
      <c r="AH17" s="22">
        <f>ClftData!Q26</f>
        <v>0.653415322303772</v>
      </c>
      <c r="AI17" s="22">
        <f>ClftData!R26</f>
        <v>0.024516332894563675</v>
      </c>
      <c r="AJ17" s="22">
        <f>ClftData!S26</f>
        <v>2.033372402191162</v>
      </c>
      <c r="AM17" s="22"/>
    </row>
    <row r="18" spans="1:39" ht="12.75">
      <c r="A18" s="13"/>
      <c r="B18" s="19"/>
      <c r="C18" s="20"/>
      <c r="D18" s="20"/>
      <c r="E18" s="20"/>
      <c r="F18" s="20"/>
      <c r="G18" s="20"/>
      <c r="H18" s="20"/>
      <c r="I18" s="20"/>
      <c r="J18" s="20"/>
      <c r="K18" s="21"/>
      <c r="L18" s="13"/>
      <c r="O18" s="23">
        <f>ClftData!B27</f>
        <v>38610</v>
      </c>
      <c r="P18" s="24">
        <f>ClftData!F27</f>
        <v>81.6938705444336</v>
      </c>
      <c r="Q18" s="24">
        <f>ClftData!G27</f>
        <v>8.29564380645752</v>
      </c>
      <c r="R18" s="24">
        <f>ClftData!D27</f>
        <v>3.5636141300201416</v>
      </c>
      <c r="S18" s="24">
        <f>ClftData!C27</f>
        <v>5.299996376037598</v>
      </c>
      <c r="T18" s="24">
        <f>ClftData!E27</f>
        <v>0.6026937365531921</v>
      </c>
      <c r="V18" s="23">
        <f t="shared" si="0"/>
        <v>38610</v>
      </c>
      <c r="W18" s="22">
        <f>ClftData!J27</f>
        <v>133.87342834472656</v>
      </c>
      <c r="X18" s="22">
        <f>ClftData!I27</f>
        <v>44.49351501464844</v>
      </c>
      <c r="Y18" s="22">
        <f>ClftData!K27</f>
        <v>4.451495170593262</v>
      </c>
      <c r="Z18" s="22">
        <f>ClftData!L27</f>
        <v>35.87142562866211</v>
      </c>
      <c r="AA18" s="22">
        <f>ClftData!H27</f>
        <v>96.16899871826172</v>
      </c>
      <c r="AB18" s="22">
        <f>ClftData!M27</f>
        <v>314.8104248046875</v>
      </c>
      <c r="AD18" s="23">
        <f t="shared" si="1"/>
        <v>38610</v>
      </c>
      <c r="AE18" s="22">
        <f>ClftData!N27</f>
        <v>1.1327800750732422</v>
      </c>
      <c r="AF18" s="22">
        <f>ClftData!O27</f>
        <v>0.25361794233322144</v>
      </c>
      <c r="AG18" s="22">
        <f>ClftData!P27</f>
        <v>0.026862293481826782</v>
      </c>
      <c r="AH18" s="22">
        <f>ClftData!Q27</f>
        <v>0.6437329053878784</v>
      </c>
      <c r="AI18" s="22">
        <f>ClftData!R27</f>
        <v>0.02390318736433983</v>
      </c>
      <c r="AJ18" s="22">
        <f>ClftData!S27</f>
        <v>2.0325074195861816</v>
      </c>
      <c r="AM18" s="22"/>
    </row>
    <row r="19" spans="1:39" ht="12.75">
      <c r="A19" s="13"/>
      <c r="B19" s="19"/>
      <c r="C19" s="20"/>
      <c r="D19" s="20"/>
      <c r="E19" s="20"/>
      <c r="F19" s="20"/>
      <c r="G19" s="20"/>
      <c r="H19" s="20"/>
      <c r="I19" s="20"/>
      <c r="J19" s="20"/>
      <c r="K19" s="21"/>
      <c r="L19" s="13"/>
      <c r="O19" s="23">
        <f>ClftData!B28</f>
        <v>38611</v>
      </c>
      <c r="P19" s="24">
        <f>ClftData!F28</f>
        <v>81.53370666503906</v>
      </c>
      <c r="Q19" s="24">
        <f>ClftData!G28</f>
        <v>8.509064674377441</v>
      </c>
      <c r="R19" s="24">
        <f>ClftData!D28</f>
        <v>3.608971118927002</v>
      </c>
      <c r="S19" s="24">
        <f>ClftData!C28</f>
        <v>5.222736358642578</v>
      </c>
      <c r="T19" s="24">
        <f>ClftData!E28</f>
        <v>0.6089413166046143</v>
      </c>
      <c r="V19" s="23">
        <f t="shared" si="0"/>
        <v>38611</v>
      </c>
      <c r="W19" s="22">
        <f>ClftData!J28</f>
        <v>134.17080688476562</v>
      </c>
      <c r="X19" s="22">
        <f>ClftData!I28</f>
        <v>46.812652587890625</v>
      </c>
      <c r="Y19" s="22">
        <f>ClftData!K28</f>
        <v>4.508346080780029</v>
      </c>
      <c r="Z19" s="22">
        <f>ClftData!L28</f>
        <v>35.548404693603516</v>
      </c>
      <c r="AA19" s="22">
        <f>ClftData!H28</f>
        <v>97.93843078613281</v>
      </c>
      <c r="AB19" s="22">
        <f>ClftData!M28</f>
        <v>318.93255615234375</v>
      </c>
      <c r="AD19" s="23">
        <f t="shared" si="1"/>
        <v>38611</v>
      </c>
      <c r="AE19" s="22">
        <f>ClftData!N28</f>
        <v>1.1351218223571777</v>
      </c>
      <c r="AF19" s="22">
        <f>ClftData!O28</f>
        <v>0.2589718699455261</v>
      </c>
      <c r="AG19" s="22">
        <f>ClftData!P28</f>
        <v>0.02663513831794262</v>
      </c>
      <c r="AH19" s="22">
        <f>ClftData!Q28</f>
        <v>0.6349654793739319</v>
      </c>
      <c r="AI19" s="22">
        <f>ClftData!R28</f>
        <v>0.023428795859217644</v>
      </c>
      <c r="AJ19" s="22">
        <f>ClftData!S28</f>
        <v>2.03318190574646</v>
      </c>
      <c r="AM19" s="22"/>
    </row>
    <row r="20" spans="1:39" ht="12.75">
      <c r="A20" s="13"/>
      <c r="B20" s="19"/>
      <c r="C20" s="20"/>
      <c r="D20" s="20"/>
      <c r="E20" s="20"/>
      <c r="F20" s="20"/>
      <c r="G20" s="20"/>
      <c r="H20" s="20"/>
      <c r="I20" s="20"/>
      <c r="J20" s="20"/>
      <c r="K20" s="21"/>
      <c r="L20" s="13"/>
      <c r="O20" s="23">
        <f>ClftData!B29</f>
        <v>38612</v>
      </c>
      <c r="P20" s="24">
        <f>ClftData!F29</f>
        <v>81.2681655883789</v>
      </c>
      <c r="Q20" s="24">
        <f>ClftData!G29</f>
        <v>8.735562324523926</v>
      </c>
      <c r="R20" s="24">
        <f>ClftData!D29</f>
        <v>3.723132848739624</v>
      </c>
      <c r="S20" s="24">
        <f>ClftData!C29</f>
        <v>5.165321350097656</v>
      </c>
      <c r="T20" s="24">
        <f>ClftData!E29</f>
        <v>0.6148743629455566</v>
      </c>
      <c r="V20" s="23">
        <f t="shared" si="0"/>
        <v>38612</v>
      </c>
      <c r="W20" s="22">
        <f>ClftData!J29</f>
        <v>134.28289794921875</v>
      </c>
      <c r="X20" s="22">
        <f>ClftData!I29</f>
        <v>48.724456787109375</v>
      </c>
      <c r="Y20" s="22">
        <f>ClftData!K29</f>
        <v>4.651179313659668</v>
      </c>
      <c r="Z20" s="22">
        <f>ClftData!L29</f>
        <v>35.35503387451172</v>
      </c>
      <c r="AA20" s="22">
        <f>ClftData!H29</f>
        <v>99.59717559814453</v>
      </c>
      <c r="AB20" s="22">
        <f>ClftData!M29</f>
        <v>322.5668640136719</v>
      </c>
      <c r="AD20" s="23">
        <f t="shared" si="1"/>
        <v>38612</v>
      </c>
      <c r="AE20" s="22">
        <f>ClftData!N29</f>
        <v>1.1368465423583984</v>
      </c>
      <c r="AF20" s="22">
        <f>ClftData!O29</f>
        <v>0.264609158039093</v>
      </c>
      <c r="AG20" s="22">
        <f>ClftData!P29</f>
        <v>0.02681482955813408</v>
      </c>
      <c r="AH20" s="22">
        <f>ClftData!Q29</f>
        <v>0.6267341375350952</v>
      </c>
      <c r="AI20" s="22">
        <f>ClftData!R29</f>
        <v>0.023034047335386276</v>
      </c>
      <c r="AJ20" s="22">
        <f>ClftData!S29</f>
        <v>2.0342042446136475</v>
      </c>
      <c r="AM20" s="22"/>
    </row>
    <row r="21" spans="1:39" ht="12.75">
      <c r="A21" s="13"/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13"/>
      <c r="O21" s="23">
        <f>ClftData!B30</f>
        <v>38613</v>
      </c>
      <c r="P21" s="24">
        <f>ClftData!F30</f>
        <v>80.86847686767578</v>
      </c>
      <c r="Q21" s="24">
        <f>ClftData!G30</f>
        <v>8.983209609985352</v>
      </c>
      <c r="R21" s="24">
        <f>ClftData!D30</f>
        <v>3.9334990978240967</v>
      </c>
      <c r="S21" s="24">
        <f>ClftData!C30</f>
        <v>5.124964237213135</v>
      </c>
      <c r="T21" s="24">
        <f>ClftData!E30</f>
        <v>0.6184556484222412</v>
      </c>
      <c r="V21" s="23">
        <f t="shared" si="0"/>
        <v>38613</v>
      </c>
      <c r="W21" s="22">
        <f>ClftData!J30</f>
        <v>134.18899536132812</v>
      </c>
      <c r="X21" s="22">
        <f>ClftData!I30</f>
        <v>50.396034240722656</v>
      </c>
      <c r="Y21" s="22">
        <f>ClftData!K30</f>
        <v>4.914260387420654</v>
      </c>
      <c r="Z21" s="22">
        <f>ClftData!L30</f>
        <v>35.29936218261719</v>
      </c>
      <c r="AA21" s="22">
        <f>ClftData!H30</f>
        <v>100.81726837158203</v>
      </c>
      <c r="AB21" s="22">
        <f>ClftData!M30</f>
        <v>325.573974609375</v>
      </c>
      <c r="AD21" s="23">
        <f t="shared" si="1"/>
        <v>38613</v>
      </c>
      <c r="AE21" s="22">
        <f>ClftData!N30</f>
        <v>1.1380642652511597</v>
      </c>
      <c r="AF21" s="22">
        <f>ClftData!O30</f>
        <v>0.2709946036338806</v>
      </c>
      <c r="AG21" s="22">
        <f>ClftData!P30</f>
        <v>0.02751224674284458</v>
      </c>
      <c r="AH21" s="22">
        <f>ClftData!Q30</f>
        <v>0.6189284920692444</v>
      </c>
      <c r="AI21" s="22">
        <f>ClftData!R30</f>
        <v>0.022638756781816483</v>
      </c>
      <c r="AJ21" s="22">
        <f>ClftData!S30</f>
        <v>2.0362250804901123</v>
      </c>
      <c r="AM21" s="22"/>
    </row>
    <row r="22" spans="1:39" ht="12.75">
      <c r="A22" s="13"/>
      <c r="B22" s="19"/>
      <c r="C22" s="20"/>
      <c r="D22" s="20"/>
      <c r="E22" s="20"/>
      <c r="F22" s="20"/>
      <c r="G22" s="20"/>
      <c r="H22" s="20"/>
      <c r="I22" s="20"/>
      <c r="J22" s="20"/>
      <c r="K22" s="21"/>
      <c r="L22" s="13"/>
      <c r="O22" s="23">
        <f>ClftData!B31</f>
        <v>38614</v>
      </c>
      <c r="P22" s="24">
        <f>ClftData!F31</f>
        <v>80.39876556396484</v>
      </c>
      <c r="Q22" s="24">
        <f>ClftData!G31</f>
        <v>9.199094772338867</v>
      </c>
      <c r="R22" s="24">
        <f>ClftData!D31</f>
        <v>4.255125999450684</v>
      </c>
      <c r="S22" s="24">
        <f>ClftData!C31</f>
        <v>5.079493999481201</v>
      </c>
      <c r="T22" s="24">
        <f>ClftData!E31</f>
        <v>0.6182094216346741</v>
      </c>
      <c r="V22" s="23">
        <f t="shared" si="0"/>
        <v>38614</v>
      </c>
      <c r="W22" s="22">
        <f>ClftData!J31</f>
        <v>133.978759765625</v>
      </c>
      <c r="X22" s="22">
        <f>ClftData!I31</f>
        <v>51.77039337158203</v>
      </c>
      <c r="Y22" s="22">
        <f>ClftData!K31</f>
        <v>5.316417217254639</v>
      </c>
      <c r="Z22" s="22">
        <f>ClftData!L31</f>
        <v>35.14955139160156</v>
      </c>
      <c r="AA22" s="22">
        <f>ClftData!H31</f>
        <v>101.37410736083984</v>
      </c>
      <c r="AB22" s="22">
        <f>ClftData!M31</f>
        <v>327.5492248535156</v>
      </c>
      <c r="AD22" s="23">
        <f t="shared" si="1"/>
        <v>38614</v>
      </c>
      <c r="AE22" s="22">
        <f>ClftData!N31</f>
        <v>1.1394296884536743</v>
      </c>
      <c r="AF22" s="22">
        <f>ClftData!O31</f>
        <v>0.27591314911842346</v>
      </c>
      <c r="AG22" s="22">
        <f>ClftData!P31</f>
        <v>0.028734317049384117</v>
      </c>
      <c r="AH22" s="22">
        <f>ClftData!Q31</f>
        <v>0.6112033128738403</v>
      </c>
      <c r="AI22" s="22">
        <f>ClftData!R31</f>
        <v>0.022152530029416084</v>
      </c>
      <c r="AJ22" s="22">
        <f>ClftData!S31</f>
        <v>2.0374817848205566</v>
      </c>
      <c r="AM22" s="22"/>
    </row>
    <row r="23" spans="1:39" ht="12.75">
      <c r="A23" s="13"/>
      <c r="B23" s="19"/>
      <c r="C23" s="20"/>
      <c r="D23" s="20"/>
      <c r="E23" s="20"/>
      <c r="F23" s="20"/>
      <c r="G23" s="20"/>
      <c r="H23" s="20"/>
      <c r="I23" s="20"/>
      <c r="J23" s="20"/>
      <c r="K23" s="21"/>
      <c r="L23" s="13"/>
      <c r="O23" s="23">
        <f>ClftData!B32</f>
        <v>38615</v>
      </c>
      <c r="P23" s="24">
        <f>ClftData!F32</f>
        <v>79.83305358886719</v>
      </c>
      <c r="Q23" s="24">
        <f>ClftData!G32</f>
        <v>9.383790016174316</v>
      </c>
      <c r="R23" s="24">
        <f>ClftData!D32</f>
        <v>4.7151570320129395</v>
      </c>
      <c r="S23" s="24">
        <f>ClftData!C32</f>
        <v>5.028751373291016</v>
      </c>
      <c r="T23" s="24">
        <f>ClftData!E32</f>
        <v>0.6134532690048218</v>
      </c>
      <c r="V23" s="23">
        <f t="shared" si="0"/>
        <v>38615</v>
      </c>
      <c r="W23" s="22">
        <f>ClftData!J32</f>
        <v>133.60650634765625</v>
      </c>
      <c r="X23" s="22">
        <f>ClftData!I32</f>
        <v>52.98042678833008</v>
      </c>
      <c r="Y23" s="22">
        <f>ClftData!K32</f>
        <v>5.8915863037109375</v>
      </c>
      <c r="Z23" s="22">
        <f>ClftData!L32</f>
        <v>34.89582443237305</v>
      </c>
      <c r="AA23" s="22">
        <f>ClftData!H32</f>
        <v>101.17448425292969</v>
      </c>
      <c r="AB23" s="22">
        <f>ClftData!M32</f>
        <v>328.5110168457031</v>
      </c>
      <c r="AD23" s="23">
        <f t="shared" si="1"/>
        <v>38615</v>
      </c>
      <c r="AE23" s="22">
        <f>ClftData!N32</f>
        <v>1.1405707597732544</v>
      </c>
      <c r="AF23" s="22">
        <f>ClftData!O32</f>
        <v>0.2769905924797058</v>
      </c>
      <c r="AG23" s="22">
        <f>ClftData!P32</f>
        <v>0.030590379610657692</v>
      </c>
      <c r="AH23" s="22">
        <f>ClftData!Q32</f>
        <v>0.603983998298645</v>
      </c>
      <c r="AI23" s="22">
        <f>ClftData!R32</f>
        <v>0.021547406911849976</v>
      </c>
      <c r="AJ23" s="22">
        <f>ClftData!S32</f>
        <v>2.0358221530914307</v>
      </c>
      <c r="AM23" s="22"/>
    </row>
    <row r="24" spans="1:39" ht="12.75">
      <c r="A24" s="13"/>
      <c r="B24" s="19"/>
      <c r="C24" s="20"/>
      <c r="D24" s="20"/>
      <c r="E24" s="20"/>
      <c r="F24" s="20"/>
      <c r="G24" s="20"/>
      <c r="H24" s="20"/>
      <c r="I24" s="20"/>
      <c r="J24" s="20"/>
      <c r="K24" s="21"/>
      <c r="L24" s="13"/>
      <c r="O24" s="23">
        <f>ClftData!B33</f>
        <v>38616</v>
      </c>
      <c r="P24" s="24">
        <f>ClftData!F33</f>
        <v>79.28079223632812</v>
      </c>
      <c r="Q24" s="24">
        <f>ClftData!G33</f>
        <v>9.48942756652832</v>
      </c>
      <c r="R24" s="24">
        <f>ClftData!D33</f>
        <v>5.257845401763916</v>
      </c>
      <c r="S24" s="24">
        <f>ClftData!C33</f>
        <v>4.962405681610107</v>
      </c>
      <c r="T24" s="24">
        <f>ClftData!E33</f>
        <v>0.6068175435066223</v>
      </c>
      <c r="V24" s="23">
        <f t="shared" si="0"/>
        <v>38616</v>
      </c>
      <c r="W24" s="22">
        <f>ClftData!J33</f>
        <v>133.207275390625</v>
      </c>
      <c r="X24" s="22">
        <f>ClftData!I33</f>
        <v>53.60975646972656</v>
      </c>
      <c r="Y24" s="22">
        <f>ClftData!K33</f>
        <v>6.570074081420898</v>
      </c>
      <c r="Z24" s="22">
        <f>ClftData!L33</f>
        <v>34.49319076538086</v>
      </c>
      <c r="AA24" s="22">
        <f>ClftData!H33</f>
        <v>100.6283950805664</v>
      </c>
      <c r="AB24" s="22">
        <f>ClftData!M33</f>
        <v>328.472900390625</v>
      </c>
      <c r="AD24" s="23">
        <f t="shared" si="1"/>
        <v>38616</v>
      </c>
      <c r="AE24" s="22">
        <f>ClftData!N33</f>
        <v>1.1419740915298462</v>
      </c>
      <c r="AF24" s="22">
        <f>ClftData!O33</f>
        <v>0.27292707562446594</v>
      </c>
      <c r="AG24" s="22">
        <f>ClftData!P33</f>
        <v>0.032832179218530655</v>
      </c>
      <c r="AH24" s="22">
        <f>ClftData!Q33</f>
        <v>0.5956732630729675</v>
      </c>
      <c r="AI24" s="22">
        <f>ClftData!R33</f>
        <v>0.020910412073135376</v>
      </c>
      <c r="AJ24" s="22">
        <f>ClftData!S33</f>
        <v>2.028517007827759</v>
      </c>
      <c r="AM24" s="22"/>
    </row>
    <row r="25" spans="1:39" ht="12.75">
      <c r="A25" s="13"/>
      <c r="B25" s="19"/>
      <c r="C25" s="20"/>
      <c r="D25" s="20"/>
      <c r="E25" s="20"/>
      <c r="F25" s="20"/>
      <c r="G25" s="20"/>
      <c r="H25" s="20"/>
      <c r="I25" s="20"/>
      <c r="J25" s="20"/>
      <c r="K25" s="21"/>
      <c r="L25" s="13"/>
      <c r="O25" s="23">
        <f>ClftData!B34</f>
        <v>38617</v>
      </c>
      <c r="P25" s="24">
        <f>ClftData!F34</f>
        <v>78.81359100341797</v>
      </c>
      <c r="Q25" s="24">
        <f>ClftData!G34</f>
        <v>9.466468811035156</v>
      </c>
      <c r="R25" s="24">
        <f>ClftData!D34</f>
        <v>5.828022003173828</v>
      </c>
      <c r="S25" s="24">
        <f>ClftData!C34</f>
        <v>4.911992073059082</v>
      </c>
      <c r="T25" s="24">
        <f>ClftData!E34</f>
        <v>0.5988163352012634</v>
      </c>
      <c r="V25" s="23">
        <f t="shared" si="0"/>
        <v>38617</v>
      </c>
      <c r="W25" s="22">
        <f>ClftData!J34</f>
        <v>132.87808227539062</v>
      </c>
      <c r="X25" s="22">
        <f>ClftData!I34</f>
        <v>53.12184143066406</v>
      </c>
      <c r="Y25" s="22">
        <f>ClftData!K34</f>
        <v>7.282913684844971</v>
      </c>
      <c r="Z25" s="22">
        <f>ClftData!L34</f>
        <v>34.2125129699707</v>
      </c>
      <c r="AA25" s="22">
        <f>ClftData!H34</f>
        <v>99.7991943359375</v>
      </c>
      <c r="AB25" s="22">
        <f>ClftData!M34</f>
        <v>327.26068115234375</v>
      </c>
      <c r="AD25" s="23">
        <f t="shared" si="1"/>
        <v>38617</v>
      </c>
      <c r="AE25" s="22">
        <f>ClftData!N34</f>
        <v>1.1437599658966064</v>
      </c>
      <c r="AF25" s="22">
        <f>ClftData!O34</f>
        <v>0.2653067708015442</v>
      </c>
      <c r="AG25" s="22">
        <f>ClftData!P34</f>
        <v>0.03520204871892929</v>
      </c>
      <c r="AH25" s="22">
        <f>ClftData!Q34</f>
        <v>0.5881474018096924</v>
      </c>
      <c r="AI25" s="22">
        <f>ClftData!R34</f>
        <v>0.020277295261621475</v>
      </c>
      <c r="AJ25" s="22">
        <f>ClftData!S34</f>
        <v>2.018820285797119</v>
      </c>
      <c r="AM25" s="22"/>
    </row>
    <row r="26" spans="1:39" ht="12.75">
      <c r="A26" s="13"/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13"/>
      <c r="O26" s="23">
        <f>ClftData!B35</f>
        <v>38618</v>
      </c>
      <c r="P26" s="24">
        <f>ClftData!F35</f>
        <v>78.29145050048828</v>
      </c>
      <c r="Q26" s="24">
        <f>ClftData!G35</f>
        <v>9.447484970092773</v>
      </c>
      <c r="R26" s="24">
        <f>ClftData!D35</f>
        <v>6.45430850982666</v>
      </c>
      <c r="S26" s="24">
        <f>ClftData!C35</f>
        <v>4.860815048217773</v>
      </c>
      <c r="T26" s="24">
        <f>ClftData!E35</f>
        <v>0.5873991847038269</v>
      </c>
      <c r="V26" s="23">
        <f t="shared" si="0"/>
        <v>38618</v>
      </c>
      <c r="W26" s="22">
        <f>ClftData!J35</f>
        <v>132.40638732910156</v>
      </c>
      <c r="X26" s="22">
        <f>ClftData!I35</f>
        <v>52.16242218017578</v>
      </c>
      <c r="Y26" s="22">
        <f>ClftData!K35</f>
        <v>8.065896987915039</v>
      </c>
      <c r="Z26" s="22">
        <f>ClftData!L35</f>
        <v>33.90658187866211</v>
      </c>
      <c r="AA26" s="22">
        <f>ClftData!H35</f>
        <v>98.3960189819336</v>
      </c>
      <c r="AB26" s="22">
        <f>ClftData!M35</f>
        <v>324.9053955078125</v>
      </c>
      <c r="AD26" s="23">
        <f t="shared" si="1"/>
        <v>38618</v>
      </c>
      <c r="AE26" s="22">
        <f>ClftData!N35</f>
        <v>1.144603967666626</v>
      </c>
      <c r="AF26" s="22">
        <f>ClftData!O35</f>
        <v>0.2583031952381134</v>
      </c>
      <c r="AG26" s="22">
        <f>ClftData!P35</f>
        <v>0.037778567522764206</v>
      </c>
      <c r="AH26" s="22">
        <f>ClftData!Q35</f>
        <v>0.5815202593803406</v>
      </c>
      <c r="AI26" s="22">
        <f>ClftData!R35</f>
        <v>0.019553883001208305</v>
      </c>
      <c r="AJ26" s="22">
        <f>ClftData!S35</f>
        <v>2.0099029541015625</v>
      </c>
      <c r="AM26" s="22"/>
    </row>
    <row r="27" spans="1:39" ht="12.75">
      <c r="A27" s="13"/>
      <c r="B27" s="19"/>
      <c r="C27" s="20"/>
      <c r="D27" s="20"/>
      <c r="E27" s="20"/>
      <c r="F27" s="20"/>
      <c r="G27" s="20"/>
      <c r="H27" s="20"/>
      <c r="I27" s="20"/>
      <c r="J27" s="20"/>
      <c r="K27" s="21"/>
      <c r="L27" s="13"/>
      <c r="O27" s="23">
        <f>ClftData!B36</f>
        <v>38619</v>
      </c>
      <c r="P27" s="24">
        <f>ClftData!F36</f>
        <v>77.73526763916016</v>
      </c>
      <c r="Q27" s="24">
        <f>ClftData!G36</f>
        <v>9.489998817443848</v>
      </c>
      <c r="R27" s="24">
        <f>ClftData!D36</f>
        <v>7.038335800170898</v>
      </c>
      <c r="S27" s="24">
        <f>ClftData!C36</f>
        <v>4.8254499435424805</v>
      </c>
      <c r="T27" s="24">
        <f>ClftData!E36</f>
        <v>0.5737224817276001</v>
      </c>
      <c r="V27" s="23">
        <f t="shared" si="0"/>
        <v>38619</v>
      </c>
      <c r="W27" s="22">
        <f>ClftData!J36</f>
        <v>131.7733917236328</v>
      </c>
      <c r="X27" s="22">
        <f>ClftData!I36</f>
        <v>51.36051940917969</v>
      </c>
      <c r="Y27" s="22">
        <f>ClftData!K36</f>
        <v>8.796046257019043</v>
      </c>
      <c r="Z27" s="22">
        <f>ClftData!L36</f>
        <v>33.70777893066406</v>
      </c>
      <c r="AA27" s="22">
        <f>ClftData!H36</f>
        <v>96.57131958007812</v>
      </c>
      <c r="AB27" s="22">
        <f>ClftData!M36</f>
        <v>322.1790771484375</v>
      </c>
      <c r="AD27" s="23">
        <f t="shared" si="1"/>
        <v>38619</v>
      </c>
      <c r="AE27" s="22">
        <f>ClftData!N36</f>
        <v>1.1439006328582764</v>
      </c>
      <c r="AF27" s="22">
        <f>ClftData!O36</f>
        <v>0.25453707575798035</v>
      </c>
      <c r="AG27" s="22">
        <f>ClftData!P36</f>
        <v>0.04013552889227867</v>
      </c>
      <c r="AH27" s="22">
        <f>ClftData!Q36</f>
        <v>0.5763227343559265</v>
      </c>
      <c r="AI27" s="22">
        <f>ClftData!R36</f>
        <v>0.018817761912941933</v>
      </c>
      <c r="AJ27" s="22">
        <f>ClftData!S36</f>
        <v>2.0037596225738525</v>
      </c>
      <c r="AM27" s="22"/>
    </row>
    <row r="28" spans="1:39" ht="12.75">
      <c r="A28" s="13"/>
      <c r="B28" s="19"/>
      <c r="C28" s="20"/>
      <c r="D28" s="20"/>
      <c r="E28" s="20"/>
      <c r="F28" s="20"/>
      <c r="G28" s="20"/>
      <c r="H28" s="20"/>
      <c r="I28" s="20"/>
      <c r="J28" s="20"/>
      <c r="K28" s="21"/>
      <c r="L28" s="13"/>
      <c r="O28" s="23">
        <f>ClftData!B37</f>
        <v>38620</v>
      </c>
      <c r="P28" s="24">
        <f>ClftData!F37</f>
        <v>77.30328369140625</v>
      </c>
      <c r="Q28" s="24">
        <f>ClftData!G37</f>
        <v>9.539019584655762</v>
      </c>
      <c r="R28" s="24">
        <f>ClftData!D37</f>
        <v>7.482056617736816</v>
      </c>
      <c r="S28" s="24">
        <f>ClftData!C37</f>
        <v>4.795230388641357</v>
      </c>
      <c r="T28" s="24">
        <f>ClftData!E37</f>
        <v>0.5623562335968018</v>
      </c>
      <c r="V28" s="23">
        <f t="shared" si="0"/>
        <v>38620</v>
      </c>
      <c r="W28" s="22">
        <f>ClftData!J37</f>
        <v>131.2906494140625</v>
      </c>
      <c r="X28" s="22">
        <f>ClftData!I37</f>
        <v>50.52002716064453</v>
      </c>
      <c r="Y28" s="22">
        <f>ClftData!K37</f>
        <v>9.350801467895508</v>
      </c>
      <c r="Z28" s="22">
        <f>ClftData!L37</f>
        <v>33.58228302001953</v>
      </c>
      <c r="AA28" s="22">
        <f>ClftData!H37</f>
        <v>95.12968444824219</v>
      </c>
      <c r="AB28" s="22">
        <f>ClftData!M37</f>
        <v>319.8451232910156</v>
      </c>
      <c r="AD28" s="23">
        <f t="shared" si="1"/>
        <v>38620</v>
      </c>
      <c r="AE28" s="22">
        <f>ClftData!N37</f>
        <v>1.1442909240722656</v>
      </c>
      <c r="AF28" s="22">
        <f>ClftData!O37</f>
        <v>0.25161102414131165</v>
      </c>
      <c r="AG28" s="22">
        <f>ClftData!P37</f>
        <v>0.041838303208351135</v>
      </c>
      <c r="AH28" s="22">
        <f>ClftData!Q37</f>
        <v>0.5712637901306152</v>
      </c>
      <c r="AI28" s="22">
        <f>ClftData!R37</f>
        <v>0.01817317120730877</v>
      </c>
      <c r="AJ28" s="22">
        <f>ClftData!S37</f>
        <v>1.9989303350448608</v>
      </c>
      <c r="AM28" s="22"/>
    </row>
    <row r="29" spans="1:39" ht="12.75">
      <c r="A29" s="13"/>
      <c r="B29" s="19"/>
      <c r="C29" s="20"/>
      <c r="D29" s="20"/>
      <c r="E29" s="20"/>
      <c r="F29" s="20"/>
      <c r="G29" s="20"/>
      <c r="H29" s="20"/>
      <c r="I29" s="20"/>
      <c r="J29" s="20"/>
      <c r="K29" s="21"/>
      <c r="L29" s="13"/>
      <c r="O29" s="23">
        <f>ClftData!B38</f>
        <v>38621</v>
      </c>
      <c r="P29" s="24">
        <f>ClftData!F38</f>
        <v>77.0545654296875</v>
      </c>
      <c r="Q29" s="24">
        <f>ClftData!G38</f>
        <v>9.573726654052734</v>
      </c>
      <c r="R29" s="24">
        <f>ClftData!D38</f>
        <v>7.745664596557617</v>
      </c>
      <c r="S29" s="24">
        <f>ClftData!C38</f>
        <v>4.7707719802856445</v>
      </c>
      <c r="T29" s="24">
        <f>ClftData!E38</f>
        <v>0.5540811419487</v>
      </c>
      <c r="V29" s="23">
        <f t="shared" si="0"/>
        <v>38621</v>
      </c>
      <c r="W29" s="22">
        <f>ClftData!J38</f>
        <v>131.01316833496094</v>
      </c>
      <c r="X29" s="22">
        <f>ClftData!I38</f>
        <v>49.64332580566406</v>
      </c>
      <c r="Y29" s="22">
        <f>ClftData!K38</f>
        <v>9.68040657043457</v>
      </c>
      <c r="Z29" s="22">
        <f>ClftData!L38</f>
        <v>33.5130729675293</v>
      </c>
      <c r="AA29" s="22">
        <f>ClftData!H38</f>
        <v>94.20551300048828</v>
      </c>
      <c r="AB29" s="22">
        <f>ClftData!M38</f>
        <v>318.0286560058594</v>
      </c>
      <c r="AD29" s="23">
        <f t="shared" si="1"/>
        <v>38621</v>
      </c>
      <c r="AE29" s="22">
        <f>ClftData!N38</f>
        <v>1.1462478637695312</v>
      </c>
      <c r="AF29" s="22">
        <f>ClftData!O38</f>
        <v>0.24844910204410553</v>
      </c>
      <c r="AG29" s="22">
        <f>ClftData!P38</f>
        <v>0.0426998995244503</v>
      </c>
      <c r="AH29" s="22">
        <f>ClftData!Q38</f>
        <v>0.5667799711227417</v>
      </c>
      <c r="AI29" s="22">
        <f>ClftData!R38</f>
        <v>0.01764059066772461</v>
      </c>
      <c r="AJ29" s="22">
        <f>ClftData!S38</f>
        <v>1.995072603225708</v>
      </c>
      <c r="AM29" s="22"/>
    </row>
    <row r="30" spans="1:39" ht="12.75">
      <c r="A30" s="13"/>
      <c r="B30" s="19"/>
      <c r="C30" s="20"/>
      <c r="D30" s="20"/>
      <c r="E30" s="20"/>
      <c r="F30" s="20"/>
      <c r="G30" s="20"/>
      <c r="H30" s="20"/>
      <c r="I30" s="20"/>
      <c r="J30" s="20"/>
      <c r="K30" s="21"/>
      <c r="L30" s="13"/>
      <c r="O30" s="23">
        <f>ClftData!B39</f>
        <v>38622</v>
      </c>
      <c r="P30" s="24">
        <f>ClftData!F39</f>
        <v>76.95850372314453</v>
      </c>
      <c r="Q30" s="24">
        <f>ClftData!G39</f>
        <v>9.634706497192383</v>
      </c>
      <c r="R30" s="24">
        <f>ClftData!D39</f>
        <v>7.841073989868164</v>
      </c>
      <c r="S30" s="24">
        <f>ClftData!C39</f>
        <v>4.7335205078125</v>
      </c>
      <c r="T30" s="24">
        <f>ClftData!E39</f>
        <v>0.5470311045646667</v>
      </c>
      <c r="V30" s="23">
        <f t="shared" si="0"/>
        <v>38622</v>
      </c>
      <c r="W30" s="22">
        <f>ClftData!J39</f>
        <v>130.8068389892578</v>
      </c>
      <c r="X30" s="22">
        <f>ClftData!I39</f>
        <v>48.934425354003906</v>
      </c>
      <c r="Y30" s="22">
        <f>ClftData!K39</f>
        <v>9.799765586853027</v>
      </c>
      <c r="Z30" s="22">
        <f>ClftData!L39</f>
        <v>33.317100524902344</v>
      </c>
      <c r="AA30" s="22">
        <f>ClftData!H39</f>
        <v>93.5025634765625</v>
      </c>
      <c r="AB30" s="22">
        <f>ClftData!M39</f>
        <v>316.33538818359375</v>
      </c>
      <c r="AD30" s="23">
        <f t="shared" si="1"/>
        <v>38622</v>
      </c>
      <c r="AE30" s="22">
        <f>ClftData!N39</f>
        <v>1.1496329307556152</v>
      </c>
      <c r="AF30" s="22">
        <f>ClftData!O39</f>
        <v>0.24575969576835632</v>
      </c>
      <c r="AG30" s="22">
        <f>ClftData!P39</f>
        <v>0.04275761544704437</v>
      </c>
      <c r="AH30" s="22">
        <f>ClftData!Q39</f>
        <v>0.5626038312911987</v>
      </c>
      <c r="AI30" s="22">
        <f>ClftData!R39</f>
        <v>0.01714601181447506</v>
      </c>
      <c r="AJ30" s="22">
        <f>ClftData!S39</f>
        <v>1.992591142654419</v>
      </c>
      <c r="AM30" s="22"/>
    </row>
    <row r="31" spans="1:39" ht="12.75">
      <c r="A31" s="13"/>
      <c r="B31" s="19"/>
      <c r="C31" s="20"/>
      <c r="D31" s="20"/>
      <c r="E31" s="20"/>
      <c r="F31" s="20"/>
      <c r="G31" s="20"/>
      <c r="H31" s="20"/>
      <c r="I31" s="20"/>
      <c r="J31" s="20"/>
      <c r="K31" s="21"/>
      <c r="L31" s="13"/>
      <c r="O31" s="23">
        <f>ClftData!B40</f>
        <v>38623</v>
      </c>
      <c r="P31" s="24">
        <f>ClftData!F40</f>
        <v>76.9012680053711</v>
      </c>
      <c r="Q31" s="24">
        <f>ClftData!G40</f>
        <v>9.760968208312988</v>
      </c>
      <c r="R31" s="24">
        <f>ClftData!D40</f>
        <v>7.792211055755615</v>
      </c>
      <c r="S31" s="24">
        <f>ClftData!C40</f>
        <v>4.734176158905029</v>
      </c>
      <c r="T31" s="24">
        <f>ClftData!E40</f>
        <v>0.5396003127098083</v>
      </c>
      <c r="V31" s="23">
        <f t="shared" si="0"/>
        <v>38623</v>
      </c>
      <c r="W31" s="22">
        <f>ClftData!J40</f>
        <v>130.48611450195312</v>
      </c>
      <c r="X31" s="22">
        <f>ClftData!I40</f>
        <v>48.481689453125</v>
      </c>
      <c r="Y31" s="22">
        <f>ClftData!K40</f>
        <v>9.738764762878418</v>
      </c>
      <c r="Z31" s="22">
        <f>ClftData!L40</f>
        <v>33.442935943603516</v>
      </c>
      <c r="AA31" s="22">
        <f>ClftData!H40</f>
        <v>92.64978790283203</v>
      </c>
      <c r="AB31" s="22">
        <f>ClftData!M40</f>
        <v>314.7751159667969</v>
      </c>
      <c r="AD31" s="23">
        <f t="shared" si="1"/>
        <v>38623</v>
      </c>
      <c r="AE31" s="22">
        <f>ClftData!N40</f>
        <v>1.1527719497680664</v>
      </c>
      <c r="AF31" s="22">
        <f>ClftData!O40</f>
        <v>0.24531657993793488</v>
      </c>
      <c r="AG31" s="22">
        <f>ClftData!P40</f>
        <v>0.042202021926641464</v>
      </c>
      <c r="AH31" s="22">
        <f>ClftData!Q40</f>
        <v>0.5603151321411133</v>
      </c>
      <c r="AI31" s="22">
        <f>ClftData!R40</f>
        <v>0.016700588166713715</v>
      </c>
      <c r="AJ31" s="22">
        <f>ClftData!S40</f>
        <v>1.9932010173797607</v>
      </c>
      <c r="AM31" s="22"/>
    </row>
    <row r="32" spans="1:39" ht="12.75">
      <c r="A32" s="13"/>
      <c r="B32" s="19"/>
      <c r="C32" s="20"/>
      <c r="D32" s="20"/>
      <c r="E32" s="20"/>
      <c r="F32" s="20"/>
      <c r="G32" s="20"/>
      <c r="H32" s="20"/>
      <c r="I32" s="20"/>
      <c r="J32" s="20"/>
      <c r="K32" s="21"/>
      <c r="L32" s="13"/>
      <c r="O32" s="23">
        <f>ClftData!B41</f>
        <v>38624</v>
      </c>
      <c r="P32" s="24">
        <f>ClftData!F41</f>
        <v>76.93231964111328</v>
      </c>
      <c r="Q32" s="24">
        <f>ClftData!G41</f>
        <v>9.93017578125</v>
      </c>
      <c r="R32" s="24">
        <f>ClftData!D41</f>
        <v>7.634893894195557</v>
      </c>
      <c r="S32" s="24">
        <f>ClftData!C41</f>
        <v>4.712608814239502</v>
      </c>
      <c r="T32" s="24">
        <f>ClftData!E41</f>
        <v>0.5315472483634949</v>
      </c>
      <c r="V32" s="23">
        <f t="shared" si="0"/>
        <v>38624</v>
      </c>
      <c r="W32" s="22">
        <f>ClftData!J41</f>
        <v>130.17282104492188</v>
      </c>
      <c r="X32" s="22">
        <f>ClftData!I41</f>
        <v>48.141639709472656</v>
      </c>
      <c r="Y32" s="22">
        <f>ClftData!K41</f>
        <v>9.54219913482666</v>
      </c>
      <c r="Z32" s="22">
        <f>ClftData!L41</f>
        <v>33.34209442138672</v>
      </c>
      <c r="AA32" s="22">
        <f>ClftData!H41</f>
        <v>91.69779968261719</v>
      </c>
      <c r="AB32" s="22">
        <f>ClftData!M41</f>
        <v>312.8736267089844</v>
      </c>
      <c r="AD32" s="23">
        <f t="shared" si="1"/>
        <v>38624</v>
      </c>
      <c r="AE32" s="22">
        <f>ClftData!N41</f>
        <v>1.1576037406921387</v>
      </c>
      <c r="AF32" s="22">
        <f>ClftData!O41</f>
        <v>0.24657613039016724</v>
      </c>
      <c r="AG32" s="22">
        <f>ClftData!P41</f>
        <v>0.041161149740219116</v>
      </c>
      <c r="AH32" s="22">
        <f>ClftData!Q41</f>
        <v>0.5594261884689331</v>
      </c>
      <c r="AI32" s="22">
        <f>ClftData!R41</f>
        <v>0.01624392531812191</v>
      </c>
      <c r="AJ32" s="22">
        <f>ClftData!S41</f>
        <v>1.9981013536453247</v>
      </c>
      <c r="AM32" s="22"/>
    </row>
    <row r="33" spans="1:39" ht="12.75">
      <c r="A33" s="13"/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13"/>
      <c r="O33" s="23">
        <f>ClftData!B42</f>
        <v>38625</v>
      </c>
      <c r="P33" s="24">
        <f>ClftData!F42</f>
        <v>77.0499038696289</v>
      </c>
      <c r="Q33" s="24">
        <f>ClftData!G42</f>
        <v>10.093362808227539</v>
      </c>
      <c r="R33" s="24">
        <f>ClftData!D42</f>
        <v>7.420003414154053</v>
      </c>
      <c r="S33" s="24">
        <f>ClftData!C42</f>
        <v>4.665897846221924</v>
      </c>
      <c r="T33" s="24">
        <f>ClftData!E42</f>
        <v>0.523978054523468</v>
      </c>
      <c r="V33" s="23">
        <f t="shared" si="0"/>
        <v>38625</v>
      </c>
      <c r="W33" s="22">
        <f>ClftData!J42</f>
        <v>129.871826171875</v>
      </c>
      <c r="X33" s="22">
        <f>ClftData!I42</f>
        <v>47.79338836669922</v>
      </c>
      <c r="Y33" s="22">
        <f>ClftData!K42</f>
        <v>9.273653030395508</v>
      </c>
      <c r="Z33" s="22">
        <f>ClftData!L42</f>
        <v>32.99522399902344</v>
      </c>
      <c r="AA33" s="22">
        <f>ClftData!H42</f>
        <v>90.80982971191406</v>
      </c>
      <c r="AB33" s="22">
        <f>ClftData!M42</f>
        <v>310.72198486328125</v>
      </c>
      <c r="AD33" s="23">
        <f t="shared" si="1"/>
        <v>38625</v>
      </c>
      <c r="AE33" s="22">
        <f>ClftData!N42</f>
        <v>1.163454532623291</v>
      </c>
      <c r="AF33" s="22">
        <f>ClftData!O42</f>
        <v>0.24698437750339508</v>
      </c>
      <c r="AG33" s="22">
        <f>ClftData!P42</f>
        <v>0.039876557886600494</v>
      </c>
      <c r="AH33" s="22">
        <f>ClftData!Q42</f>
        <v>0.5579141974449158</v>
      </c>
      <c r="AI33" s="22">
        <f>ClftData!R42</f>
        <v>0.015834910795092583</v>
      </c>
      <c r="AJ33" s="22">
        <f>ClftData!S42</f>
        <v>2.0021989345550537</v>
      </c>
      <c r="AM33" s="22"/>
    </row>
    <row r="34" spans="1:39" ht="12.75">
      <c r="A34" s="13"/>
      <c r="B34" s="19"/>
      <c r="C34" s="20"/>
      <c r="D34" s="20"/>
      <c r="E34" s="20"/>
      <c r="F34" s="20"/>
      <c r="G34" s="20"/>
      <c r="H34" s="20"/>
      <c r="I34" s="20"/>
      <c r="J34" s="20"/>
      <c r="K34" s="21"/>
      <c r="L34" s="13"/>
      <c r="O34" s="23">
        <f>ClftData!B43</f>
        <v>38626</v>
      </c>
      <c r="P34" s="24">
        <f>ClftData!F43</f>
        <v>77.15960693359375</v>
      </c>
      <c r="Q34" s="24">
        <f>ClftData!G43</f>
        <v>10.346717834472656</v>
      </c>
      <c r="R34" s="24">
        <f>ClftData!D43</f>
        <v>7.144552707672119</v>
      </c>
      <c r="S34" s="24">
        <f>ClftData!C43</f>
        <v>4.597923755645752</v>
      </c>
      <c r="T34" s="24">
        <f>ClftData!E43</f>
        <v>0.5145657062530518</v>
      </c>
      <c r="V34" s="23">
        <f t="shared" si="0"/>
        <v>38626</v>
      </c>
      <c r="W34" s="22">
        <f>ClftData!J43</f>
        <v>129.38714599609375</v>
      </c>
      <c r="X34" s="22">
        <f>ClftData!I43</f>
        <v>47.675052642822266</v>
      </c>
      <c r="Y34" s="22">
        <f>ClftData!K43</f>
        <v>8.92939281463623</v>
      </c>
      <c r="Z34" s="22">
        <f>ClftData!L43</f>
        <v>32.49903869628906</v>
      </c>
      <c r="AA34" s="22">
        <f>ClftData!H43</f>
        <v>89.54920959472656</v>
      </c>
      <c r="AB34" s="22">
        <f>ClftData!M43</f>
        <v>308.01885986328125</v>
      </c>
      <c r="AD34" s="23">
        <f t="shared" si="1"/>
        <v>38626</v>
      </c>
      <c r="AE34" s="22">
        <f>ClftData!N43</f>
        <v>1.168105959892273</v>
      </c>
      <c r="AF34" s="22">
        <f>ClftData!O43</f>
        <v>0.250518262386322</v>
      </c>
      <c r="AG34" s="22">
        <f>ClftData!P43</f>
        <v>0.038304198533296585</v>
      </c>
      <c r="AH34" s="22">
        <f>ClftData!Q43</f>
        <v>0.5544975996017456</v>
      </c>
      <c r="AI34" s="22">
        <f>ClftData!R43</f>
        <v>0.01541932299733162</v>
      </c>
      <c r="AJ34" s="22">
        <f>ClftData!S43</f>
        <v>2.0058932304382324</v>
      </c>
      <c r="AM34" s="22"/>
    </row>
    <row r="35" spans="1:39" ht="12.75">
      <c r="A35" s="13"/>
      <c r="B35" s="19"/>
      <c r="C35" s="20"/>
      <c r="D35" s="20"/>
      <c r="E35" s="20"/>
      <c r="F35" s="20"/>
      <c r="G35" s="20"/>
      <c r="H35" s="20"/>
      <c r="I35" s="20"/>
      <c r="J35" s="20"/>
      <c r="K35" s="21"/>
      <c r="L35" s="13"/>
      <c r="O35" s="23">
        <f>ClftData!B44</f>
        <v>38627</v>
      </c>
      <c r="P35" s="24">
        <f>ClftData!F44</f>
        <v>77.3520736694336</v>
      </c>
      <c r="Q35" s="24">
        <f>ClftData!G44</f>
        <v>10.516282081604004</v>
      </c>
      <c r="R35" s="24">
        <f>ClftData!D44</f>
        <v>6.848115921020508</v>
      </c>
      <c r="S35" s="24">
        <f>ClftData!C44</f>
        <v>4.547569274902344</v>
      </c>
      <c r="T35" s="24">
        <f>ClftData!E44</f>
        <v>0.5063328146934509</v>
      </c>
      <c r="V35" s="23">
        <f t="shared" si="0"/>
        <v>38627</v>
      </c>
      <c r="W35" s="22">
        <f>ClftData!J44</f>
        <v>128.9568328857422</v>
      </c>
      <c r="X35" s="22">
        <f>ClftData!I44</f>
        <v>47.33102035522461</v>
      </c>
      <c r="Y35" s="22">
        <f>ClftData!K44</f>
        <v>8.558879852294922</v>
      </c>
      <c r="Z35" s="22">
        <f>ClftData!L44</f>
        <v>32.304508209228516</v>
      </c>
      <c r="AA35" s="22">
        <f>ClftData!H44</f>
        <v>88.39350891113281</v>
      </c>
      <c r="AB35" s="22">
        <f>ClftData!M44</f>
        <v>305.52447509765625</v>
      </c>
      <c r="AD35" s="23">
        <f t="shared" si="1"/>
        <v>38627</v>
      </c>
      <c r="AE35" s="22">
        <f>ClftData!N44</f>
        <v>1.172399640083313</v>
      </c>
      <c r="AF35" s="22">
        <f>ClftData!O44</f>
        <v>0.25639715790748596</v>
      </c>
      <c r="AG35" s="22">
        <f>ClftData!P44</f>
        <v>0.036688029766082764</v>
      </c>
      <c r="AH35" s="22">
        <f>ClftData!Q44</f>
        <v>0.552108108997345</v>
      </c>
      <c r="AI35" s="22">
        <f>ClftData!R44</f>
        <v>0.01510458905249834</v>
      </c>
      <c r="AJ35" s="22">
        <f>ClftData!S44</f>
        <v>2.0123682022094727</v>
      </c>
      <c r="AM35" s="22"/>
    </row>
    <row r="36" spans="1:39" ht="12.75">
      <c r="A36" s="13"/>
      <c r="B36" s="19"/>
      <c r="C36" s="20"/>
      <c r="D36" s="20"/>
      <c r="E36" s="20"/>
      <c r="F36" s="20"/>
      <c r="G36" s="20"/>
      <c r="H36" s="20"/>
      <c r="I36" s="20"/>
      <c r="J36" s="20"/>
      <c r="K36" s="21"/>
      <c r="L36" s="13"/>
      <c r="O36" s="23">
        <f>ClftData!B45</f>
        <v>38628</v>
      </c>
      <c r="P36" s="24">
        <f>ClftData!F45</f>
        <v>77.4356918334961</v>
      </c>
      <c r="Q36" s="24">
        <f>ClftData!G45</f>
        <v>10.811542510986328</v>
      </c>
      <c r="R36" s="24">
        <f>ClftData!D45</f>
        <v>6.519238471984863</v>
      </c>
      <c r="S36" s="24">
        <f>ClftData!C45</f>
        <v>4.512558937072754</v>
      </c>
      <c r="T36" s="24">
        <f>ClftData!E45</f>
        <v>0.4983866512775421</v>
      </c>
      <c r="V36" s="23">
        <f t="shared" si="0"/>
        <v>38628</v>
      </c>
      <c r="W36" s="22">
        <f>ClftData!J45</f>
        <v>128.21255493164062</v>
      </c>
      <c r="X36" s="22">
        <f>ClftData!I45</f>
        <v>47.60979461669922</v>
      </c>
      <c r="Y36" s="22">
        <f>ClftData!K45</f>
        <v>8.147818565368652</v>
      </c>
      <c r="Z36" s="22">
        <f>ClftData!L45</f>
        <v>32.26564407348633</v>
      </c>
      <c r="AA36" s="22">
        <f>ClftData!H45</f>
        <v>87.27467346191406</v>
      </c>
      <c r="AB36" s="22">
        <f>ClftData!M45</f>
        <v>303.4907531738281</v>
      </c>
      <c r="AD36" s="23">
        <f t="shared" si="1"/>
        <v>38628</v>
      </c>
      <c r="AE36" s="22">
        <f>ClftData!N45</f>
        <v>1.1738625764846802</v>
      </c>
      <c r="AF36" s="22">
        <f>ClftData!O45</f>
        <v>0.2701839208602905</v>
      </c>
      <c r="AG36" s="22">
        <f>ClftData!P45</f>
        <v>0.0349055640399456</v>
      </c>
      <c r="AH36" s="22">
        <f>ClftData!Q45</f>
        <v>0.5520237684249878</v>
      </c>
      <c r="AI36" s="22">
        <f>ClftData!R45</f>
        <v>0.014794026501476765</v>
      </c>
      <c r="AJ36" s="22">
        <f>ClftData!S45</f>
        <v>2.026071071624756</v>
      </c>
      <c r="AM36" s="22"/>
    </row>
    <row r="37" spans="1:39" ht="12.75">
      <c r="A37" s="13"/>
      <c r="B37" s="19"/>
      <c r="C37" s="20"/>
      <c r="D37" s="20"/>
      <c r="E37" s="20"/>
      <c r="F37" s="20"/>
      <c r="G37" s="20"/>
      <c r="H37" s="20"/>
      <c r="I37" s="20"/>
      <c r="J37" s="20"/>
      <c r="K37" s="21"/>
      <c r="L37" s="13"/>
      <c r="O37" s="23">
        <f>ClftData!B46</f>
        <v>38629</v>
      </c>
      <c r="P37" s="24">
        <f>ClftData!F46</f>
        <v>77.52238464355469</v>
      </c>
      <c r="Q37" s="24">
        <f>ClftData!G46</f>
        <v>11.166828155517578</v>
      </c>
      <c r="R37" s="24">
        <f>ClftData!D46</f>
        <v>6.130923748016357</v>
      </c>
      <c r="S37" s="24">
        <f>ClftData!C46</f>
        <v>4.472630500793457</v>
      </c>
      <c r="T37" s="24">
        <f>ClftData!E46</f>
        <v>0.49200665950775146</v>
      </c>
      <c r="V37" s="23">
        <f t="shared" si="0"/>
        <v>38629</v>
      </c>
      <c r="W37" s="22">
        <f>ClftData!J46</f>
        <v>127.31900024414062</v>
      </c>
      <c r="X37" s="22">
        <f>ClftData!I46</f>
        <v>48.319332122802734</v>
      </c>
      <c r="Y37" s="22">
        <f>ClftData!K46</f>
        <v>7.6624650955200195</v>
      </c>
      <c r="Z37" s="22">
        <f>ClftData!L46</f>
        <v>32.134979248046875</v>
      </c>
      <c r="AA37" s="22">
        <f>ClftData!H46</f>
        <v>86.45074462890625</v>
      </c>
      <c r="AB37" s="22">
        <f>ClftData!M46</f>
        <v>301.867431640625</v>
      </c>
      <c r="AD37" s="23">
        <f t="shared" si="1"/>
        <v>38629</v>
      </c>
      <c r="AE37" s="22">
        <f>ClftData!N46</f>
        <v>1.1743298768997192</v>
      </c>
      <c r="AF37" s="22">
        <f>ClftData!O46</f>
        <v>0.2844785749912262</v>
      </c>
      <c r="AG37" s="22">
        <f>ClftData!P46</f>
        <v>0.03287068381905556</v>
      </c>
      <c r="AH37" s="22">
        <f>ClftData!Q46</f>
        <v>0.552176833152771</v>
      </c>
      <c r="AI37" s="22">
        <f>ClftData!R46</f>
        <v>0.014508696272969246</v>
      </c>
      <c r="AJ37" s="22">
        <f>ClftData!S46</f>
        <v>2.0393261909484863</v>
      </c>
      <c r="AM37" s="22"/>
    </row>
    <row r="38" spans="1:39" ht="12.75">
      <c r="A38" s="13"/>
      <c r="B38" s="19"/>
      <c r="C38" s="20"/>
      <c r="D38" s="20"/>
      <c r="E38" s="20"/>
      <c r="F38" s="20"/>
      <c r="G38" s="20"/>
      <c r="H38" s="20"/>
      <c r="I38" s="20"/>
      <c r="J38" s="20"/>
      <c r="K38" s="21"/>
      <c r="L38" s="13"/>
      <c r="O38" s="23">
        <f>ClftData!B47</f>
        <v>38630</v>
      </c>
      <c r="P38" s="24">
        <f>ClftData!F47</f>
        <v>77.74443817138672</v>
      </c>
      <c r="Q38" s="24">
        <f>ClftData!G47</f>
        <v>11.415388107299805</v>
      </c>
      <c r="R38" s="24">
        <f>ClftData!D47</f>
        <v>5.705094337463379</v>
      </c>
      <c r="S38" s="24">
        <f>ClftData!C47</f>
        <v>4.436405658721924</v>
      </c>
      <c r="T38" s="24">
        <f>ClftData!E47</f>
        <v>0.48955971002578735</v>
      </c>
      <c r="V38" s="23">
        <f t="shared" si="0"/>
        <v>38630</v>
      </c>
      <c r="W38" s="22">
        <f>ClftData!J47</f>
        <v>126.60556030273438</v>
      </c>
      <c r="X38" s="22">
        <f>ClftData!I47</f>
        <v>48.64469528198242</v>
      </c>
      <c r="Y38" s="22">
        <f>ClftData!K47</f>
        <v>7.130212306976318</v>
      </c>
      <c r="Z38" s="22">
        <f>ClftData!L47</f>
        <v>32.00811767578125</v>
      </c>
      <c r="AA38" s="22">
        <f>ClftData!H47</f>
        <v>86.30316162109375</v>
      </c>
      <c r="AB38" s="22">
        <f>ClftData!M47</f>
        <v>300.6732482910156</v>
      </c>
      <c r="AD38" s="23">
        <f t="shared" si="1"/>
        <v>38630</v>
      </c>
      <c r="AE38" s="22">
        <f>ClftData!N47</f>
        <v>1.1764832735061646</v>
      </c>
      <c r="AF38" s="22">
        <f>ClftData!O47</f>
        <v>0.2913299798965454</v>
      </c>
      <c r="AG38" s="22">
        <f>ClftData!P47</f>
        <v>0.03073304146528244</v>
      </c>
      <c r="AH38" s="22">
        <f>ClftData!Q47</f>
        <v>0.5503930449485779</v>
      </c>
      <c r="AI38" s="22">
        <f>ClftData!R47</f>
        <v>0.014331365004181862</v>
      </c>
      <c r="AJ38" s="22">
        <f>ClftData!S47</f>
        <v>2.0447709560394287</v>
      </c>
      <c r="AM38" s="22"/>
    </row>
    <row r="39" spans="1:39" ht="12.75">
      <c r="A39" s="13"/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13"/>
      <c r="O39" s="23">
        <f>ClftData!B48</f>
        <v>38631</v>
      </c>
      <c r="P39" s="24">
        <f>ClftData!F48</f>
        <v>77.94593048095703</v>
      </c>
      <c r="Q39" s="24">
        <f>ClftData!G48</f>
        <v>11.623644828796387</v>
      </c>
      <c r="R39" s="24">
        <f>ClftData!D48</f>
        <v>5.3512091636657715</v>
      </c>
      <c r="S39" s="24">
        <f>ClftData!C48</f>
        <v>4.394556999206543</v>
      </c>
      <c r="T39" s="24">
        <f>ClftData!E48</f>
        <v>0.4836817681789398</v>
      </c>
      <c r="V39" s="23">
        <f t="shared" si="0"/>
        <v>38631</v>
      </c>
      <c r="W39" s="22">
        <f>ClftData!J48</f>
        <v>125.76323699951172</v>
      </c>
      <c r="X39" s="22">
        <f>ClftData!I48</f>
        <v>48.8971061706543</v>
      </c>
      <c r="Y39" s="22">
        <f>ClftData!K48</f>
        <v>6.687902450561523</v>
      </c>
      <c r="Z39" s="22">
        <f>ClftData!L48</f>
        <v>31.756080627441406</v>
      </c>
      <c r="AA39" s="22">
        <f>ClftData!H48</f>
        <v>85.53630065917969</v>
      </c>
      <c r="AB39" s="22">
        <f>ClftData!M48</f>
        <v>298.6229553222656</v>
      </c>
      <c r="AD39" s="23">
        <f t="shared" si="1"/>
        <v>38631</v>
      </c>
      <c r="AE39" s="22">
        <f>ClftData!N48</f>
        <v>1.1778037548065186</v>
      </c>
      <c r="AF39" s="22">
        <f>ClftData!O48</f>
        <v>0.2946503162384033</v>
      </c>
      <c r="AG39" s="22">
        <f>ClftData!P48</f>
        <v>0.028868796303868294</v>
      </c>
      <c r="AH39" s="22">
        <f>ClftData!Q48</f>
        <v>0.5489229559898376</v>
      </c>
      <c r="AI39" s="22">
        <f>ClftData!R48</f>
        <v>0.014040480367839336</v>
      </c>
      <c r="AJ39" s="22">
        <f>ClftData!S48</f>
        <v>2.046511173248291</v>
      </c>
      <c r="AM39" s="22"/>
    </row>
    <row r="40" spans="1:39" ht="12.75">
      <c r="A40" s="13"/>
      <c r="B40" s="19"/>
      <c r="C40" s="20"/>
      <c r="D40" s="20"/>
      <c r="E40" s="20"/>
      <c r="F40" s="20"/>
      <c r="G40" s="20"/>
      <c r="H40" s="20"/>
      <c r="I40" s="20"/>
      <c r="J40" s="20"/>
      <c r="K40" s="21"/>
      <c r="L40" s="13"/>
      <c r="O40" s="23">
        <f>ClftData!B49</f>
        <v>38632</v>
      </c>
      <c r="P40" s="24">
        <f>ClftData!F49</f>
        <v>78.06918334960938</v>
      </c>
      <c r="Q40" s="24">
        <f>ClftData!G49</f>
        <v>11.794849395751953</v>
      </c>
      <c r="R40" s="24">
        <f>ClftData!D49</f>
        <v>5.088415145874023</v>
      </c>
      <c r="S40" s="24">
        <f>ClftData!C49</f>
        <v>4.3855156898498535</v>
      </c>
      <c r="T40" s="24">
        <f>ClftData!E49</f>
        <v>0.47144177556037903</v>
      </c>
      <c r="V40" s="23">
        <f t="shared" si="0"/>
        <v>38632</v>
      </c>
      <c r="W40" s="22">
        <f>ClftData!J49</f>
        <v>124.68869018554688</v>
      </c>
      <c r="X40" s="22">
        <f>ClftData!I49</f>
        <v>49.28740692138672</v>
      </c>
      <c r="Y40" s="22">
        <f>ClftData!K49</f>
        <v>6.35946798324585</v>
      </c>
      <c r="Z40" s="22">
        <f>ClftData!L49</f>
        <v>31.739042282104492</v>
      </c>
      <c r="AA40" s="22">
        <f>ClftData!H49</f>
        <v>83.59354400634766</v>
      </c>
      <c r="AB40" s="22">
        <f>ClftData!M49</f>
        <v>295.6512756347656</v>
      </c>
      <c r="AD40" s="23">
        <f t="shared" si="1"/>
        <v>38632</v>
      </c>
      <c r="AE40" s="22">
        <f>ClftData!N49</f>
        <v>1.1768461465835571</v>
      </c>
      <c r="AF40" s="22">
        <f>ClftData!O49</f>
        <v>0.29646822810173035</v>
      </c>
      <c r="AG40" s="22">
        <f>ClftData!P49</f>
        <v>0.02734663523733616</v>
      </c>
      <c r="AH40" s="22">
        <f>ClftData!Q49</f>
        <v>0.5507929921150208</v>
      </c>
      <c r="AI40" s="22">
        <f>ClftData!R49</f>
        <v>0.013568154536187649</v>
      </c>
      <c r="AJ40" s="22">
        <f>ClftData!S49</f>
        <v>2.048177480697632</v>
      </c>
      <c r="AM40" s="22"/>
    </row>
    <row r="41" spans="1:39" ht="12.75">
      <c r="A41" s="13"/>
      <c r="B41" s="19"/>
      <c r="C41" s="20"/>
      <c r="D41" s="20"/>
      <c r="E41" s="20"/>
      <c r="F41" s="20"/>
      <c r="G41" s="20"/>
      <c r="H41" s="20"/>
      <c r="I41" s="20"/>
      <c r="J41" s="20"/>
      <c r="K41" s="21"/>
      <c r="L41" s="13"/>
      <c r="O41" s="23">
        <f>ClftData!B50</f>
        <v>38633</v>
      </c>
      <c r="P41" s="24">
        <f>ClftData!F50</f>
        <v>78.2461929321289</v>
      </c>
      <c r="Q41" s="24">
        <f>ClftData!G50</f>
        <v>11.904997825622559</v>
      </c>
      <c r="R41" s="24">
        <f>ClftData!D50</f>
        <v>4.843936443328857</v>
      </c>
      <c r="S41" s="24">
        <f>ClftData!C50</f>
        <v>4.3664631843566895</v>
      </c>
      <c r="T41" s="24">
        <f>ClftData!E50</f>
        <v>0.4587879776954651</v>
      </c>
      <c r="V41" s="23">
        <f t="shared" si="0"/>
        <v>38633</v>
      </c>
      <c r="W41" s="22">
        <f>ClftData!J50</f>
        <v>123.58866119384766</v>
      </c>
      <c r="X41" s="22">
        <f>ClftData!I50</f>
        <v>49.6524543762207</v>
      </c>
      <c r="Y41" s="22">
        <f>ClftData!K50</f>
        <v>6.05393123626709</v>
      </c>
      <c r="Z41" s="22">
        <f>ClftData!L50</f>
        <v>31.660411834716797</v>
      </c>
      <c r="AA41" s="22">
        <f>ClftData!H50</f>
        <v>81.55994415283203</v>
      </c>
      <c r="AB41" s="22">
        <f>ClftData!M50</f>
        <v>292.49945068359375</v>
      </c>
      <c r="AD41" s="23">
        <f t="shared" si="1"/>
        <v>38633</v>
      </c>
      <c r="AE41" s="22">
        <f>ClftData!N50</f>
        <v>1.1754058599472046</v>
      </c>
      <c r="AF41" s="22">
        <f>ClftData!O50</f>
        <v>0.2968539893627167</v>
      </c>
      <c r="AG41" s="22">
        <f>ClftData!P50</f>
        <v>0.025884196162223816</v>
      </c>
      <c r="AH41" s="22">
        <f>ClftData!Q50</f>
        <v>0.5521355271339417</v>
      </c>
      <c r="AI41" s="22">
        <f>ClftData!R50</f>
        <v>0.013071059249341488</v>
      </c>
      <c r="AJ41" s="22">
        <f>ClftData!S50</f>
        <v>2.0474929809570312</v>
      </c>
      <c r="AM41" s="22"/>
    </row>
    <row r="42" spans="1:39" ht="9.75" customHeight="1">
      <c r="A42" s="13"/>
      <c r="B42" s="19"/>
      <c r="C42" s="20"/>
      <c r="D42" s="20"/>
      <c r="E42" s="20"/>
      <c r="F42" s="20"/>
      <c r="G42" s="20"/>
      <c r="H42" s="20"/>
      <c r="I42" s="20"/>
      <c r="J42" s="20"/>
      <c r="K42" s="21"/>
      <c r="L42" s="13"/>
      <c r="O42" s="23">
        <f>ClftData!B51</f>
        <v>38634</v>
      </c>
      <c r="P42" s="24">
        <f>ClftData!F51</f>
        <v>78.48747253417969</v>
      </c>
      <c r="Q42" s="24">
        <f>ClftData!G51</f>
        <v>11.941396713256836</v>
      </c>
      <c r="R42" s="24">
        <f>ClftData!D51</f>
        <v>4.601390838623047</v>
      </c>
      <c r="S42" s="24">
        <f>ClftData!C51</f>
        <v>4.348509311676025</v>
      </c>
      <c r="T42" s="24">
        <f>ClftData!E51</f>
        <v>0.4505281448364258</v>
      </c>
      <c r="V42" s="23">
        <f t="shared" si="0"/>
        <v>38634</v>
      </c>
      <c r="W42" s="22">
        <f>ClftData!J51</f>
        <v>122.62576293945312</v>
      </c>
      <c r="X42" s="22">
        <f>ClftData!I51</f>
        <v>49.822635650634766</v>
      </c>
      <c r="Y42" s="22">
        <f>ClftData!K51</f>
        <v>5.750801086425781</v>
      </c>
      <c r="Z42" s="22">
        <f>ClftData!L51</f>
        <v>31.67490005493164</v>
      </c>
      <c r="AA42" s="22">
        <f>ClftData!H51</f>
        <v>80.27506256103516</v>
      </c>
      <c r="AB42" s="22">
        <f>ClftData!M51</f>
        <v>290.13409423828125</v>
      </c>
      <c r="AD42" s="23">
        <f t="shared" si="1"/>
        <v>38634</v>
      </c>
      <c r="AE42" s="22">
        <f>ClftData!N51</f>
        <v>1.1741266250610352</v>
      </c>
      <c r="AF42" s="22">
        <f>ClftData!O51</f>
        <v>0.2957189977169037</v>
      </c>
      <c r="AG42" s="22">
        <f>ClftData!P51</f>
        <v>0.02448003552854061</v>
      </c>
      <c r="AH42" s="22">
        <f>ClftData!Q51</f>
        <v>0.5519512891769409</v>
      </c>
      <c r="AI42" s="22">
        <f>ClftData!R51</f>
        <v>0.012710239738225937</v>
      </c>
      <c r="AJ42" s="22">
        <f>ClftData!S51</f>
        <v>2.043924570083618</v>
      </c>
      <c r="AM42" s="22"/>
    </row>
    <row r="43" spans="1:39" ht="12.75">
      <c r="A43" s="13"/>
      <c r="B43" s="19"/>
      <c r="C43" s="20"/>
      <c r="D43" s="20"/>
      <c r="E43" s="20"/>
      <c r="F43" s="20"/>
      <c r="G43" s="20"/>
      <c r="H43" s="20"/>
      <c r="I43" s="20"/>
      <c r="J43" s="20"/>
      <c r="K43" s="21"/>
      <c r="L43" s="13"/>
      <c r="O43" s="23">
        <f>ClftData!B52</f>
        <v>38635</v>
      </c>
      <c r="P43" s="24">
        <f>ClftData!F52</f>
        <v>78.7921371459961</v>
      </c>
      <c r="Q43" s="24">
        <f>ClftData!G52</f>
        <v>11.959515571594238</v>
      </c>
      <c r="R43" s="24">
        <f>ClftData!D52</f>
        <v>4.318526744842529</v>
      </c>
      <c r="S43" s="24">
        <f>ClftData!C52</f>
        <v>4.321081638336182</v>
      </c>
      <c r="T43" s="24">
        <f>ClftData!E52</f>
        <v>0.44595739245414734</v>
      </c>
      <c r="V43" s="23">
        <f t="shared" si="0"/>
        <v>38635</v>
      </c>
      <c r="W43" s="22">
        <f>ClftData!J52</f>
        <v>121.63074493408203</v>
      </c>
      <c r="X43" s="22">
        <f>ClftData!I52</f>
        <v>50.00822067260742</v>
      </c>
      <c r="Y43" s="22">
        <f>ClftData!K52</f>
        <v>5.397265434265137</v>
      </c>
      <c r="Z43" s="22">
        <f>ClftData!L52</f>
        <v>31.704328536987305</v>
      </c>
      <c r="AA43" s="22">
        <f>ClftData!H52</f>
        <v>79.64232635498047</v>
      </c>
      <c r="AB43" s="22">
        <f>ClftData!M52</f>
        <v>288.3686218261719</v>
      </c>
      <c r="AD43" s="23">
        <f t="shared" si="1"/>
        <v>38635</v>
      </c>
      <c r="AE43" s="22">
        <f>ClftData!N52</f>
        <v>1.1727797985076904</v>
      </c>
      <c r="AF43" s="22">
        <f>ClftData!O52</f>
        <v>0.2938123047351837</v>
      </c>
      <c r="AG43" s="22">
        <f>ClftData!P52</f>
        <v>0.022911984473466873</v>
      </c>
      <c r="AH43" s="22">
        <f>ClftData!Q52</f>
        <v>0.5517553091049194</v>
      </c>
      <c r="AI43" s="22">
        <f>ClftData!R52</f>
        <v>0.01244389545172453</v>
      </c>
      <c r="AJ43" s="22">
        <f>ClftData!S52</f>
        <v>2.0393521785736084</v>
      </c>
      <c r="AM43" s="22"/>
    </row>
    <row r="44" spans="1:39" ht="12.75">
      <c r="A44" s="13"/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13"/>
      <c r="O44" s="23">
        <f>ClftData!B53</f>
        <v>38636</v>
      </c>
      <c r="P44" s="24">
        <f>ClftData!F53</f>
        <v>79.01253509521484</v>
      </c>
      <c r="Q44" s="24">
        <f>ClftData!G53</f>
        <v>12.027152061462402</v>
      </c>
      <c r="R44" s="24">
        <f>ClftData!D53</f>
        <v>4.065065860748291</v>
      </c>
      <c r="S44" s="24">
        <f>ClftData!C53</f>
        <v>4.2927165031433105</v>
      </c>
      <c r="T44" s="24">
        <f>ClftData!E53</f>
        <v>0.44561678171157837</v>
      </c>
      <c r="V44" s="23">
        <f t="shared" si="0"/>
        <v>38636</v>
      </c>
      <c r="W44" s="22">
        <f>ClftData!J53</f>
        <v>120.62574768066406</v>
      </c>
      <c r="X44" s="22">
        <f>ClftData!I53</f>
        <v>50.47257614135742</v>
      </c>
      <c r="Y44" s="22">
        <f>ClftData!K53</f>
        <v>5.080474376678467</v>
      </c>
      <c r="Z44" s="22">
        <f>ClftData!L53</f>
        <v>31.751934051513672</v>
      </c>
      <c r="AA44" s="22">
        <f>ClftData!H53</f>
        <v>79.74188232421875</v>
      </c>
      <c r="AB44" s="22">
        <f>ClftData!M53</f>
        <v>287.6588439941406</v>
      </c>
      <c r="AD44" s="23">
        <f t="shared" si="1"/>
        <v>38636</v>
      </c>
      <c r="AE44" s="22">
        <f>ClftData!N53</f>
        <v>1.1706002950668335</v>
      </c>
      <c r="AF44" s="22">
        <f>ClftData!O53</f>
        <v>0.2930132746696472</v>
      </c>
      <c r="AG44" s="22">
        <f>ClftData!P53</f>
        <v>0.021542878821492195</v>
      </c>
      <c r="AH44" s="22">
        <f>ClftData!Q53</f>
        <v>0.5506807565689087</v>
      </c>
      <c r="AI44" s="22">
        <f>ClftData!R53</f>
        <v>0.01230859849601984</v>
      </c>
      <c r="AJ44" s="22">
        <f>ClftData!S53</f>
        <v>2.0343241691589355</v>
      </c>
      <c r="AM44" s="22"/>
    </row>
    <row r="45" spans="1:39" ht="12.75">
      <c r="A45" s="13"/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13"/>
      <c r="O45" s="23">
        <f>ClftData!B54</f>
        <v>38637</v>
      </c>
      <c r="P45" s="24">
        <f>ClftData!F54</f>
        <v>79.21472930908203</v>
      </c>
      <c r="Q45" s="24">
        <f>ClftData!G54</f>
        <v>12.074302673339844</v>
      </c>
      <c r="R45" s="24">
        <f>ClftData!D54</f>
        <v>3.847184181213379</v>
      </c>
      <c r="S45" s="24">
        <f>ClftData!C54</f>
        <v>4.26405143737793</v>
      </c>
      <c r="T45" s="24">
        <f>ClftData!E54</f>
        <v>0.4474116563796997</v>
      </c>
      <c r="V45" s="23">
        <f t="shared" si="0"/>
        <v>38637</v>
      </c>
      <c r="W45" s="22">
        <f>ClftData!J54</f>
        <v>119.66180419921875</v>
      </c>
      <c r="X45" s="22">
        <f>ClftData!I54</f>
        <v>50.996421813964844</v>
      </c>
      <c r="Y45" s="22">
        <f>ClftData!K54</f>
        <v>4.8081512451171875</v>
      </c>
      <c r="Z45" s="22">
        <f>ClftData!L54</f>
        <v>31.7678165435791</v>
      </c>
      <c r="AA45" s="22">
        <f>ClftData!H54</f>
        <v>80.20405578613281</v>
      </c>
      <c r="AB45" s="22">
        <f>ClftData!M54</f>
        <v>287.4249267578125</v>
      </c>
      <c r="AD45" s="23">
        <f t="shared" si="1"/>
        <v>38637</v>
      </c>
      <c r="AE45" s="22">
        <f>ClftData!N54</f>
        <v>1.1684436798095703</v>
      </c>
      <c r="AF45" s="22">
        <f>ClftData!O54</f>
        <v>0.29149967432022095</v>
      </c>
      <c r="AG45" s="22">
        <f>ClftData!P54</f>
        <v>0.020376278087496758</v>
      </c>
      <c r="AH45" s="22">
        <f>ClftData!Q54</f>
        <v>0.5498035550117493</v>
      </c>
      <c r="AI45" s="22">
        <f>ClftData!R54</f>
        <v>0.012244706973433495</v>
      </c>
      <c r="AJ45" s="22">
        <f>ClftData!S54</f>
        <v>2.0289499759674072</v>
      </c>
      <c r="AM45" s="22"/>
    </row>
    <row r="46" spans="1:39" ht="12.75">
      <c r="A46" s="13"/>
      <c r="B46" s="19"/>
      <c r="C46" s="20"/>
      <c r="D46" s="20"/>
      <c r="E46" s="20"/>
      <c r="F46" s="20"/>
      <c r="G46" s="20"/>
      <c r="H46" s="20"/>
      <c r="I46" s="20"/>
      <c r="J46" s="20"/>
      <c r="K46" s="21"/>
      <c r="L46" s="13"/>
      <c r="O46" s="23">
        <f>ClftData!B55</f>
        <v>38638</v>
      </c>
      <c r="P46" s="24">
        <f>ClftData!F55</f>
        <v>79.33480072021484</v>
      </c>
      <c r="Q46" s="24">
        <f>ClftData!G55</f>
        <v>12.182433128356934</v>
      </c>
      <c r="R46" s="24">
        <f>ClftData!D55</f>
        <v>3.6513988971710205</v>
      </c>
      <c r="S46" s="24">
        <f>ClftData!C55</f>
        <v>4.232948303222656</v>
      </c>
      <c r="T46" s="24">
        <f>ClftData!E55</f>
        <v>0.4499186873435974</v>
      </c>
      <c r="V46" s="23">
        <f t="shared" si="0"/>
        <v>38638</v>
      </c>
      <c r="W46" s="22">
        <f>ClftData!J55</f>
        <v>118.5653076171875</v>
      </c>
      <c r="X46" s="22">
        <f>ClftData!I55</f>
        <v>52.221153259277344</v>
      </c>
      <c r="Y46" s="22">
        <f>ClftData!K55</f>
        <v>4.563440799713135</v>
      </c>
      <c r="Z46" s="22">
        <f>ClftData!L55</f>
        <v>31.749649047851562</v>
      </c>
      <c r="AA46" s="22">
        <f>ClftData!H55</f>
        <v>80.7752456665039</v>
      </c>
      <c r="AB46" s="22">
        <f>ClftData!M55</f>
        <v>287.86175537109375</v>
      </c>
      <c r="AD46" s="23">
        <f t="shared" si="1"/>
        <v>38638</v>
      </c>
      <c r="AE46" s="22">
        <f>ClftData!N55</f>
        <v>1.1647757291793823</v>
      </c>
      <c r="AF46" s="22">
        <f>ClftData!O55</f>
        <v>0.2910156846046448</v>
      </c>
      <c r="AG46" s="22">
        <f>ClftData!P55</f>
        <v>0.019316310063004494</v>
      </c>
      <c r="AH46" s="22">
        <f>ClftData!Q55</f>
        <v>0.5491902232170105</v>
      </c>
      <c r="AI46" s="22">
        <f>ClftData!R55</f>
        <v>0.012206909246742725</v>
      </c>
      <c r="AJ46" s="22">
        <f>ClftData!S55</f>
        <v>2.023434638977051</v>
      </c>
      <c r="AM46" s="22"/>
    </row>
    <row r="47" spans="1:39" ht="12.75">
      <c r="A47" s="13"/>
      <c r="B47" s="19"/>
      <c r="C47" s="20"/>
      <c r="D47" s="20"/>
      <c r="E47" s="20"/>
      <c r="F47" s="20"/>
      <c r="G47" s="20"/>
      <c r="H47" s="20"/>
      <c r="I47" s="20"/>
      <c r="J47" s="20"/>
      <c r="K47" s="21"/>
      <c r="L47" s="13"/>
      <c r="O47" s="23">
        <f>ClftData!B56</f>
        <v>38639</v>
      </c>
      <c r="P47" s="24">
        <f>ClftData!F56</f>
        <v>79.33931732177734</v>
      </c>
      <c r="Q47" s="24">
        <f>ClftData!G56</f>
        <v>12.364994049072266</v>
      </c>
      <c r="R47" s="24">
        <f>ClftData!D56</f>
        <v>3.486889600753784</v>
      </c>
      <c r="S47" s="24">
        <f>ClftData!C56</f>
        <v>4.209043025970459</v>
      </c>
      <c r="T47" s="24">
        <f>ClftData!E56</f>
        <v>0.4540441036224365</v>
      </c>
      <c r="V47" s="23">
        <f t="shared" si="0"/>
        <v>38639</v>
      </c>
      <c r="W47" s="22">
        <f>ClftData!J56</f>
        <v>117.39708709716797</v>
      </c>
      <c r="X47" s="22">
        <f>ClftData!I56</f>
        <v>54.5206298828125</v>
      </c>
      <c r="Y47" s="22">
        <f>ClftData!K56</f>
        <v>4.357820987701416</v>
      </c>
      <c r="Z47" s="22">
        <f>ClftData!L56</f>
        <v>31.780912399291992</v>
      </c>
      <c r="AA47" s="22">
        <f>ClftData!H56</f>
        <v>81.61221313476562</v>
      </c>
      <c r="AB47" s="22">
        <f>ClftData!M56</f>
        <v>289.6557922363281</v>
      </c>
      <c r="AD47" s="23">
        <f t="shared" si="1"/>
        <v>38639</v>
      </c>
      <c r="AE47" s="22">
        <f>ClftData!N56</f>
        <v>1.159450650215149</v>
      </c>
      <c r="AF47" s="22">
        <f>ClftData!O56</f>
        <v>0.29233789443969727</v>
      </c>
      <c r="AG47" s="22">
        <f>ClftData!P56</f>
        <v>0.018421124666929245</v>
      </c>
      <c r="AH47" s="22">
        <f>ClftData!Q56</f>
        <v>0.549239456653595</v>
      </c>
      <c r="AI47" s="22">
        <f>ClftData!R56</f>
        <v>0.012224655598402023</v>
      </c>
      <c r="AJ47" s="22">
        <f>ClftData!S56</f>
        <v>2.018854856491089</v>
      </c>
      <c r="AM47" s="22"/>
    </row>
    <row r="48" spans="1:39" ht="12.75">
      <c r="A48" s="13"/>
      <c r="B48" s="19"/>
      <c r="C48" s="20"/>
      <c r="D48" s="20"/>
      <c r="E48" s="20"/>
      <c r="F48" s="20"/>
      <c r="G48" s="20"/>
      <c r="H48" s="20"/>
      <c r="I48" s="20"/>
      <c r="J48" s="20"/>
      <c r="K48" s="21"/>
      <c r="L48" s="13"/>
      <c r="O48" s="23">
        <f>ClftData!B57</f>
        <v>38640</v>
      </c>
      <c r="P48" s="24">
        <f>ClftData!F57</f>
        <v>79.2850341796875</v>
      </c>
      <c r="Q48" s="24">
        <f>ClftData!G57</f>
        <v>12.581829071044922</v>
      </c>
      <c r="R48" s="24">
        <f>ClftData!D57</f>
        <v>3.349740743637085</v>
      </c>
      <c r="S48" s="24">
        <f>ClftData!C57</f>
        <v>4.179454803466797</v>
      </c>
      <c r="T48" s="24">
        <f>ClftData!E57</f>
        <v>0.46057215332984924</v>
      </c>
      <c r="V48" s="23">
        <f t="shared" si="0"/>
        <v>38640</v>
      </c>
      <c r="W48" s="22">
        <f>ClftData!J57</f>
        <v>116.23599243164062</v>
      </c>
      <c r="X48" s="22">
        <f>ClftData!I57</f>
        <v>57.8157844543457</v>
      </c>
      <c r="Y48" s="22">
        <f>ClftData!K57</f>
        <v>4.18639612197876</v>
      </c>
      <c r="Z48" s="22">
        <f>ClftData!L57</f>
        <v>31.72773551940918</v>
      </c>
      <c r="AA48" s="22">
        <f>ClftData!H57</f>
        <v>82.86803436279297</v>
      </c>
      <c r="AB48" s="22">
        <f>ClftData!M57</f>
        <v>292.8213195800781</v>
      </c>
      <c r="AD48" s="23">
        <f t="shared" si="1"/>
        <v>38640</v>
      </c>
      <c r="AE48" s="22">
        <f>ClftData!N57</f>
        <v>1.1533511877059937</v>
      </c>
      <c r="AF48" s="22">
        <f>ClftData!O57</f>
        <v>0.2952326238155365</v>
      </c>
      <c r="AG48" s="22">
        <f>ClftData!P57</f>
        <v>0.01766531728208065</v>
      </c>
      <c r="AH48" s="22">
        <f>ClftData!Q57</f>
        <v>0.5487851500511169</v>
      </c>
      <c r="AI48" s="22">
        <f>ClftData!R57</f>
        <v>0.012302489951252937</v>
      </c>
      <c r="AJ48" s="22">
        <f>ClftData!S57</f>
        <v>2.0147223472595215</v>
      </c>
      <c r="AM48" s="22"/>
    </row>
    <row r="49" spans="1:39" ht="12.75">
      <c r="A49" s="13"/>
      <c r="B49" s="19"/>
      <c r="C49" s="20"/>
      <c r="D49" s="20"/>
      <c r="E49" s="20"/>
      <c r="F49" s="20"/>
      <c r="G49" s="20"/>
      <c r="H49" s="20"/>
      <c r="I49" s="20"/>
      <c r="J49" s="20"/>
      <c r="K49" s="21"/>
      <c r="L49" s="13"/>
      <c r="O49" s="23">
        <f>ClftData!B58</f>
        <v>38641</v>
      </c>
      <c r="P49" s="24">
        <f>ClftData!F58</f>
        <v>79.20730590820312</v>
      </c>
      <c r="Q49" s="24">
        <f>ClftData!G58</f>
        <v>12.770468711853027</v>
      </c>
      <c r="R49" s="24">
        <f>ClftData!D58</f>
        <v>3.2402191162109375</v>
      </c>
      <c r="S49" s="24">
        <f>ClftData!C58</f>
        <v>4.17366886138916</v>
      </c>
      <c r="T49" s="24">
        <f>ClftData!E58</f>
        <v>0.467265784740448</v>
      </c>
      <c r="V49" s="23">
        <f t="shared" si="0"/>
        <v>38641</v>
      </c>
      <c r="W49" s="22">
        <f>ClftData!J58</f>
        <v>115.15516662597656</v>
      </c>
      <c r="X49" s="22">
        <f>ClftData!I58</f>
        <v>61.33761215209961</v>
      </c>
      <c r="Y49" s="22">
        <f>ClftData!K58</f>
        <v>4.049506664276123</v>
      </c>
      <c r="Z49" s="22">
        <f>ClftData!L58</f>
        <v>31.86237907409668</v>
      </c>
      <c r="AA49" s="22">
        <f>ClftData!H58</f>
        <v>84.13517761230469</v>
      </c>
      <c r="AB49" s="22">
        <f>ClftData!M58</f>
        <v>296.5273132324219</v>
      </c>
      <c r="AD49" s="23">
        <f t="shared" si="1"/>
        <v>38641</v>
      </c>
      <c r="AE49" s="22">
        <f>ClftData!N58</f>
        <v>1.1471586227416992</v>
      </c>
      <c r="AF49" s="22">
        <f>ClftData!O58</f>
        <v>0.29914042353630066</v>
      </c>
      <c r="AG49" s="22">
        <f>ClftData!P58</f>
        <v>0.0170450359582901</v>
      </c>
      <c r="AH49" s="22">
        <f>ClftData!Q58</f>
        <v>0.5491143465042114</v>
      </c>
      <c r="AI49" s="22">
        <f>ClftData!R58</f>
        <v>0.012384588830173016</v>
      </c>
      <c r="AJ49" s="22">
        <f>ClftData!S58</f>
        <v>2.0124285221099854</v>
      </c>
      <c r="AM49" s="22"/>
    </row>
    <row r="50" spans="1:39" ht="12.75">
      <c r="A50" s="13"/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13"/>
      <c r="O50" s="23">
        <f>ClftData!B59</f>
        <v>38642</v>
      </c>
      <c r="P50" s="24">
        <f>ClftData!F59</f>
        <v>79.10041809082031</v>
      </c>
      <c r="Q50" s="24">
        <f>ClftData!G59</f>
        <v>13.004426002502441</v>
      </c>
      <c r="R50" s="24">
        <f>ClftData!D59</f>
        <v>3.1416685581207275</v>
      </c>
      <c r="S50" s="24">
        <f>ClftData!C59</f>
        <v>4.141150951385498</v>
      </c>
      <c r="T50" s="24">
        <f>ClftData!E59</f>
        <v>0.4737878441810608</v>
      </c>
      <c r="V50" s="23">
        <f t="shared" si="0"/>
        <v>38642</v>
      </c>
      <c r="W50" s="22">
        <f>ClftData!J59</f>
        <v>113.86771392822266</v>
      </c>
      <c r="X50" s="22">
        <f>ClftData!I59</f>
        <v>65.52828216552734</v>
      </c>
      <c r="Y50" s="22">
        <f>ClftData!K59</f>
        <v>3.9263315200805664</v>
      </c>
      <c r="Z50" s="22">
        <f>ClftData!L59</f>
        <v>31.696880340576172</v>
      </c>
      <c r="AA50" s="22">
        <f>ClftData!H59</f>
        <v>85.37255096435547</v>
      </c>
      <c r="AB50" s="22">
        <f>ClftData!M59</f>
        <v>300.37945556640625</v>
      </c>
      <c r="AD50" s="23">
        <f t="shared" si="1"/>
        <v>38642</v>
      </c>
      <c r="AE50" s="22">
        <f>ClftData!N59</f>
        <v>1.1393823623657227</v>
      </c>
      <c r="AF50" s="22">
        <f>ClftData!O59</f>
        <v>0.3057821989059448</v>
      </c>
      <c r="AG50" s="22">
        <f>ClftData!P59</f>
        <v>0.01645219698548317</v>
      </c>
      <c r="AH50" s="22">
        <f>ClftData!Q59</f>
        <v>0.5496252179145813</v>
      </c>
      <c r="AI50" s="22">
        <f>ClftData!R59</f>
        <v>0.012458973564207554</v>
      </c>
      <c r="AJ50" s="22">
        <f>ClftData!S59</f>
        <v>2.011510133743286</v>
      </c>
      <c r="AM50" s="22"/>
    </row>
    <row r="51" spans="1:39" ht="12.75">
      <c r="A51" s="13"/>
      <c r="B51" s="19"/>
      <c r="C51" s="20"/>
      <c r="D51" s="20"/>
      <c r="E51" s="20"/>
      <c r="F51" s="20"/>
      <c r="G51" s="20"/>
      <c r="H51" s="20"/>
      <c r="I51" s="20"/>
      <c r="J51" s="20"/>
      <c r="K51" s="21"/>
      <c r="L51" s="13"/>
      <c r="O51" s="23">
        <f>ClftData!B60</f>
        <v>38643</v>
      </c>
      <c r="P51" s="24">
        <f>ClftData!F60</f>
        <v>79.18052673339844</v>
      </c>
      <c r="Q51" s="24">
        <f>ClftData!G60</f>
        <v>13.042688369750977</v>
      </c>
      <c r="R51" s="24">
        <f>ClftData!D60</f>
        <v>3.0499093532562256</v>
      </c>
      <c r="S51" s="24">
        <f>ClftData!C60</f>
        <v>4.106698036193848</v>
      </c>
      <c r="T51" s="24">
        <f>ClftData!E60</f>
        <v>0.48340240120887756</v>
      </c>
      <c r="V51" s="23">
        <f t="shared" si="0"/>
        <v>38643</v>
      </c>
      <c r="W51" s="22">
        <f>ClftData!J60</f>
        <v>112.96259307861328</v>
      </c>
      <c r="X51" s="22">
        <f>ClftData!I60</f>
        <v>68.04512023925781</v>
      </c>
      <c r="Y51" s="22">
        <f>ClftData!K60</f>
        <v>3.8116421699523926</v>
      </c>
      <c r="Z51" s="22">
        <f>ClftData!L60</f>
        <v>31.492753982543945</v>
      </c>
      <c r="AA51" s="22">
        <f>ClftData!H60</f>
        <v>87.15213012695312</v>
      </c>
      <c r="AB51" s="22">
        <f>ClftData!M60</f>
        <v>303.4521179199219</v>
      </c>
      <c r="AD51" s="23">
        <f t="shared" si="1"/>
        <v>38643</v>
      </c>
      <c r="AE51" s="22">
        <f>ClftData!N60</f>
        <v>1.1344070434570312</v>
      </c>
      <c r="AF51" s="22">
        <f>ClftData!O60</f>
        <v>0.3086424767971039</v>
      </c>
      <c r="AG51" s="22">
        <f>ClftData!P60</f>
        <v>0.015919309109449387</v>
      </c>
      <c r="AH51" s="22">
        <f>ClftData!Q60</f>
        <v>0.5480438470840454</v>
      </c>
      <c r="AI51" s="22">
        <f>ClftData!R60</f>
        <v>0.012609968893229961</v>
      </c>
      <c r="AJ51" s="22">
        <f>ClftData!S60</f>
        <v>2.0075907707214355</v>
      </c>
      <c r="AM51" s="22"/>
    </row>
    <row r="52" spans="1:39" ht="12.75">
      <c r="A52" s="13"/>
      <c r="B52" s="19"/>
      <c r="C52" s="20"/>
      <c r="D52" s="20"/>
      <c r="E52" s="20"/>
      <c r="F52" s="20"/>
      <c r="G52" s="20"/>
      <c r="H52" s="20"/>
      <c r="I52" s="20"/>
      <c r="J52" s="20"/>
      <c r="K52" s="21"/>
      <c r="L52" s="13"/>
      <c r="O52" s="23">
        <f>ClftData!B61</f>
        <v>38644</v>
      </c>
      <c r="P52" s="24">
        <f>ClftData!F61</f>
        <v>79.37980651855469</v>
      </c>
      <c r="Q52" s="24">
        <f>ClftData!G61</f>
        <v>12.935997009277344</v>
      </c>
      <c r="R52" s="24">
        <f>ClftData!D61</f>
        <v>2.971377372741699</v>
      </c>
      <c r="S52" s="24">
        <f>ClftData!C61</f>
        <v>4.08522367477417</v>
      </c>
      <c r="T52" s="24">
        <f>ClftData!E61</f>
        <v>0.49300166964530945</v>
      </c>
      <c r="V52" s="23">
        <f t="shared" si="0"/>
        <v>38644</v>
      </c>
      <c r="W52" s="22">
        <f>ClftData!J61</f>
        <v>112.2907943725586</v>
      </c>
      <c r="X52" s="22">
        <f>ClftData!I61</f>
        <v>69.01134490966797</v>
      </c>
      <c r="Y52" s="22">
        <f>ClftData!K61</f>
        <v>3.713489294052124</v>
      </c>
      <c r="Z52" s="22">
        <f>ClftData!L61</f>
        <v>31.361793518066406</v>
      </c>
      <c r="AA52" s="22">
        <f>ClftData!H61</f>
        <v>88.9182357788086</v>
      </c>
      <c r="AB52" s="22">
        <f>ClftData!M61</f>
        <v>305.28375244140625</v>
      </c>
      <c r="AD52" s="23">
        <f t="shared" si="1"/>
        <v>38644</v>
      </c>
      <c r="AE52" s="22">
        <f>ClftData!N61</f>
        <v>1.130937933921814</v>
      </c>
      <c r="AF52" s="22">
        <f>ClftData!O61</f>
        <v>0.30820202827453613</v>
      </c>
      <c r="AG52" s="22">
        <f>ClftData!P61</f>
        <v>0.015445703640580177</v>
      </c>
      <c r="AH52" s="22">
        <f>ClftData!Q61</f>
        <v>0.5472409725189209</v>
      </c>
      <c r="AI52" s="22">
        <f>ClftData!R61</f>
        <v>0.012754429131746292</v>
      </c>
      <c r="AJ52" s="22">
        <f>ClftData!S61</f>
        <v>2.002753496170044</v>
      </c>
      <c r="AM52" s="22"/>
    </row>
    <row r="53" spans="1:39" ht="12.75">
      <c r="A53" s="13"/>
      <c r="B53" s="19"/>
      <c r="C53" s="20"/>
      <c r="D53" s="20"/>
      <c r="E53" s="20"/>
      <c r="F53" s="20"/>
      <c r="G53" s="20"/>
      <c r="H53" s="20"/>
      <c r="I53" s="20"/>
      <c r="J53" s="20"/>
      <c r="K53" s="21"/>
      <c r="L53" s="13"/>
      <c r="O53" s="23">
        <f>ClftData!B62</f>
        <v>38645</v>
      </c>
      <c r="P53" s="24">
        <f>ClftData!F62</f>
        <v>79.52503967285156</v>
      </c>
      <c r="Q53" s="24">
        <f>ClftData!G62</f>
        <v>12.851903915405273</v>
      </c>
      <c r="R53" s="24">
        <f>ClftData!D62</f>
        <v>2.8897743225097656</v>
      </c>
      <c r="S53" s="24">
        <f>ClftData!C62</f>
        <v>4.096896171569824</v>
      </c>
      <c r="T53" s="24">
        <f>ClftData!E62</f>
        <v>0.5040123462677002</v>
      </c>
      <c r="V53" s="23">
        <f t="shared" si="0"/>
        <v>38645</v>
      </c>
      <c r="W53" s="22">
        <f>ClftData!J62</f>
        <v>111.60875701904297</v>
      </c>
      <c r="X53" s="22">
        <f>ClftData!I62</f>
        <v>69.42025756835938</v>
      </c>
      <c r="Y53" s="22">
        <f>ClftData!K62</f>
        <v>3.6114981174468994</v>
      </c>
      <c r="Z53" s="22">
        <f>ClftData!L62</f>
        <v>31.52238655090332</v>
      </c>
      <c r="AA53" s="22">
        <f>ClftData!H62</f>
        <v>90.92698669433594</v>
      </c>
      <c r="AB53" s="22">
        <f>ClftData!M62</f>
        <v>307.0781555175781</v>
      </c>
      <c r="AD53" s="23">
        <f t="shared" si="1"/>
        <v>38645</v>
      </c>
      <c r="AE53" s="22">
        <f>ClftData!N62</f>
        <v>1.1262922286987305</v>
      </c>
      <c r="AF53" s="22">
        <f>ClftData!O62</f>
        <v>0.30719447135925293</v>
      </c>
      <c r="AG53" s="22">
        <f>ClftData!P62</f>
        <v>0.014965200796723366</v>
      </c>
      <c r="AH53" s="22">
        <f>ClftData!Q62</f>
        <v>0.549399197101593</v>
      </c>
      <c r="AI53" s="22">
        <f>ClftData!R62</f>
        <v>0.01292422879487276</v>
      </c>
      <c r="AJ53" s="22">
        <f>ClftData!S62</f>
        <v>1.9991631507873535</v>
      </c>
      <c r="AM53" s="22"/>
    </row>
    <row r="54" spans="1:39" ht="12.75">
      <c r="A54" s="13"/>
      <c r="B54" s="19"/>
      <c r="C54" s="20"/>
      <c r="D54" s="20"/>
      <c r="E54" s="20"/>
      <c r="F54" s="20"/>
      <c r="G54" s="20"/>
      <c r="H54" s="20"/>
      <c r="I54" s="20"/>
      <c r="J54" s="20"/>
      <c r="K54" s="21"/>
      <c r="L54" s="13"/>
      <c r="O54" s="23">
        <f>ClftData!B63</f>
        <v>38646</v>
      </c>
      <c r="P54" s="24">
        <f>ClftData!F63</f>
        <v>79.50462341308594</v>
      </c>
      <c r="Q54" s="24">
        <f>ClftData!G63</f>
        <v>12.94896125793457</v>
      </c>
      <c r="R54" s="24">
        <f>ClftData!D63</f>
        <v>2.8011481761932373</v>
      </c>
      <c r="S54" s="24">
        <f>ClftData!C63</f>
        <v>4.094305992126465</v>
      </c>
      <c r="T54" s="24">
        <f>ClftData!E63</f>
        <v>0.5206314921379089</v>
      </c>
      <c r="V54" s="23">
        <f t="shared" si="0"/>
        <v>38646</v>
      </c>
      <c r="W54" s="22">
        <f>ClftData!J63</f>
        <v>110.77530670166016</v>
      </c>
      <c r="X54" s="22">
        <f>ClftData!I63</f>
        <v>70.40953826904297</v>
      </c>
      <c r="Y54" s="22">
        <f>ClftData!K63</f>
        <v>3.500725030899048</v>
      </c>
      <c r="Z54" s="22">
        <f>ClftData!L63</f>
        <v>31.54910659790039</v>
      </c>
      <c r="AA54" s="22">
        <f>ClftData!H63</f>
        <v>93.95027160644531</v>
      </c>
      <c r="AB54" s="22">
        <f>ClftData!M63</f>
        <v>310.17333984375</v>
      </c>
      <c r="AD54" s="23">
        <f t="shared" si="1"/>
        <v>38646</v>
      </c>
      <c r="AE54" s="22">
        <f>ClftData!N63</f>
        <v>1.11903715133667</v>
      </c>
      <c r="AF54" s="22">
        <f>ClftData!O63</f>
        <v>0.30992773175239563</v>
      </c>
      <c r="AG54" s="22">
        <f>ClftData!P63</f>
        <v>0.014465764164924622</v>
      </c>
      <c r="AH54" s="22">
        <f>ClftData!Q63</f>
        <v>0.5513319969177246</v>
      </c>
      <c r="AI54" s="22">
        <f>ClftData!R63</f>
        <v>0.013213448226451874</v>
      </c>
      <c r="AJ54" s="22">
        <f>ClftData!S63</f>
        <v>1.9965564012527466</v>
      </c>
      <c r="AM54" s="22"/>
    </row>
    <row r="55" spans="1:39" ht="12.75">
      <c r="A55" s="13"/>
      <c r="B55" s="19"/>
      <c r="C55" s="20"/>
      <c r="D55" s="20"/>
      <c r="E55" s="20"/>
      <c r="F55" s="20"/>
      <c r="G55" s="20"/>
      <c r="H55" s="20"/>
      <c r="I55" s="20"/>
      <c r="J55" s="20"/>
      <c r="K55" s="21"/>
      <c r="L55" s="13"/>
      <c r="O55" s="23">
        <f>ClftData!B64</f>
        <v>38647</v>
      </c>
      <c r="P55" s="24">
        <f>ClftData!F64</f>
        <v>79.4939193725586</v>
      </c>
      <c r="Q55" s="24">
        <f>ClftData!G64</f>
        <v>13.005555152893066</v>
      </c>
      <c r="R55" s="24">
        <f>ClftData!D64</f>
        <v>2.7235324382781982</v>
      </c>
      <c r="S55" s="24">
        <f>ClftData!C64</f>
        <v>4.107581615447998</v>
      </c>
      <c r="T55" s="24">
        <f>ClftData!E64</f>
        <v>0.5411890149116516</v>
      </c>
      <c r="V55" s="23">
        <f t="shared" si="0"/>
        <v>38647</v>
      </c>
      <c r="W55" s="22">
        <f>ClftData!J64</f>
        <v>110.12474822998047</v>
      </c>
      <c r="X55" s="22">
        <f>ClftData!I64</f>
        <v>70.99009704589844</v>
      </c>
      <c r="Y55" s="22">
        <f>ClftData!K64</f>
        <v>3.403716564178467</v>
      </c>
      <c r="Z55" s="22">
        <f>ClftData!L64</f>
        <v>31.723814010620117</v>
      </c>
      <c r="AA55" s="22">
        <f>ClftData!H64</f>
        <v>97.68505096435547</v>
      </c>
      <c r="AB55" s="22">
        <f>ClftData!M64</f>
        <v>313.9159851074219</v>
      </c>
      <c r="AD55" s="23">
        <f t="shared" si="1"/>
        <v>38647</v>
      </c>
      <c r="AE55" s="22">
        <f>ClftData!N64</f>
        <v>1.1124639511108398</v>
      </c>
      <c r="AF55" s="22">
        <f>ClftData!O64</f>
        <v>0.3123006820678711</v>
      </c>
      <c r="AG55" s="22">
        <f>ClftData!P64</f>
        <v>0.01402227021753788</v>
      </c>
      <c r="AH55" s="22">
        <f>ClftData!Q64</f>
        <v>0.5533647537231445</v>
      </c>
      <c r="AI55" s="22">
        <f>ClftData!R64</f>
        <v>0.013578390702605247</v>
      </c>
      <c r="AJ55" s="22">
        <f>ClftData!S64</f>
        <v>1.9945051670074463</v>
      </c>
      <c r="AM55" s="22"/>
    </row>
    <row r="56" spans="1:39" ht="12.75">
      <c r="A56" s="13"/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13"/>
      <c r="O56" s="23">
        <f>ClftData!B65</f>
        <v>38648</v>
      </c>
      <c r="P56" s="24">
        <f>ClftData!F65</f>
        <v>79.33953094482422</v>
      </c>
      <c r="Q56" s="24">
        <f>ClftData!G65</f>
        <v>13.139165878295898</v>
      </c>
      <c r="R56" s="24">
        <f>ClftData!D65</f>
        <v>2.678783655166626</v>
      </c>
      <c r="S56" s="24">
        <f>ClftData!C65</f>
        <v>4.158046245574951</v>
      </c>
      <c r="T56" s="24">
        <f>ClftData!E65</f>
        <v>0.5584293603897095</v>
      </c>
      <c r="V56" s="23">
        <f t="shared" si="0"/>
        <v>38648</v>
      </c>
      <c r="W56" s="22">
        <f>ClftData!J65</f>
        <v>109.41474151611328</v>
      </c>
      <c r="X56" s="22">
        <f>ClftData!I65</f>
        <v>71.90380859375</v>
      </c>
      <c r="Y56" s="22">
        <f>ClftData!K65</f>
        <v>3.3477911949157715</v>
      </c>
      <c r="Z56" s="22">
        <f>ClftData!L65</f>
        <v>32.2442626953125</v>
      </c>
      <c r="AA56" s="22">
        <f>ClftData!H65</f>
        <v>100.8185806274414</v>
      </c>
      <c r="AB56" s="22">
        <f>ClftData!M65</f>
        <v>317.7179260253906</v>
      </c>
      <c r="AD56" s="23">
        <f t="shared" si="1"/>
        <v>38648</v>
      </c>
      <c r="AE56" s="22">
        <f>ClftData!N65</f>
        <v>1.1043915748596191</v>
      </c>
      <c r="AF56" s="22">
        <f>ClftData!O65</f>
        <v>0.31754302978515625</v>
      </c>
      <c r="AG56" s="22">
        <f>ClftData!P65</f>
        <v>0.013716280460357666</v>
      </c>
      <c r="AH56" s="22">
        <f>ClftData!Q65</f>
        <v>0.5569779872894287</v>
      </c>
      <c r="AI56" s="22">
        <f>ClftData!R65</f>
        <v>0.013874013908207417</v>
      </c>
      <c r="AJ56" s="22">
        <f>ClftData!S65</f>
        <v>1.9954754114151</v>
      </c>
      <c r="AM56" s="22"/>
    </row>
    <row r="57" spans="1:39" ht="12.75">
      <c r="A57" s="13"/>
      <c r="B57" s="19"/>
      <c r="C57" s="20"/>
      <c r="D57" s="20"/>
      <c r="E57" s="20"/>
      <c r="F57" s="20"/>
      <c r="G57" s="20"/>
      <c r="H57" s="20"/>
      <c r="I57" s="20"/>
      <c r="J57" s="20"/>
      <c r="K57" s="21"/>
      <c r="L57" s="13"/>
      <c r="O57" s="23">
        <f>ClftData!B66</f>
        <v>38649</v>
      </c>
      <c r="P57" s="24">
        <f>ClftData!F66</f>
        <v>79.0115737915039</v>
      </c>
      <c r="Q57" s="24">
        <f>ClftData!G66</f>
        <v>13.403712272644043</v>
      </c>
      <c r="R57" s="24">
        <f>ClftData!D66</f>
        <v>2.6741316318511963</v>
      </c>
      <c r="S57" s="24">
        <f>ClftData!C66</f>
        <v>4.211928367614746</v>
      </c>
      <c r="T57" s="24">
        <f>ClftData!E66</f>
        <v>0.57472825050354</v>
      </c>
      <c r="V57" s="23">
        <f t="shared" si="0"/>
        <v>38649</v>
      </c>
      <c r="W57" s="22">
        <f>ClftData!J66</f>
        <v>108.4983901977539</v>
      </c>
      <c r="X57" s="22">
        <f>ClftData!I66</f>
        <v>73.27976989746094</v>
      </c>
      <c r="Y57" s="22">
        <f>ClftData!K66</f>
        <v>3.341987133026123</v>
      </c>
      <c r="Z57" s="22">
        <f>ClftData!L66</f>
        <v>32.7742919921875</v>
      </c>
      <c r="AA57" s="22">
        <f>ClftData!H66</f>
        <v>103.78670501708984</v>
      </c>
      <c r="AB57" s="22">
        <f>ClftData!M66</f>
        <v>321.6700744628906</v>
      </c>
      <c r="AD57" s="23">
        <f t="shared" si="1"/>
        <v>38649</v>
      </c>
      <c r="AE57" s="22">
        <f>ClftData!N66</f>
        <v>1.0935767889022827</v>
      </c>
      <c r="AF57" s="22">
        <f>ClftData!O66</f>
        <v>0.32682177424430847</v>
      </c>
      <c r="AG57" s="22">
        <f>ClftData!P66</f>
        <v>0.01356485951691866</v>
      </c>
      <c r="AH57" s="22">
        <f>ClftData!Q66</f>
        <v>0.5623359084129333</v>
      </c>
      <c r="AI57" s="22">
        <f>ClftData!R66</f>
        <v>0.014150443486869335</v>
      </c>
      <c r="AJ57" s="22">
        <f>ClftData!S66</f>
        <v>1.999611735343933</v>
      </c>
      <c r="AM57" s="22"/>
    </row>
    <row r="58" spans="1:39" ht="12.75">
      <c r="A58" s="13"/>
      <c r="B58" s="19"/>
      <c r="C58" s="20"/>
      <c r="D58" s="20"/>
      <c r="E58" s="20"/>
      <c r="F58" s="20"/>
      <c r="G58" s="20"/>
      <c r="H58" s="20"/>
      <c r="I58" s="20"/>
      <c r="J58" s="20"/>
      <c r="K58" s="21"/>
      <c r="L58" s="13"/>
      <c r="O58" s="23">
        <f>ClftData!B67</f>
        <v>38650</v>
      </c>
      <c r="P58" s="24">
        <f>ClftData!F67</f>
        <v>78.64969635009766</v>
      </c>
      <c r="Q58" s="24">
        <f>ClftData!G67</f>
        <v>13.6874418258667</v>
      </c>
      <c r="R58" s="24">
        <f>ClftData!D67</f>
        <v>2.6815268993377686</v>
      </c>
      <c r="S58" s="24">
        <f>ClftData!C67</f>
        <v>4.263528347015381</v>
      </c>
      <c r="T58" s="24">
        <f>ClftData!E67</f>
        <v>0.5956407785415649</v>
      </c>
      <c r="V58" s="23">
        <f t="shared" si="0"/>
        <v>38650</v>
      </c>
      <c r="W58" s="22">
        <f>ClftData!J67</f>
        <v>107.61697387695312</v>
      </c>
      <c r="X58" s="22">
        <f>ClftData!I67</f>
        <v>74.27924346923828</v>
      </c>
      <c r="Y58" s="22">
        <f>ClftData!K67</f>
        <v>3.351240634918213</v>
      </c>
      <c r="Z58" s="22">
        <f>ClftData!L67</f>
        <v>33.29682922363281</v>
      </c>
      <c r="AA58" s="22">
        <f>ClftData!H67</f>
        <v>107.59961700439453</v>
      </c>
      <c r="AB58" s="22">
        <f>ClftData!M67</f>
        <v>326.13299560546875</v>
      </c>
      <c r="AD58" s="23">
        <f t="shared" si="1"/>
        <v>38650</v>
      </c>
      <c r="AE58" s="22">
        <f>ClftData!N67</f>
        <v>1.0820214748382568</v>
      </c>
      <c r="AF58" s="22">
        <f>ClftData!O67</f>
        <v>0.3367055356502533</v>
      </c>
      <c r="AG58" s="22">
        <f>ClftData!P67</f>
        <v>0.013453544117510319</v>
      </c>
      <c r="AH58" s="22">
        <f>ClftData!Q67</f>
        <v>0.5676254630088806</v>
      </c>
      <c r="AI58" s="22">
        <f>ClftData!R67</f>
        <v>0.01452731154859066</v>
      </c>
      <c r="AJ58" s="22">
        <f>ClftData!S67</f>
        <v>2.003655433654785</v>
      </c>
      <c r="AM58" s="22"/>
    </row>
    <row r="59" spans="1:39" ht="12.75">
      <c r="A59" s="13"/>
      <c r="B59" s="19"/>
      <c r="C59" s="20"/>
      <c r="D59" s="20"/>
      <c r="E59" s="20"/>
      <c r="F59" s="20"/>
      <c r="G59" s="20"/>
      <c r="H59" s="20"/>
      <c r="I59" s="20"/>
      <c r="J59" s="20"/>
      <c r="K59" s="21"/>
      <c r="L59" s="13"/>
      <c r="O59" s="23">
        <f>ClftData!B68</f>
        <v>38651</v>
      </c>
      <c r="P59" s="24">
        <f>ClftData!F68</f>
        <v>78.15611267089844</v>
      </c>
      <c r="Q59" s="24">
        <f>ClftData!G68</f>
        <v>14.106359481811523</v>
      </c>
      <c r="R59" s="24">
        <f>ClftData!D68</f>
        <v>2.6928677558898926</v>
      </c>
      <c r="S59" s="24">
        <f>ClftData!C68</f>
        <v>4.30426549911499</v>
      </c>
      <c r="T59" s="24">
        <f>ClftData!E68</f>
        <v>0.619820773601532</v>
      </c>
      <c r="V59" s="23">
        <f t="shared" si="0"/>
        <v>38651</v>
      </c>
      <c r="W59" s="22">
        <f>ClftData!J68</f>
        <v>106.65084838867188</v>
      </c>
      <c r="X59" s="22">
        <f>ClftData!I68</f>
        <v>75.42536163330078</v>
      </c>
      <c r="Y59" s="22">
        <f>ClftData!K68</f>
        <v>3.365424633026123</v>
      </c>
      <c r="Z59" s="22">
        <f>ClftData!L68</f>
        <v>33.73672103881836</v>
      </c>
      <c r="AA59" s="22">
        <f>ClftData!H68</f>
        <v>112.01612854003906</v>
      </c>
      <c r="AB59" s="22">
        <f>ClftData!M68</f>
        <v>331.1838073730469</v>
      </c>
      <c r="AD59" s="23">
        <f t="shared" si="1"/>
        <v>38651</v>
      </c>
      <c r="AE59" s="22">
        <f>ClftData!N68</f>
        <v>1.068078637123108</v>
      </c>
      <c r="AF59" s="22">
        <f>ClftData!O68</f>
        <v>0.34934258460998535</v>
      </c>
      <c r="AG59" s="22">
        <f>ClftData!P68</f>
        <v>0.013345961458981037</v>
      </c>
      <c r="AH59" s="22">
        <f>ClftData!Q68</f>
        <v>0.5728455781936646</v>
      </c>
      <c r="AI59" s="22">
        <f>ClftData!R68</f>
        <v>0.014972957782447338</v>
      </c>
      <c r="AJ59" s="22">
        <f>ClftData!S68</f>
        <v>2.008056879043579</v>
      </c>
      <c r="AM59" s="22"/>
    </row>
    <row r="60" spans="1:39" ht="12.75">
      <c r="A60" s="13"/>
      <c r="B60" s="19"/>
      <c r="C60" s="20"/>
      <c r="D60" s="20"/>
      <c r="E60" s="20"/>
      <c r="F60" s="20"/>
      <c r="G60" s="20"/>
      <c r="H60" s="20"/>
      <c r="I60" s="20"/>
      <c r="J60" s="20"/>
      <c r="K60" s="21"/>
      <c r="L60" s="13"/>
      <c r="O60" s="23">
        <f>ClftData!B69</f>
        <v>38652</v>
      </c>
      <c r="P60" s="24">
        <f>ClftData!F69</f>
        <v>77.66181945800781</v>
      </c>
      <c r="Q60" s="24">
        <f>ClftData!G69</f>
        <v>14.565446853637695</v>
      </c>
      <c r="R60" s="24">
        <f>ClftData!D69</f>
        <v>2.7045068740844727</v>
      </c>
      <c r="S60" s="24">
        <f>ClftData!C69</f>
        <v>4.300559043884277</v>
      </c>
      <c r="T60" s="24">
        <f>ClftData!E69</f>
        <v>0.648075520992279</v>
      </c>
      <c r="V60" s="23">
        <f t="shared" si="0"/>
        <v>38652</v>
      </c>
      <c r="W60" s="22">
        <f>ClftData!J69</f>
        <v>105.7923812866211</v>
      </c>
      <c r="X60" s="22">
        <f>ClftData!I69</f>
        <v>76.49140167236328</v>
      </c>
      <c r="Y60" s="22">
        <f>ClftData!K69</f>
        <v>3.3799781799316406</v>
      </c>
      <c r="Z60" s="22">
        <f>ClftData!L69</f>
        <v>33.76967239379883</v>
      </c>
      <c r="AA60" s="22">
        <f>ClftData!H69</f>
        <v>117.18556213378906</v>
      </c>
      <c r="AB60" s="22">
        <f>ClftData!M69</f>
        <v>336.6083984375</v>
      </c>
      <c r="AD60" s="23">
        <f t="shared" si="1"/>
        <v>38652</v>
      </c>
      <c r="AE60" s="22">
        <f>ClftData!N69</f>
        <v>1.0536102056503296</v>
      </c>
      <c r="AF60" s="22">
        <f>ClftData!O69</f>
        <v>0.36190029978752136</v>
      </c>
      <c r="AG60" s="22">
        <f>ClftData!P69</f>
        <v>0.013245979323983192</v>
      </c>
      <c r="AH60" s="22">
        <f>ClftData!Q69</f>
        <v>0.5755231976509094</v>
      </c>
      <c r="AI60" s="22">
        <f>ClftData!R69</f>
        <v>0.015517220832407475</v>
      </c>
      <c r="AJ60" s="22">
        <f>ClftData!S69</f>
        <v>2.0093610286712646</v>
      </c>
      <c r="AM60" s="22"/>
    </row>
    <row r="61" spans="1:39" ht="26.25" customHeight="1">
      <c r="A61" s="13"/>
      <c r="B61" s="25"/>
      <c r="C61" s="26"/>
      <c r="D61" s="26"/>
      <c r="E61" s="26"/>
      <c r="F61" s="26"/>
      <c r="G61" s="26"/>
      <c r="H61" s="26"/>
      <c r="I61" s="26"/>
      <c r="J61" s="26"/>
      <c r="K61" s="27"/>
      <c r="L61" s="13"/>
      <c r="O61" s="23">
        <f>ClftData!B70</f>
        <v>38653</v>
      </c>
      <c r="P61" s="24">
        <f>ClftData!F70</f>
        <v>77.13432312011719</v>
      </c>
      <c r="Q61" s="24">
        <f>ClftData!G70</f>
        <v>15.027936935424805</v>
      </c>
      <c r="R61" s="24">
        <f>ClftData!D70</f>
        <v>2.7435202598571777</v>
      </c>
      <c r="S61" s="24">
        <f>ClftData!C70</f>
        <v>4.3046159744262695</v>
      </c>
      <c r="T61" s="24">
        <f>ClftData!E70</f>
        <v>0.6700271368026733</v>
      </c>
      <c r="V61" s="23">
        <f t="shared" si="0"/>
        <v>38653</v>
      </c>
      <c r="W61" s="22">
        <f>ClftData!J70</f>
        <v>104.96488189697266</v>
      </c>
      <c r="X61" s="22">
        <f>ClftData!I70</f>
        <v>77.86470794677734</v>
      </c>
      <c r="Y61" s="22">
        <f>ClftData!K70</f>
        <v>3.428744077682495</v>
      </c>
      <c r="Z61" s="22">
        <f>ClftData!L70</f>
        <v>33.86769485473633</v>
      </c>
      <c r="AA61" s="22">
        <f>ClftData!H70</f>
        <v>121.21647644042969</v>
      </c>
      <c r="AB61" s="22">
        <f>ClftData!M70</f>
        <v>341.331787109375</v>
      </c>
      <c r="AD61" s="23">
        <f t="shared" si="1"/>
        <v>38653</v>
      </c>
      <c r="AE61" s="22">
        <f>ClftData!N70</f>
        <v>1.0396976470947266</v>
      </c>
      <c r="AF61" s="22">
        <f>ClftData!O70</f>
        <v>0.3744276762008667</v>
      </c>
      <c r="AG61" s="22">
        <f>ClftData!P70</f>
        <v>0.013298399746418</v>
      </c>
      <c r="AH61" s="22">
        <f>ClftData!Q70</f>
        <v>0.5763281583786011</v>
      </c>
      <c r="AI61" s="22">
        <f>ClftData!R70</f>
        <v>0.015952665358781815</v>
      </c>
      <c r="AJ61" s="22">
        <f>ClftData!S70</f>
        <v>2.0092709064483643</v>
      </c>
      <c r="AM61" s="22"/>
    </row>
    <row r="62" spans="1:39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O62" s="23">
        <f>ClftData!B71</f>
        <v>38654</v>
      </c>
      <c r="P62" s="24">
        <f>ClftData!F71</f>
        <v>76.53849029541016</v>
      </c>
      <c r="Q62" s="24">
        <f>ClftData!G71</f>
        <v>15.52690601348877</v>
      </c>
      <c r="R62" s="24">
        <f>ClftData!D71</f>
        <v>2.812201499938965</v>
      </c>
      <c r="S62" s="24">
        <f>ClftData!C71</f>
        <v>4.316511154174805</v>
      </c>
      <c r="T62" s="24">
        <f>ClftData!E71</f>
        <v>0.6862956285476685</v>
      </c>
      <c r="V62" s="23">
        <f t="shared" si="0"/>
        <v>38654</v>
      </c>
      <c r="W62" s="22">
        <f>ClftData!J71</f>
        <v>104.03988647460938</v>
      </c>
      <c r="X62" s="22">
        <f>ClftData!I71</f>
        <v>79.47925567626953</v>
      </c>
      <c r="Y62" s="22">
        <f>ClftData!K71</f>
        <v>3.5145950317382812</v>
      </c>
      <c r="Z62" s="22">
        <f>ClftData!L71</f>
        <v>34.01811981201172</v>
      </c>
      <c r="AA62" s="22">
        <f>ClftData!H71</f>
        <v>124.22406005859375</v>
      </c>
      <c r="AB62" s="22">
        <f>ClftData!M71</f>
        <v>345.2652282714844</v>
      </c>
      <c r="AD62" s="23">
        <f t="shared" si="1"/>
        <v>38654</v>
      </c>
      <c r="AE62" s="22">
        <f>ClftData!N71</f>
        <v>1.0252288579940796</v>
      </c>
      <c r="AF62" s="22">
        <f>ClftData!O71</f>
        <v>0.3892119228839874</v>
      </c>
      <c r="AG62" s="22">
        <f>ClftData!P71</f>
        <v>0.013461663387715816</v>
      </c>
      <c r="AH62" s="22">
        <f>ClftData!Q71</f>
        <v>0.5787047743797302</v>
      </c>
      <c r="AI62" s="22">
        <f>ClftData!R71</f>
        <v>0.016277048736810684</v>
      </c>
      <c r="AJ62" s="22">
        <f>ClftData!S71</f>
        <v>2.012450933456421</v>
      </c>
      <c r="AM62" s="22"/>
    </row>
    <row r="63" spans="15:39" ht="12.75">
      <c r="O63" s="23">
        <f>ClftData!B72</f>
        <v>38655</v>
      </c>
      <c r="P63" s="24">
        <f>ClftData!F72</f>
        <v>75.76004028320312</v>
      </c>
      <c r="Q63" s="24">
        <f>ClftData!G72</f>
        <v>16.21600914001465</v>
      </c>
      <c r="R63" s="24">
        <f>ClftData!D72</f>
        <v>2.8675360679626465</v>
      </c>
      <c r="S63" s="24">
        <f>ClftData!C72</f>
        <v>4.341208457946777</v>
      </c>
      <c r="T63" s="24">
        <f>ClftData!E72</f>
        <v>0.695391833782196</v>
      </c>
      <c r="V63" s="23">
        <f t="shared" si="0"/>
        <v>38655</v>
      </c>
      <c r="W63" s="22">
        <f>ClftData!J72</f>
        <v>102.88917541503906</v>
      </c>
      <c r="X63" s="22">
        <f>ClftData!I72</f>
        <v>81.81144714355469</v>
      </c>
      <c r="Y63" s="22">
        <f>ClftData!K72</f>
        <v>3.58376145362854</v>
      </c>
      <c r="Z63" s="22">
        <f>ClftData!L72</f>
        <v>34.31526565551758</v>
      </c>
      <c r="AA63" s="22">
        <f>ClftData!H72</f>
        <v>125.92866516113281</v>
      </c>
      <c r="AB63" s="22">
        <f>ClftData!M72</f>
        <v>348.5176696777344</v>
      </c>
      <c r="AD63" s="23">
        <f t="shared" si="1"/>
        <v>38655</v>
      </c>
      <c r="AE63" s="22">
        <f>ClftData!N72</f>
        <v>1.0096086263656616</v>
      </c>
      <c r="AF63" s="22">
        <f>ClftData!O72</f>
        <v>0.4089300334453583</v>
      </c>
      <c r="AG63" s="22">
        <f>ClftData!P72</f>
        <v>0.013584245927631855</v>
      </c>
      <c r="AH63" s="22">
        <f>ClftData!Q72</f>
        <v>0.5804916620254517</v>
      </c>
      <c r="AI63" s="22">
        <f>ClftData!R72</f>
        <v>0.01646353304386139</v>
      </c>
      <c r="AJ63" s="22">
        <f>ClftData!S72</f>
        <v>2.018622875213623</v>
      </c>
      <c r="AM63" s="22"/>
    </row>
    <row r="64" spans="2:39" ht="12.75">
      <c r="B64" t="s">
        <v>51</v>
      </c>
      <c r="O64" s="23">
        <f>ClftData!B73</f>
        <v>38656</v>
      </c>
      <c r="P64" s="24">
        <f>ClftData!F73</f>
        <v>74.83260345458984</v>
      </c>
      <c r="Q64" s="24">
        <f>ClftData!G73</f>
        <v>17.06808853149414</v>
      </c>
      <c r="R64" s="24">
        <f>ClftData!D73</f>
        <v>2.930098533630371</v>
      </c>
      <c r="S64" s="24">
        <f>ClftData!C73</f>
        <v>4.347195148468018</v>
      </c>
      <c r="T64" s="24">
        <f>ClftData!E73</f>
        <v>0.7026613354682922</v>
      </c>
      <c r="V64" s="23">
        <f t="shared" si="0"/>
        <v>38656</v>
      </c>
      <c r="W64" s="22">
        <f>ClftData!J73</f>
        <v>101.53094482421875</v>
      </c>
      <c r="X64" s="22">
        <f>ClftData!I73</f>
        <v>84.10758972167969</v>
      </c>
      <c r="Y64" s="22">
        <f>ClftData!K73</f>
        <v>3.661966323852539</v>
      </c>
      <c r="Z64" s="22">
        <f>ClftData!L73</f>
        <v>34.40618133544922</v>
      </c>
      <c r="AA64" s="22">
        <f>ClftData!H73</f>
        <v>127.32727813720703</v>
      </c>
      <c r="AB64" s="22">
        <f>ClftData!M73</f>
        <v>351.0234375</v>
      </c>
      <c r="AD64" s="23">
        <f t="shared" si="1"/>
        <v>38656</v>
      </c>
      <c r="AE64" s="22">
        <f>ClftData!N73</f>
        <v>0.991526186466217</v>
      </c>
      <c r="AF64" s="22">
        <f>ClftData!O73</f>
        <v>0.4311456084251404</v>
      </c>
      <c r="AG64" s="22">
        <f>ClftData!P73</f>
        <v>0.013708273880183697</v>
      </c>
      <c r="AH64" s="22">
        <f>ClftData!Q73</f>
        <v>0.5837092995643616</v>
      </c>
      <c r="AI64" s="22">
        <f>ClftData!R73</f>
        <v>0.016595987603068352</v>
      </c>
      <c r="AJ64" s="22">
        <f>ClftData!S73</f>
        <v>2.026273250579834</v>
      </c>
      <c r="AM64" s="22"/>
    </row>
    <row r="65" spans="2:39" ht="12.75">
      <c r="B65" t="s">
        <v>52</v>
      </c>
      <c r="O65" s="23">
        <f>ClftData!B74</f>
        <v>38657</v>
      </c>
      <c r="P65" s="24">
        <f>ClftData!F74</f>
        <v>74.44188690185547</v>
      </c>
      <c r="Q65" s="24">
        <f>ClftData!G74</f>
        <v>17.43441390991211</v>
      </c>
      <c r="R65" s="24">
        <f>ClftData!D74</f>
        <v>2.9729905128479004</v>
      </c>
      <c r="S65" s="24">
        <f>ClftData!C74</f>
        <v>4.318967819213867</v>
      </c>
      <c r="T65" s="24">
        <f>ClftData!E74</f>
        <v>0.7134727835655212</v>
      </c>
      <c r="V65" s="23">
        <f t="shared" si="0"/>
        <v>38657</v>
      </c>
      <c r="W65" s="22">
        <f>ClftData!J74</f>
        <v>100.92637634277344</v>
      </c>
      <c r="X65" s="22">
        <f>ClftData!I74</f>
        <v>84.20489501953125</v>
      </c>
      <c r="Y65" s="22">
        <f>ClftData!K74</f>
        <v>3.7155866622924805</v>
      </c>
      <c r="Z65" s="22">
        <f>ClftData!L74</f>
        <v>34.202552795410156</v>
      </c>
      <c r="AA65" s="22">
        <f>ClftData!H74</f>
        <v>129.37542724609375</v>
      </c>
      <c r="AB65" s="22">
        <f>ClftData!M74</f>
        <v>352.4144592285156</v>
      </c>
      <c r="AD65" s="23">
        <f t="shared" si="1"/>
        <v>38657</v>
      </c>
      <c r="AE65" s="22">
        <f>ClftData!N74</f>
        <v>0.9816276431083679</v>
      </c>
      <c r="AF65" s="22">
        <f>ClftData!O74</f>
        <v>0.4392072856426239</v>
      </c>
      <c r="AG65" s="22">
        <f>ClftData!P74</f>
        <v>0.013782434165477753</v>
      </c>
      <c r="AH65" s="22">
        <f>ClftData!Q74</f>
        <v>0.584168016910553</v>
      </c>
      <c r="AI65" s="22">
        <f>ClftData!R74</f>
        <v>0.01678493805229664</v>
      </c>
      <c r="AJ65" s="22">
        <f>ClftData!S74</f>
        <v>2.0252530574798584</v>
      </c>
      <c r="AM65" s="22"/>
    </row>
    <row r="66" spans="2:39" ht="12.75">
      <c r="B66" t="s">
        <v>53</v>
      </c>
      <c r="O66" s="23">
        <f>ClftData!B75</f>
        <v>38658</v>
      </c>
      <c r="P66" s="24">
        <f>ClftData!F75</f>
        <v>74.2958755493164</v>
      </c>
      <c r="Q66" s="24">
        <f>ClftData!G75</f>
        <v>17.538494110107422</v>
      </c>
      <c r="R66" s="24">
        <f>ClftData!D75</f>
        <v>3.0117671489715576</v>
      </c>
      <c r="S66" s="24">
        <f>ClftData!C75</f>
        <v>4.317931652069092</v>
      </c>
      <c r="T66" s="24">
        <f>ClftData!E75</f>
        <v>0.7186752557754517</v>
      </c>
      <c r="V66" s="23">
        <f t="shared" si="0"/>
        <v>38658</v>
      </c>
      <c r="W66" s="22">
        <f>ClftData!J75</f>
        <v>100.68399810791016</v>
      </c>
      <c r="X66" s="22">
        <f>ClftData!I75</f>
        <v>83.91603088378906</v>
      </c>
      <c r="Y66" s="22">
        <f>ClftData!K75</f>
        <v>3.764063835144043</v>
      </c>
      <c r="Z66" s="22">
        <f>ClftData!L75</f>
        <v>34.324554443359375</v>
      </c>
      <c r="AA66" s="22">
        <f>ClftData!H75</f>
        <v>130.38232421875</v>
      </c>
      <c r="AB66" s="22">
        <f>ClftData!M75</f>
        <v>353.0606689453125</v>
      </c>
      <c r="AD66" s="23">
        <f t="shared" si="1"/>
        <v>38658</v>
      </c>
      <c r="AE66" s="22">
        <f>ClftData!N75</f>
        <v>0.9768845438957214</v>
      </c>
      <c r="AF66" s="22">
        <f>ClftData!O75</f>
        <v>0.44095754623413086</v>
      </c>
      <c r="AG66" s="22">
        <f>ClftData!P75</f>
        <v>0.01388645451515913</v>
      </c>
      <c r="AH66" s="22">
        <f>ClftData!Q75</f>
        <v>0.5840938687324524</v>
      </c>
      <c r="AI66" s="22">
        <f>ClftData!R75</f>
        <v>0.01686943508684635</v>
      </c>
      <c r="AJ66" s="22">
        <f>ClftData!S75</f>
        <v>2.022461175918579</v>
      </c>
      <c r="AM66" s="22"/>
    </row>
    <row r="67" spans="2:39" ht="12.75">
      <c r="B67" t="s">
        <v>54</v>
      </c>
      <c r="O67" s="23">
        <f>ClftData!B76</f>
        <v>38659</v>
      </c>
      <c r="P67" s="24">
        <f>ClftData!F76</f>
        <v>73.48162841796875</v>
      </c>
      <c r="Q67" s="24">
        <f>ClftData!G76</f>
        <v>18.19451904296875</v>
      </c>
      <c r="R67" s="24">
        <f>ClftData!D76</f>
        <v>3.1736316680908203</v>
      </c>
      <c r="S67" s="24">
        <f>ClftData!C76</f>
        <v>4.328734874725342</v>
      </c>
      <c r="T67" s="24">
        <f>ClftData!E76</f>
        <v>0.7068702578544617</v>
      </c>
      <c r="V67" s="23">
        <f t="shared" si="0"/>
        <v>38659</v>
      </c>
      <c r="W67" s="22">
        <f>ClftData!J76</f>
        <v>99.53278350830078</v>
      </c>
      <c r="X67" s="22">
        <f>ClftData!I76</f>
        <v>86.00410461425781</v>
      </c>
      <c r="Y67" s="22">
        <f>ClftData!K76</f>
        <v>3.9664082527160645</v>
      </c>
      <c r="Z67" s="22">
        <f>ClftData!L76</f>
        <v>34.527557373046875</v>
      </c>
      <c r="AA67" s="22">
        <f>ClftData!H76</f>
        <v>128.3311004638672</v>
      </c>
      <c r="AB67" s="22">
        <f>ClftData!M76</f>
        <v>352.351806640625</v>
      </c>
      <c r="AD67" s="23">
        <f t="shared" si="1"/>
        <v>38659</v>
      </c>
      <c r="AE67" s="22">
        <f>ClftData!N76</f>
        <v>0.96224045753479</v>
      </c>
      <c r="AF67" s="22">
        <f>ClftData!O76</f>
        <v>0.4570392072200775</v>
      </c>
      <c r="AG67" s="22">
        <f>ClftData!P76</f>
        <v>0.014449876733124256</v>
      </c>
      <c r="AH67" s="22">
        <f>ClftData!Q76</f>
        <v>0.5893585085868835</v>
      </c>
      <c r="AI67" s="22">
        <f>ClftData!R76</f>
        <v>0.016574116423726082</v>
      </c>
      <c r="AJ67" s="22">
        <f>ClftData!S76</f>
        <v>2.0296683311462402</v>
      </c>
      <c r="AM67" s="22"/>
    </row>
    <row r="68" spans="15:39" ht="12.75">
      <c r="O68" s="23">
        <f>ClftData!B77</f>
        <v>38660</v>
      </c>
      <c r="P68" s="24">
        <f>ClftData!F77</f>
        <v>72.96832275390625</v>
      </c>
      <c r="Q68" s="24">
        <f>ClftData!G77</f>
        <v>18.575315475463867</v>
      </c>
      <c r="R68" s="24">
        <f>ClftData!D77</f>
        <v>3.340085029602051</v>
      </c>
      <c r="S68" s="24">
        <f>ClftData!C77</f>
        <v>4.301105499267578</v>
      </c>
      <c r="T68" s="24">
        <f>ClftData!E77</f>
        <v>0.7037994861602783</v>
      </c>
      <c r="V68" s="23">
        <f aca="true" t="shared" si="2" ref="V68:V131">O68</f>
        <v>38660</v>
      </c>
      <c r="W68" s="22">
        <f>ClftData!J77</f>
        <v>98.87135314941406</v>
      </c>
      <c r="X68" s="22">
        <f>ClftData!I77</f>
        <v>86.71161651611328</v>
      </c>
      <c r="Y68" s="22">
        <f>ClftData!K77</f>
        <v>4.174493312835693</v>
      </c>
      <c r="Z68" s="22">
        <f>ClftData!L77</f>
        <v>34.38246154785156</v>
      </c>
      <c r="AA68" s="22">
        <f>ClftData!H77</f>
        <v>127.92365264892578</v>
      </c>
      <c r="AB68" s="22">
        <f>ClftData!M77</f>
        <v>352.0538024902344</v>
      </c>
      <c r="AD68" s="23">
        <f aca="true" t="shared" si="3" ref="AD68:AD131">V68</f>
        <v>38660</v>
      </c>
      <c r="AE68" s="22">
        <f>ClftData!N77</f>
        <v>0.9519511461257935</v>
      </c>
      <c r="AF68" s="22">
        <f>ClftData!O77</f>
        <v>0.46770134568214417</v>
      </c>
      <c r="AG68" s="22">
        <f>ClftData!P77</f>
        <v>0.01507030613720417</v>
      </c>
      <c r="AH68" s="22">
        <f>ClftData!Q77</f>
        <v>0.5917980074882507</v>
      </c>
      <c r="AI68" s="22">
        <f>ClftData!R77</f>
        <v>0.016443222761154175</v>
      </c>
      <c r="AJ68" s="22">
        <f>ClftData!S77</f>
        <v>2.0332608222961426</v>
      </c>
      <c r="AM68" s="22"/>
    </row>
    <row r="69" spans="2:39" ht="12.75">
      <c r="B69" t="str">
        <f>CONCATENATE(B65," ",$B$64)</f>
        <v>Modeled Volumetric Fingerprint at Clifton Court Forebay (SWP)</v>
      </c>
      <c r="O69" s="23">
        <f>ClftData!B78</f>
        <v>38661</v>
      </c>
      <c r="P69" s="24">
        <f>ClftData!F78</f>
        <v>72.8387680053711</v>
      </c>
      <c r="Q69" s="24">
        <f>ClftData!G78</f>
        <v>18.614076614379883</v>
      </c>
      <c r="R69" s="24">
        <f>ClftData!D78</f>
        <v>3.460369110107422</v>
      </c>
      <c r="S69" s="24">
        <f>ClftData!C78</f>
        <v>4.266419410705566</v>
      </c>
      <c r="T69" s="24">
        <f>ClftData!E78</f>
        <v>0.7113354802131653</v>
      </c>
      <c r="V69" s="23">
        <f t="shared" si="2"/>
        <v>38661</v>
      </c>
      <c r="W69" s="22">
        <f>ClftData!J78</f>
        <v>98.8042984008789</v>
      </c>
      <c r="X69" s="22">
        <f>ClftData!I78</f>
        <v>86.04854583740234</v>
      </c>
      <c r="Y69" s="22">
        <f>ClftData!K78</f>
        <v>4.324860095977783</v>
      </c>
      <c r="Z69" s="22">
        <f>ClftData!L78</f>
        <v>34.1891975402832</v>
      </c>
      <c r="AA69" s="22">
        <f>ClftData!H78</f>
        <v>129.45912170410156</v>
      </c>
      <c r="AB69" s="22">
        <f>ClftData!M78</f>
        <v>352.81640625</v>
      </c>
      <c r="AD69" s="23">
        <f t="shared" si="3"/>
        <v>38661</v>
      </c>
      <c r="AE69" s="22">
        <f>ClftData!N78</f>
        <v>0.948767364025116</v>
      </c>
      <c r="AF69" s="22">
        <f>ClftData!O78</f>
        <v>0.46992015838623047</v>
      </c>
      <c r="AG69" s="22">
        <f>ClftData!P78</f>
        <v>0.015546510927379131</v>
      </c>
      <c r="AH69" s="22">
        <f>ClftData!Q78</f>
        <v>0.5894641876220703</v>
      </c>
      <c r="AI69" s="22">
        <f>ClftData!R78</f>
        <v>0.0165459755808115</v>
      </c>
      <c r="AJ69" s="22">
        <f>ClftData!S78</f>
        <v>2.0307462215423584</v>
      </c>
      <c r="AM69" s="22"/>
    </row>
    <row r="70" spans="2:39" ht="12.75">
      <c r="B70" t="str">
        <f>CONCATENATE(B66," ",$B$64)</f>
        <v>Modeled EC Fingerprint at Clifton Court Forebay (SWP)</v>
      </c>
      <c r="O70" s="23">
        <f>ClftData!B79</f>
        <v>38662</v>
      </c>
      <c r="P70" s="24">
        <f>ClftData!F79</f>
        <v>72.9380874633789</v>
      </c>
      <c r="Q70" s="24">
        <f>ClftData!G79</f>
        <v>18.374317169189453</v>
      </c>
      <c r="R70" s="24">
        <f>ClftData!D79</f>
        <v>3.5846667289733887</v>
      </c>
      <c r="S70" s="24">
        <f>ClftData!C79</f>
        <v>4.270984649658203</v>
      </c>
      <c r="T70" s="24">
        <f>ClftData!E79</f>
        <v>0.7245992422103882</v>
      </c>
      <c r="V70" s="23">
        <f t="shared" si="2"/>
        <v>38662</v>
      </c>
      <c r="W70" s="22">
        <f>ClftData!J79</f>
        <v>99.09123229980469</v>
      </c>
      <c r="X70" s="22">
        <f>ClftData!I79</f>
        <v>84.36652374267578</v>
      </c>
      <c r="Y70" s="22">
        <f>ClftData!K79</f>
        <v>4.4802398681640625</v>
      </c>
      <c r="Z70" s="22">
        <f>ClftData!L79</f>
        <v>34.3548583984375</v>
      </c>
      <c r="AA70" s="22">
        <f>ClftData!H79</f>
        <v>132.0619354248047</v>
      </c>
      <c r="AB70" s="22">
        <f>ClftData!M79</f>
        <v>354.3452453613281</v>
      </c>
      <c r="AD70" s="23">
        <f t="shared" si="3"/>
        <v>38662</v>
      </c>
      <c r="AE70" s="22">
        <f>ClftData!N79</f>
        <v>0.9501159191131592</v>
      </c>
      <c r="AF70" s="22">
        <f>ClftData!O79</f>
        <v>0.46464839577674866</v>
      </c>
      <c r="AG70" s="22">
        <f>ClftData!P79</f>
        <v>0.016047867015004158</v>
      </c>
      <c r="AH70" s="22">
        <f>ClftData!Q79</f>
        <v>0.5888786315917969</v>
      </c>
      <c r="AI70" s="22">
        <f>ClftData!R79</f>
        <v>0.01677670329809189</v>
      </c>
      <c r="AJ70" s="22">
        <f>ClftData!S79</f>
        <v>2.0271146297454834</v>
      </c>
      <c r="AM70" s="22"/>
    </row>
    <row r="71" spans="2:39" ht="12.75">
      <c r="B71" t="str">
        <f>CONCATENATE(B67," ",$B$64)</f>
        <v>Modeled DOC Fingerprint at Clifton Court Forebay (SWP)</v>
      </c>
      <c r="O71" s="23">
        <f>ClftData!B80</f>
        <v>38663</v>
      </c>
      <c r="P71" s="24">
        <f>ClftData!F80</f>
        <v>73.18950653076172</v>
      </c>
      <c r="Q71" s="24">
        <f>ClftData!G80</f>
        <v>17.87965202331543</v>
      </c>
      <c r="R71" s="24">
        <f>ClftData!D80</f>
        <v>3.8305020332336426</v>
      </c>
      <c r="S71" s="24">
        <f>ClftData!C80</f>
        <v>4.248504638671875</v>
      </c>
      <c r="T71" s="24">
        <f>ClftData!E80</f>
        <v>0.7460945248603821</v>
      </c>
      <c r="V71" s="23">
        <f t="shared" si="2"/>
        <v>38663</v>
      </c>
      <c r="W71" s="22">
        <f>ClftData!J80</f>
        <v>99.62154388427734</v>
      </c>
      <c r="X71" s="22">
        <f>ClftData!I80</f>
        <v>81.88239288330078</v>
      </c>
      <c r="Y71" s="22">
        <f>ClftData!K80</f>
        <v>4.787542819976807</v>
      </c>
      <c r="Z71" s="22">
        <f>ClftData!L80</f>
        <v>34.20480728149414</v>
      </c>
      <c r="AA71" s="22">
        <f>ClftData!H80</f>
        <v>136.26219177246094</v>
      </c>
      <c r="AB71" s="22">
        <f>ClftData!M80</f>
        <v>356.7491149902344</v>
      </c>
      <c r="AD71" s="23">
        <f t="shared" si="3"/>
        <v>38663</v>
      </c>
      <c r="AE71" s="22">
        <f>ClftData!N80</f>
        <v>0.9541550278663635</v>
      </c>
      <c r="AF71" s="22">
        <f>ClftData!O80</f>
        <v>0.45288416743278503</v>
      </c>
      <c r="AG71" s="22">
        <f>ClftData!P80</f>
        <v>0.01713099703192711</v>
      </c>
      <c r="AH71" s="22">
        <f>ClftData!Q80</f>
        <v>0.5900969505310059</v>
      </c>
      <c r="AI71" s="22">
        <f>ClftData!R80</f>
        <v>0.017169402912259102</v>
      </c>
      <c r="AJ71" s="22">
        <f>ClftData!S80</f>
        <v>2.0222222805023193</v>
      </c>
      <c r="AM71" s="22"/>
    </row>
    <row r="72" spans="15:39" ht="12.75">
      <c r="O72" s="23">
        <f>ClftData!B81</f>
        <v>38664</v>
      </c>
      <c r="P72" s="24">
        <f>ClftData!F81</f>
        <v>73.36239624023438</v>
      </c>
      <c r="Q72" s="24">
        <f>ClftData!G81</f>
        <v>17.420501708984375</v>
      </c>
      <c r="R72" s="24">
        <f>ClftData!D81</f>
        <v>4.130857944488525</v>
      </c>
      <c r="S72" s="24">
        <f>ClftData!C81</f>
        <v>4.207345485687256</v>
      </c>
      <c r="T72" s="24">
        <f>ClftData!E81</f>
        <v>0.7741921544075012</v>
      </c>
      <c r="V72" s="23">
        <f t="shared" si="2"/>
        <v>38664</v>
      </c>
      <c r="W72" s="22">
        <f>ClftData!J81</f>
        <v>100.0949478149414</v>
      </c>
      <c r="X72" s="22">
        <f>ClftData!I81</f>
        <v>80.09219360351562</v>
      </c>
      <c r="Y72" s="22">
        <f>ClftData!K81</f>
        <v>5.16299295425415</v>
      </c>
      <c r="Z72" s="22">
        <f>ClftData!L81</f>
        <v>33.9100227355957</v>
      </c>
      <c r="AA72" s="22">
        <f>ClftData!H81</f>
        <v>141.72569274902344</v>
      </c>
      <c r="AB72" s="22">
        <f>ClftData!M81</f>
        <v>360.97662353515625</v>
      </c>
      <c r="AD72" s="23">
        <f t="shared" si="3"/>
        <v>38664</v>
      </c>
      <c r="AE72" s="22">
        <f>ClftData!N81</f>
        <v>0.958154022693634</v>
      </c>
      <c r="AF72" s="22">
        <f>ClftData!O81</f>
        <v>0.4426446557044983</v>
      </c>
      <c r="AG72" s="22">
        <f>ClftData!P81</f>
        <v>0.018610790371894836</v>
      </c>
      <c r="AH72" s="22">
        <f>ClftData!Q81</f>
        <v>0.5874466300010681</v>
      </c>
      <c r="AI72" s="22">
        <f>ClftData!R81</f>
        <v>0.017706722021102905</v>
      </c>
      <c r="AJ72" s="22">
        <f>ClftData!S81</f>
        <v>2.015439748764038</v>
      </c>
      <c r="AM72" s="22"/>
    </row>
    <row r="73" spans="15:39" ht="12.75">
      <c r="O73" s="23">
        <f>ClftData!B82</f>
        <v>38665</v>
      </c>
      <c r="P73" s="24">
        <f>ClftData!F82</f>
        <v>73.34172058105469</v>
      </c>
      <c r="Q73" s="24">
        <f>ClftData!G82</f>
        <v>17.198333740234375</v>
      </c>
      <c r="R73" s="24">
        <f>ClftData!D82</f>
        <v>4.329407215118408</v>
      </c>
      <c r="S73" s="24">
        <f>ClftData!C82</f>
        <v>4.22728967666626</v>
      </c>
      <c r="T73" s="24">
        <f>ClftData!E82</f>
        <v>0.7992451190948486</v>
      </c>
      <c r="V73" s="23">
        <f t="shared" si="2"/>
        <v>38665</v>
      </c>
      <c r="W73" s="22">
        <f>ClftData!J82</f>
        <v>100.35393524169922</v>
      </c>
      <c r="X73" s="22">
        <f>ClftData!I82</f>
        <v>79.86872100830078</v>
      </c>
      <c r="Y73" s="22">
        <f>ClftData!K82</f>
        <v>5.411181449890137</v>
      </c>
      <c r="Z73" s="22">
        <f>ClftData!L82</f>
        <v>34.29671096801758</v>
      </c>
      <c r="AA73" s="22">
        <f>ClftData!H82</f>
        <v>146.60182189941406</v>
      </c>
      <c r="AB73" s="22">
        <f>ClftData!M82</f>
        <v>366.5231628417969</v>
      </c>
      <c r="AD73" s="23">
        <f t="shared" si="3"/>
        <v>38665</v>
      </c>
      <c r="AE73" s="22">
        <f>ClftData!N82</f>
        <v>0.9608275294303894</v>
      </c>
      <c r="AF73" s="22">
        <f>ClftData!O82</f>
        <v>0.43937698006629944</v>
      </c>
      <c r="AG73" s="22">
        <f>ClftData!P82</f>
        <v>0.01978367753326893</v>
      </c>
      <c r="AH73" s="22">
        <f>ClftData!Q82</f>
        <v>0.5836724638938904</v>
      </c>
      <c r="AI73" s="22">
        <f>ClftData!R82</f>
        <v>0.01819116435945034</v>
      </c>
      <c r="AJ73" s="22">
        <f>ClftData!S82</f>
        <v>2.0127944946289062</v>
      </c>
      <c r="AM73" s="22"/>
    </row>
    <row r="74" spans="15:39" ht="12.75">
      <c r="O74" s="23">
        <f>ClftData!B83</f>
        <v>38666</v>
      </c>
      <c r="P74" s="24">
        <f>ClftData!F83</f>
        <v>73.33293914794922</v>
      </c>
      <c r="Q74" s="24">
        <f>ClftData!G83</f>
        <v>16.95599937438965</v>
      </c>
      <c r="R74" s="24">
        <f>ClftData!D83</f>
        <v>4.56984806060791</v>
      </c>
      <c r="S74" s="24">
        <f>ClftData!C83</f>
        <v>4.213011264801025</v>
      </c>
      <c r="T74" s="24">
        <f>ClftData!E83</f>
        <v>0.8249735236167908</v>
      </c>
      <c r="V74" s="23">
        <f t="shared" si="2"/>
        <v>38666</v>
      </c>
      <c r="W74" s="22">
        <f>ClftData!J83</f>
        <v>100.74165344238281</v>
      </c>
      <c r="X74" s="22">
        <f>ClftData!I83</f>
        <v>79.69020080566406</v>
      </c>
      <c r="Y74" s="22">
        <f>ClftData!K83</f>
        <v>5.711738109588623</v>
      </c>
      <c r="Z74" s="22">
        <f>ClftData!L83</f>
        <v>34.32959747314453</v>
      </c>
      <c r="AA74" s="22">
        <f>ClftData!H83</f>
        <v>151.6509246826172</v>
      </c>
      <c r="AB74" s="22">
        <f>ClftData!M83</f>
        <v>372.11492919921875</v>
      </c>
      <c r="AD74" s="23">
        <f t="shared" si="3"/>
        <v>38666</v>
      </c>
      <c r="AE74" s="22">
        <f>ClftData!N83</f>
        <v>0.9657180905342102</v>
      </c>
      <c r="AF74" s="22">
        <f>ClftData!O83</f>
        <v>0.43598270416259766</v>
      </c>
      <c r="AG74" s="22">
        <f>ClftData!P83</f>
        <v>0.02129850909113884</v>
      </c>
      <c r="AH74" s="22">
        <f>ClftData!Q83</f>
        <v>0.5830070972442627</v>
      </c>
      <c r="AI74" s="22">
        <f>ClftData!R83</f>
        <v>0.018687479197978973</v>
      </c>
      <c r="AJ74" s="22">
        <f>ClftData!S83</f>
        <v>2.015704393386841</v>
      </c>
      <c r="AM74" s="22"/>
    </row>
    <row r="75" spans="15:39" ht="12.75">
      <c r="O75" s="23">
        <f>ClftData!B84</f>
        <v>38667</v>
      </c>
      <c r="P75" s="24">
        <f>ClftData!F84</f>
        <v>73.31617736816406</v>
      </c>
      <c r="Q75" s="24">
        <f>ClftData!G84</f>
        <v>16.70972442626953</v>
      </c>
      <c r="R75" s="24">
        <f>ClftData!D84</f>
        <v>4.834136009216309</v>
      </c>
      <c r="S75" s="24">
        <f>ClftData!C84</f>
        <v>4.181975364685059</v>
      </c>
      <c r="T75" s="24">
        <f>ClftData!E84</f>
        <v>0.8552985787391663</v>
      </c>
      <c r="V75" s="23">
        <f t="shared" si="2"/>
        <v>38667</v>
      </c>
      <c r="W75" s="22">
        <f>ClftData!J84</f>
        <v>101.2004623413086</v>
      </c>
      <c r="X75" s="22">
        <f>ClftData!I84</f>
        <v>79.66271209716797</v>
      </c>
      <c r="Y75" s="22">
        <f>ClftData!K84</f>
        <v>6.042103290557861</v>
      </c>
      <c r="Z75" s="22">
        <f>ClftData!L84</f>
        <v>34.21559524536133</v>
      </c>
      <c r="AA75" s="22">
        <f>ClftData!H84</f>
        <v>157.58563232421875</v>
      </c>
      <c r="AB75" s="22">
        <f>ClftData!M84</f>
        <v>378.6973571777344</v>
      </c>
      <c r="AD75" s="23">
        <f t="shared" si="3"/>
        <v>38667</v>
      </c>
      <c r="AE75" s="22">
        <f>ClftData!N84</f>
        <v>0.9728022217750549</v>
      </c>
      <c r="AF75" s="22">
        <f>ClftData!O84</f>
        <v>0.43248724937438965</v>
      </c>
      <c r="AG75" s="22">
        <f>ClftData!P84</f>
        <v>0.023043159395456314</v>
      </c>
      <c r="AH75" s="22">
        <f>ClftData!Q84</f>
        <v>0.5827702879905701</v>
      </c>
      <c r="AI75" s="22">
        <f>ClftData!R84</f>
        <v>0.019284503534436226</v>
      </c>
      <c r="AJ75" s="22">
        <f>ClftData!S84</f>
        <v>2.0214436054229736</v>
      </c>
      <c r="AM75" s="22"/>
    </row>
    <row r="76" spans="15:39" ht="12.75">
      <c r="O76" s="23">
        <f>ClftData!B85</f>
        <v>38668</v>
      </c>
      <c r="P76" s="24">
        <f>ClftData!F85</f>
        <v>73.30216217041016</v>
      </c>
      <c r="Q76" s="24">
        <f>ClftData!G85</f>
        <v>16.574106216430664</v>
      </c>
      <c r="R76" s="24">
        <f>ClftData!D85</f>
        <v>4.990015029907227</v>
      </c>
      <c r="S76" s="24">
        <f>ClftData!C85</f>
        <v>4.146914958953857</v>
      </c>
      <c r="T76" s="24">
        <f>ClftData!E85</f>
        <v>0.8845613598823547</v>
      </c>
      <c r="V76" s="23">
        <f t="shared" si="2"/>
        <v>38668</v>
      </c>
      <c r="W76" s="22">
        <f>ClftData!J85</f>
        <v>101.6810302734375</v>
      </c>
      <c r="X76" s="22">
        <f>ClftData!I85</f>
        <v>80.42375183105469</v>
      </c>
      <c r="Y76" s="22">
        <f>ClftData!K85</f>
        <v>6.236955642700195</v>
      </c>
      <c r="Z76" s="22">
        <f>ClftData!L85</f>
        <v>34.02825164794922</v>
      </c>
      <c r="AA76" s="22">
        <f>ClftData!H85</f>
        <v>163.3190155029297</v>
      </c>
      <c r="AB76" s="22">
        <f>ClftData!M85</f>
        <v>385.6799011230469</v>
      </c>
      <c r="AD76" s="23">
        <f t="shared" si="3"/>
        <v>38668</v>
      </c>
      <c r="AE76" s="22">
        <f>ClftData!N85</f>
        <v>0.9820576310157776</v>
      </c>
      <c r="AF76" s="22">
        <f>ClftData!O85</f>
        <v>0.43154653906822205</v>
      </c>
      <c r="AG76" s="22">
        <f>ClftData!P85</f>
        <v>0.02416081354022026</v>
      </c>
      <c r="AH76" s="22">
        <f>ClftData!Q85</f>
        <v>0.5812634825706482</v>
      </c>
      <c r="AI76" s="22">
        <f>ClftData!R85</f>
        <v>0.019865084439516068</v>
      </c>
      <c r="AJ76" s="22">
        <f>ClftData!S85</f>
        <v>2.0299882888793945</v>
      </c>
      <c r="AM76" s="22"/>
    </row>
    <row r="77" spans="15:39" ht="12.75">
      <c r="O77" s="23">
        <f>ClftData!B86</f>
        <v>38669</v>
      </c>
      <c r="P77" s="24">
        <f>ClftData!F86</f>
        <v>73.25830841064453</v>
      </c>
      <c r="Q77" s="24">
        <f>ClftData!G86</f>
        <v>16.464168548583984</v>
      </c>
      <c r="R77" s="24">
        <f>ClftData!D86</f>
        <v>5.15254020690918</v>
      </c>
      <c r="S77" s="24">
        <f>ClftData!C86</f>
        <v>4.111024379730225</v>
      </c>
      <c r="T77" s="24">
        <f>ClftData!E86</f>
        <v>0.9118111729621887</v>
      </c>
      <c r="V77" s="23">
        <f t="shared" si="2"/>
        <v>38669</v>
      </c>
      <c r="W77" s="22">
        <f>ClftData!J86</f>
        <v>102.21871948242188</v>
      </c>
      <c r="X77" s="22">
        <f>ClftData!I86</f>
        <v>81.59431457519531</v>
      </c>
      <c r="Y77" s="22">
        <f>ClftData!K86</f>
        <v>6.440110206604004</v>
      </c>
      <c r="Z77" s="22">
        <f>ClftData!L86</f>
        <v>33.833580017089844</v>
      </c>
      <c r="AA77" s="22">
        <f>ClftData!H86</f>
        <v>168.69085693359375</v>
      </c>
      <c r="AB77" s="22">
        <f>ClftData!M86</f>
        <v>392.7684020996094</v>
      </c>
      <c r="AD77" s="23">
        <f t="shared" si="3"/>
        <v>38669</v>
      </c>
      <c r="AE77" s="22">
        <f>ClftData!N86</f>
        <v>0.9946692585945129</v>
      </c>
      <c r="AF77" s="22">
        <f>ClftData!O86</f>
        <v>0.43180879950523376</v>
      </c>
      <c r="AG77" s="22">
        <f>ClftData!P86</f>
        <v>0.025322796776890755</v>
      </c>
      <c r="AH77" s="22">
        <f>ClftData!Q86</f>
        <v>0.5792344212532043</v>
      </c>
      <c r="AI77" s="22">
        <f>ClftData!R86</f>
        <v>0.0204098392277956</v>
      </c>
      <c r="AJ77" s="22">
        <f>ClftData!S86</f>
        <v>2.0425453186035156</v>
      </c>
      <c r="AM77" s="22"/>
    </row>
    <row r="78" spans="15:39" ht="12.75">
      <c r="O78" s="23">
        <f>ClftData!B87</f>
        <v>38670</v>
      </c>
      <c r="P78" s="24">
        <f>ClftData!F87</f>
        <v>73.35841369628906</v>
      </c>
      <c r="Q78" s="24">
        <f>ClftData!G87</f>
        <v>16.11470603942871</v>
      </c>
      <c r="R78" s="24">
        <f>ClftData!D87</f>
        <v>5.416475296020508</v>
      </c>
      <c r="S78" s="24">
        <f>ClftData!C87</f>
        <v>4.076239585876465</v>
      </c>
      <c r="T78" s="24">
        <f>ClftData!E87</f>
        <v>0.9324101805686951</v>
      </c>
      <c r="V78" s="23">
        <f t="shared" si="2"/>
        <v>38670</v>
      </c>
      <c r="W78" s="22">
        <f>ClftData!J87</f>
        <v>103.04302215576172</v>
      </c>
      <c r="X78" s="22">
        <f>ClftData!I87</f>
        <v>81.44351196289062</v>
      </c>
      <c r="Y78" s="22">
        <f>ClftData!K87</f>
        <v>6.7700324058532715</v>
      </c>
      <c r="Z78" s="22">
        <f>ClftData!L87</f>
        <v>33.65863037109375</v>
      </c>
      <c r="AA78" s="22">
        <f>ClftData!H87</f>
        <v>172.80213928222656</v>
      </c>
      <c r="AB78" s="22">
        <f>ClftData!M87</f>
        <v>397.70831298828125</v>
      </c>
      <c r="AD78" s="23">
        <f t="shared" si="3"/>
        <v>38670</v>
      </c>
      <c r="AE78" s="22">
        <f>ClftData!N87</f>
        <v>1.011605978012085</v>
      </c>
      <c r="AF78" s="22">
        <f>ClftData!O87</f>
        <v>0.42619284987449646</v>
      </c>
      <c r="AG78" s="22">
        <f>ClftData!P87</f>
        <v>0.027051202952861786</v>
      </c>
      <c r="AH78" s="22">
        <f>ClftData!Q87</f>
        <v>0.5759278535842896</v>
      </c>
      <c r="AI78" s="22">
        <f>ClftData!R87</f>
        <v>0.020810894668102264</v>
      </c>
      <c r="AJ78" s="22">
        <f>ClftData!S87</f>
        <v>2.0527262687683105</v>
      </c>
      <c r="AM78" s="22"/>
    </row>
    <row r="79" spans="15:39" ht="12.75">
      <c r="O79" s="23">
        <f>ClftData!B88</f>
        <v>38671</v>
      </c>
      <c r="P79" s="24">
        <f>ClftData!F88</f>
        <v>73.4053726196289</v>
      </c>
      <c r="Q79" s="24">
        <f>ClftData!G88</f>
        <v>15.79191780090332</v>
      </c>
      <c r="R79" s="24">
        <f>ClftData!D88</f>
        <v>5.743475914001465</v>
      </c>
      <c r="S79" s="24">
        <f>ClftData!C88</f>
        <v>4.020191192626953</v>
      </c>
      <c r="T79" s="24">
        <f>ClftData!E88</f>
        <v>0.939241349697113</v>
      </c>
      <c r="V79" s="23">
        <f t="shared" si="2"/>
        <v>38671</v>
      </c>
      <c r="W79" s="22">
        <f>ClftData!J88</f>
        <v>103.91608428955078</v>
      </c>
      <c r="X79" s="22">
        <f>ClftData!I88</f>
        <v>81.6439208984375</v>
      </c>
      <c r="Y79" s="22">
        <f>ClftData!K88</f>
        <v>7.1787919998168945</v>
      </c>
      <c r="Z79" s="22">
        <f>ClftData!L88</f>
        <v>33.21672058105469</v>
      </c>
      <c r="AA79" s="22">
        <f>ClftData!H88</f>
        <v>174.3444366455078</v>
      </c>
      <c r="AB79" s="22">
        <f>ClftData!M88</f>
        <v>400.29107666015625</v>
      </c>
      <c r="AD79" s="23">
        <f t="shared" si="3"/>
        <v>38671</v>
      </c>
      <c r="AE79" s="22">
        <f>ClftData!N88</f>
        <v>1.029697060585022</v>
      </c>
      <c r="AF79" s="22">
        <f>ClftData!O88</f>
        <v>0.42117974162101746</v>
      </c>
      <c r="AG79" s="22">
        <f>ClftData!P88</f>
        <v>0.02908005379140377</v>
      </c>
      <c r="AH79" s="22">
        <f>ClftData!Q88</f>
        <v>0.5710569024085999</v>
      </c>
      <c r="AI79" s="22">
        <f>ClftData!R88</f>
        <v>0.02090272679924965</v>
      </c>
      <c r="AJ79" s="22">
        <f>ClftData!S88</f>
        <v>2.0632221698760986</v>
      </c>
      <c r="AM79" s="22"/>
    </row>
    <row r="80" spans="15:39" ht="12.75">
      <c r="O80" s="23">
        <f>ClftData!B89</f>
        <v>38672</v>
      </c>
      <c r="P80" s="24">
        <f>ClftData!F89</f>
        <v>73.77930450439453</v>
      </c>
      <c r="Q80" s="24">
        <f>ClftData!G89</f>
        <v>15.15816879272461</v>
      </c>
      <c r="R80" s="24">
        <f>ClftData!D89</f>
        <v>6.036678314208984</v>
      </c>
      <c r="S80" s="24">
        <f>ClftData!C89</f>
        <v>3.9913556575775146</v>
      </c>
      <c r="T80" s="24">
        <f>ClftData!E89</f>
        <v>0.9371777176856995</v>
      </c>
      <c r="V80" s="23">
        <f t="shared" si="2"/>
        <v>38672</v>
      </c>
      <c r="W80" s="22">
        <f>ClftData!J89</f>
        <v>105.26148223876953</v>
      </c>
      <c r="X80" s="22">
        <f>ClftData!I89</f>
        <v>80.06542205810547</v>
      </c>
      <c r="Y80" s="22">
        <f>ClftData!K89</f>
        <v>7.54530668258667</v>
      </c>
      <c r="Z80" s="22">
        <f>ClftData!L89</f>
        <v>32.99370574951172</v>
      </c>
      <c r="AA80" s="22">
        <f>ClftData!H89</f>
        <v>174.16351318359375</v>
      </c>
      <c r="AB80" s="22">
        <f>ClftData!M89</f>
        <v>400.0207214355469</v>
      </c>
      <c r="AD80" s="23">
        <f t="shared" si="3"/>
        <v>38672</v>
      </c>
      <c r="AE80" s="22">
        <f>ClftData!N89</f>
        <v>1.0512875318527222</v>
      </c>
      <c r="AF80" s="22">
        <f>ClftData!O89</f>
        <v>0.406624972820282</v>
      </c>
      <c r="AG80" s="22">
        <f>ClftData!P89</f>
        <v>0.03091270476579666</v>
      </c>
      <c r="AH80" s="22">
        <f>ClftData!Q89</f>
        <v>0.5689870119094849</v>
      </c>
      <c r="AI80" s="22">
        <f>ClftData!R89</f>
        <v>0.02080441080033779</v>
      </c>
      <c r="AJ80" s="22">
        <f>ClftData!S89</f>
        <v>2.070140838623047</v>
      </c>
      <c r="AM80" s="22"/>
    </row>
    <row r="81" spans="15:39" ht="12.75">
      <c r="O81" s="23">
        <f>ClftData!B90</f>
        <v>38673</v>
      </c>
      <c r="P81" s="24">
        <f>ClftData!F90</f>
        <v>73.941650390625</v>
      </c>
      <c r="Q81" s="24">
        <f>ClftData!G90</f>
        <v>14.77934455871582</v>
      </c>
      <c r="R81" s="24">
        <f>ClftData!D90</f>
        <v>6.278173446655273</v>
      </c>
      <c r="S81" s="24">
        <f>ClftData!C90</f>
        <v>3.9796817302703857</v>
      </c>
      <c r="T81" s="24">
        <f>ClftData!E90</f>
        <v>0.9265336990356445</v>
      </c>
      <c r="V81" s="23">
        <f t="shared" si="2"/>
        <v>38673</v>
      </c>
      <c r="W81" s="22">
        <f>ClftData!J90</f>
        <v>106.30431365966797</v>
      </c>
      <c r="X81" s="22">
        <f>ClftData!I90</f>
        <v>80.13514709472656</v>
      </c>
      <c r="Y81" s="22">
        <f>ClftData!K90</f>
        <v>7.847193241119385</v>
      </c>
      <c r="Z81" s="22">
        <f>ClftData!L90</f>
        <v>32.970359802246094</v>
      </c>
      <c r="AA81" s="22">
        <f>ClftData!H90</f>
        <v>172.33837890625</v>
      </c>
      <c r="AB81" s="22">
        <f>ClftData!M90</f>
        <v>399.5868225097656</v>
      </c>
      <c r="AD81" s="23">
        <f t="shared" si="3"/>
        <v>38673</v>
      </c>
      <c r="AE81" s="22">
        <f>ClftData!N90</f>
        <v>1.0692732334136963</v>
      </c>
      <c r="AF81" s="22">
        <f>ClftData!O90</f>
        <v>0.39814844727516174</v>
      </c>
      <c r="AG81" s="22">
        <f>ClftData!P90</f>
        <v>0.03253619372844696</v>
      </c>
      <c r="AH81" s="22">
        <f>ClftData!Q90</f>
        <v>0.5669569373130798</v>
      </c>
      <c r="AI81" s="22">
        <f>ClftData!R90</f>
        <v>0.02053218148648739</v>
      </c>
      <c r="AJ81" s="22">
        <f>ClftData!S90</f>
        <v>2.0792107582092285</v>
      </c>
      <c r="AM81" s="22"/>
    </row>
    <row r="82" spans="15:39" ht="12.75">
      <c r="O82" s="23">
        <f>ClftData!B91</f>
        <v>38674</v>
      </c>
      <c r="P82" s="24">
        <f>ClftData!F91</f>
        <v>72.75863647460938</v>
      </c>
      <c r="Q82" s="24">
        <f>ClftData!G91</f>
        <v>15.940349578857422</v>
      </c>
      <c r="R82" s="24">
        <f>ClftData!D91</f>
        <v>6.368256092071533</v>
      </c>
      <c r="S82" s="24">
        <f>ClftData!C91</f>
        <v>3.9406583309173584</v>
      </c>
      <c r="T82" s="24">
        <f>ClftData!E91</f>
        <v>0.9010120034217834</v>
      </c>
      <c r="V82" s="23">
        <f t="shared" si="2"/>
        <v>38674</v>
      </c>
      <c r="W82" s="22">
        <f>ClftData!J91</f>
        <v>105.33440399169922</v>
      </c>
      <c r="X82" s="22">
        <f>ClftData!I91</f>
        <v>91.59898376464844</v>
      </c>
      <c r="Y82" s="22">
        <f>ClftData!K91</f>
        <v>7.959817886352539</v>
      </c>
      <c r="Z82" s="22">
        <f>ClftData!L91</f>
        <v>32.812076568603516</v>
      </c>
      <c r="AA82" s="22">
        <f>ClftData!H91</f>
        <v>167.71185302734375</v>
      </c>
      <c r="AB82" s="22">
        <f>ClftData!M91</f>
        <v>405.4089660644531</v>
      </c>
      <c r="AD82" s="23">
        <f t="shared" si="3"/>
        <v>38674</v>
      </c>
      <c r="AE82" s="22">
        <f>ClftData!N91</f>
        <v>1.0663971900939941</v>
      </c>
      <c r="AF82" s="22">
        <f>ClftData!O91</f>
        <v>0.4298223555088043</v>
      </c>
      <c r="AG82" s="22">
        <f>ClftData!P91</f>
        <v>0.03343908116221428</v>
      </c>
      <c r="AH82" s="22">
        <f>ClftData!Q91</f>
        <v>0.5573082566261292</v>
      </c>
      <c r="AI82" s="22">
        <f>ClftData!R91</f>
        <v>0.019947117194533348</v>
      </c>
      <c r="AJ82" s="22">
        <f>ClftData!S91</f>
        <v>2.0989882946014404</v>
      </c>
      <c r="AM82" s="22"/>
    </row>
    <row r="83" spans="15:39" ht="12.75">
      <c r="O83" s="23">
        <f>ClftData!B92</f>
        <v>38675</v>
      </c>
      <c r="P83" s="24">
        <f>ClftData!F92</f>
        <v>72.41134643554688</v>
      </c>
      <c r="Q83" s="24">
        <f>ClftData!G92</f>
        <v>16.245193481445312</v>
      </c>
      <c r="R83" s="24">
        <f>ClftData!D92</f>
        <v>6.43502950668335</v>
      </c>
      <c r="S83" s="24">
        <f>ClftData!C92</f>
        <v>3.9261481761932373</v>
      </c>
      <c r="T83" s="24">
        <f>ClftData!E92</f>
        <v>0.8930647373199463</v>
      </c>
      <c r="V83" s="23">
        <f t="shared" si="2"/>
        <v>38675</v>
      </c>
      <c r="W83" s="22">
        <f>ClftData!J92</f>
        <v>105.57183074951172</v>
      </c>
      <c r="X83" s="22">
        <f>ClftData!I92</f>
        <v>96.40599060058594</v>
      </c>
      <c r="Y83" s="22">
        <f>ClftData!K92</f>
        <v>8.043294906616211</v>
      </c>
      <c r="Z83" s="22">
        <f>ClftData!L92</f>
        <v>32.85456848144531</v>
      </c>
      <c r="AA83" s="22">
        <f>ClftData!H92</f>
        <v>166.3625946044922</v>
      </c>
      <c r="AB83" s="22">
        <f>ClftData!M92</f>
        <v>409.2303161621094</v>
      </c>
      <c r="AD83" s="23">
        <f t="shared" si="3"/>
        <v>38675</v>
      </c>
      <c r="AE83" s="22">
        <f>ClftData!N92</f>
        <v>1.076658010482788</v>
      </c>
      <c r="AF83" s="22">
        <f>ClftData!O92</f>
        <v>0.438029021024704</v>
      </c>
      <c r="AG83" s="22">
        <f>ClftData!P92</f>
        <v>0.03432444855570793</v>
      </c>
      <c r="AH83" s="22">
        <f>ClftData!Q92</f>
        <v>0.5530439019203186</v>
      </c>
      <c r="AI83" s="22">
        <f>ClftData!R92</f>
        <v>0.019747231155633926</v>
      </c>
      <c r="AJ83" s="22">
        <f>ClftData!S92</f>
        <v>2.1140427589416504</v>
      </c>
      <c r="AM83" s="22"/>
    </row>
    <row r="84" spans="15:39" ht="12.75">
      <c r="O84" s="23">
        <f>ClftData!B93</f>
        <v>38676</v>
      </c>
      <c r="P84" s="24">
        <f>ClftData!F93</f>
        <v>73.81126403808594</v>
      </c>
      <c r="Q84" s="24">
        <f>ClftData!G93</f>
        <v>14.706951141357422</v>
      </c>
      <c r="R84" s="24">
        <f>ClftData!D93</f>
        <v>6.519159317016602</v>
      </c>
      <c r="S84" s="24">
        <f>ClftData!C93</f>
        <v>3.954558849334717</v>
      </c>
      <c r="T84" s="24">
        <f>ClftData!E93</f>
        <v>0.918200671672821</v>
      </c>
      <c r="V84" s="23">
        <f t="shared" si="2"/>
        <v>38676</v>
      </c>
      <c r="W84" s="22">
        <f>ClftData!J93</f>
        <v>108.4249267578125</v>
      </c>
      <c r="X84" s="22">
        <f>ClftData!I93</f>
        <v>86.8699722290039</v>
      </c>
      <c r="Y84" s="22">
        <f>ClftData!K93</f>
        <v>8.148452758789062</v>
      </c>
      <c r="Z84" s="22">
        <f>ClftData!L93</f>
        <v>33.203208923339844</v>
      </c>
      <c r="AA84" s="22">
        <f>ClftData!H93</f>
        <v>171.2092742919922</v>
      </c>
      <c r="AB84" s="22">
        <f>ClftData!M93</f>
        <v>407.847900390625</v>
      </c>
      <c r="AD84" s="23">
        <f t="shared" si="3"/>
        <v>38676</v>
      </c>
      <c r="AE84" s="22">
        <f>ClftData!N93</f>
        <v>1.1165257692337036</v>
      </c>
      <c r="AF84" s="22">
        <f>ClftData!O93</f>
        <v>0.39791354537010193</v>
      </c>
      <c r="AG84" s="22">
        <f>ClftData!P93</f>
        <v>0.035486768931150436</v>
      </c>
      <c r="AH84" s="22">
        <f>ClftData!Q93</f>
        <v>0.5592676401138306</v>
      </c>
      <c r="AI84" s="22">
        <f>ClftData!R93</f>
        <v>0.02026260830461979</v>
      </c>
      <c r="AJ84" s="22">
        <f>ClftData!S93</f>
        <v>2.121640920639038</v>
      </c>
      <c r="AM84" s="22"/>
    </row>
    <row r="85" spans="15:39" ht="12.75">
      <c r="O85" s="23">
        <f>ClftData!B94</f>
        <v>38677</v>
      </c>
      <c r="P85" s="24">
        <f>ClftData!F94</f>
        <v>73.8815689086914</v>
      </c>
      <c r="Q85" s="24">
        <f>ClftData!G94</f>
        <v>14.669746398925781</v>
      </c>
      <c r="R85" s="24">
        <f>ClftData!D94</f>
        <v>6.462421417236328</v>
      </c>
      <c r="S85" s="24">
        <f>ClftData!C94</f>
        <v>3.9625258445739746</v>
      </c>
      <c r="T85" s="24">
        <f>ClftData!E94</f>
        <v>0.9341192245483398</v>
      </c>
      <c r="V85" s="23">
        <f t="shared" si="2"/>
        <v>38677</v>
      </c>
      <c r="W85" s="22">
        <f>ClftData!J94</f>
        <v>109.12910461425781</v>
      </c>
      <c r="X85" s="22">
        <f>ClftData!I94</f>
        <v>88.34843444824219</v>
      </c>
      <c r="Y85" s="22">
        <f>ClftData!K94</f>
        <v>8.077532768249512</v>
      </c>
      <c r="Z85" s="22">
        <f>ClftData!L94</f>
        <v>33.449745178222656</v>
      </c>
      <c r="AA85" s="22">
        <f>ClftData!H94</f>
        <v>174.30734252929688</v>
      </c>
      <c r="AB85" s="22">
        <f>ClftData!M94</f>
        <v>413.30426025390625</v>
      </c>
      <c r="AD85" s="23">
        <f t="shared" si="3"/>
        <v>38677</v>
      </c>
      <c r="AE85" s="22">
        <f>ClftData!N94</f>
        <v>1.133832573890686</v>
      </c>
      <c r="AF85" s="22">
        <f>ClftData!O94</f>
        <v>0.3995956778526306</v>
      </c>
      <c r="AG85" s="22">
        <f>ClftData!P94</f>
        <v>0.03589869290590286</v>
      </c>
      <c r="AH85" s="22">
        <f>ClftData!Q94</f>
        <v>0.5577594637870789</v>
      </c>
      <c r="AI85" s="22">
        <f>ClftData!R94</f>
        <v>0.02057875506579876</v>
      </c>
      <c r="AJ85" s="22">
        <f>ClftData!S94</f>
        <v>2.1398661136627197</v>
      </c>
      <c r="AM85" s="22"/>
    </row>
    <row r="86" spans="15:39" ht="12.75">
      <c r="O86" s="23">
        <f>ClftData!B95</f>
        <v>38678</v>
      </c>
      <c r="P86" s="24">
        <f>ClftData!F95</f>
        <v>74.14822387695312</v>
      </c>
      <c r="Q86" s="24">
        <f>ClftData!G95</f>
        <v>14.380080223083496</v>
      </c>
      <c r="R86" s="24">
        <f>ClftData!D95</f>
        <v>6.450450420379639</v>
      </c>
      <c r="S86" s="24">
        <f>ClftData!C95</f>
        <v>3.968381404876709</v>
      </c>
      <c r="T86" s="24">
        <f>ClftData!E95</f>
        <v>0.9628046154975891</v>
      </c>
      <c r="V86" s="23">
        <f t="shared" si="2"/>
        <v>38678</v>
      </c>
      <c r="W86" s="22">
        <f>ClftData!J95</f>
        <v>110.18588256835938</v>
      </c>
      <c r="X86" s="22">
        <f>ClftData!I95</f>
        <v>87.8169937133789</v>
      </c>
      <c r="Y86" s="22">
        <f>ClftData!K95</f>
        <v>8.0625638961792</v>
      </c>
      <c r="Z86" s="22">
        <f>ClftData!L95</f>
        <v>33.65299606323242</v>
      </c>
      <c r="AA86" s="22">
        <f>ClftData!H95</f>
        <v>179.81298828125</v>
      </c>
      <c r="AB86" s="22">
        <f>ClftData!M95</f>
        <v>419.5234375</v>
      </c>
      <c r="AD86" s="23">
        <f t="shared" si="3"/>
        <v>38678</v>
      </c>
      <c r="AE86" s="22">
        <f>ClftData!N95</f>
        <v>1.1573097705841064</v>
      </c>
      <c r="AF86" s="22">
        <f>ClftData!O95</f>
        <v>0.3945351243019104</v>
      </c>
      <c r="AG86" s="22">
        <f>ClftData!P95</f>
        <v>0.03686852753162384</v>
      </c>
      <c r="AH86" s="22">
        <f>ClftData!Q95</f>
        <v>0.5582971572875977</v>
      </c>
      <c r="AI86" s="22">
        <f>ClftData!R95</f>
        <v>0.02116505801677704</v>
      </c>
      <c r="AJ86" s="22">
        <f>ClftData!S95</f>
        <v>2.1603341102600098</v>
      </c>
      <c r="AM86" s="22"/>
    </row>
    <row r="87" spans="15:39" ht="12.75">
      <c r="O87" s="23">
        <f>ClftData!B96</f>
        <v>38679</v>
      </c>
      <c r="P87" s="24">
        <f>ClftData!F96</f>
        <v>74.5619888305664</v>
      </c>
      <c r="Q87" s="24">
        <f>ClftData!G96</f>
        <v>13.901471138000488</v>
      </c>
      <c r="R87" s="24">
        <f>ClftData!D96</f>
        <v>6.466292858123779</v>
      </c>
      <c r="S87" s="24">
        <f>ClftData!C96</f>
        <v>3.9762606620788574</v>
      </c>
      <c r="T87" s="24">
        <f>ClftData!E96</f>
        <v>1.0027793645858765</v>
      </c>
      <c r="V87" s="23">
        <f t="shared" si="2"/>
        <v>38679</v>
      </c>
      <c r="W87" s="22">
        <f>ClftData!J96</f>
        <v>111.41009521484375</v>
      </c>
      <c r="X87" s="22">
        <f>ClftData!I96</f>
        <v>85.67184448242188</v>
      </c>
      <c r="Y87" s="22">
        <f>ClftData!K96</f>
        <v>8.082361221313477</v>
      </c>
      <c r="Z87" s="22">
        <f>ClftData!L96</f>
        <v>33.872093200683594</v>
      </c>
      <c r="AA87" s="22">
        <f>ClftData!H96</f>
        <v>187.42730712890625</v>
      </c>
      <c r="AB87" s="22">
        <f>ClftData!M96</f>
        <v>426.45562744140625</v>
      </c>
      <c r="AD87" s="23">
        <f t="shared" si="3"/>
        <v>38679</v>
      </c>
      <c r="AE87" s="22">
        <f>ClftData!N96</f>
        <v>1.1823545694351196</v>
      </c>
      <c r="AF87" s="22">
        <f>ClftData!O96</f>
        <v>0.382865846157074</v>
      </c>
      <c r="AG87" s="22">
        <f>ClftData!P96</f>
        <v>0.03807897865772247</v>
      </c>
      <c r="AH87" s="22">
        <f>ClftData!Q96</f>
        <v>0.5589194297790527</v>
      </c>
      <c r="AI87" s="22">
        <f>ClftData!R96</f>
        <v>0.021990234032273293</v>
      </c>
      <c r="AJ87" s="22">
        <f>ClftData!S96</f>
        <v>2.1762633323669434</v>
      </c>
      <c r="AM87" s="22"/>
    </row>
    <row r="88" spans="15:39" ht="12.75">
      <c r="O88" s="23">
        <f>ClftData!B97</f>
        <v>38680</v>
      </c>
      <c r="P88" s="24">
        <f>ClftData!F97</f>
        <v>75.58679962158203</v>
      </c>
      <c r="Q88" s="24">
        <f>ClftData!G97</f>
        <v>12.666436195373535</v>
      </c>
      <c r="R88" s="24">
        <f>ClftData!D97</f>
        <v>6.58530855178833</v>
      </c>
      <c r="S88" s="24">
        <f>ClftData!C97</f>
        <v>4.014735221862793</v>
      </c>
      <c r="T88" s="24">
        <f>ClftData!E97</f>
        <v>1.0534942150115967</v>
      </c>
      <c r="V88" s="23">
        <f t="shared" si="2"/>
        <v>38680</v>
      </c>
      <c r="W88" s="22">
        <f>ClftData!J97</f>
        <v>113.52389526367188</v>
      </c>
      <c r="X88" s="22">
        <f>ClftData!I97</f>
        <v>77.66715240478516</v>
      </c>
      <c r="Y88" s="22">
        <f>ClftData!K97</f>
        <v>8.231117248535156</v>
      </c>
      <c r="Z88" s="22">
        <f>ClftData!L97</f>
        <v>34.32633590698242</v>
      </c>
      <c r="AA88" s="22">
        <f>ClftData!H97</f>
        <v>197.04354858398438</v>
      </c>
      <c r="AB88" s="22">
        <f>ClftData!M97</f>
        <v>430.78369140625</v>
      </c>
      <c r="AD88" s="23">
        <f t="shared" si="3"/>
        <v>38680</v>
      </c>
      <c r="AE88" s="22">
        <f>ClftData!N97</f>
        <v>1.2163549661636353</v>
      </c>
      <c r="AF88" s="22">
        <f>ClftData!O97</f>
        <v>0.3489896357059479</v>
      </c>
      <c r="AG88" s="22">
        <f>ClftData!P97</f>
        <v>0.03977135196328163</v>
      </c>
      <c r="AH88" s="22">
        <f>ClftData!Q97</f>
        <v>0.564648449420929</v>
      </c>
      <c r="AI88" s="22">
        <f>ClftData!R97</f>
        <v>0.023050745949149132</v>
      </c>
      <c r="AJ88" s="22">
        <f>ClftData!S97</f>
        <v>2.184687614440918</v>
      </c>
      <c r="AM88" s="22"/>
    </row>
    <row r="89" spans="15:39" ht="12.75">
      <c r="O89" s="23">
        <f>ClftData!B98</f>
        <v>38681</v>
      </c>
      <c r="P89" s="24">
        <f>ClftData!F98</f>
        <v>76.55433654785156</v>
      </c>
      <c r="Q89" s="24">
        <f>ClftData!G98</f>
        <v>11.390050888061523</v>
      </c>
      <c r="R89" s="24">
        <f>ClftData!D98</f>
        <v>6.796971797943115</v>
      </c>
      <c r="S89" s="24">
        <f>ClftData!C98</f>
        <v>4.060595989227295</v>
      </c>
      <c r="T89" s="24">
        <f>ClftData!E98</f>
        <v>1.1027841567993164</v>
      </c>
      <c r="V89" s="23">
        <f t="shared" si="2"/>
        <v>38681</v>
      </c>
      <c r="W89" s="22">
        <f>ClftData!J98</f>
        <v>115.55449676513672</v>
      </c>
      <c r="X89" s="22">
        <f>ClftData!I98</f>
        <v>69.29925537109375</v>
      </c>
      <c r="Y89" s="22">
        <f>ClftData!K98</f>
        <v>8.495683670043945</v>
      </c>
      <c r="Z89" s="22">
        <f>ClftData!L98</f>
        <v>34.85182189941406</v>
      </c>
      <c r="AA89" s="22">
        <f>ClftData!H98</f>
        <v>206.385009765625</v>
      </c>
      <c r="AB89" s="22">
        <f>ClftData!M98</f>
        <v>434.5779113769531</v>
      </c>
      <c r="AD89" s="23">
        <f t="shared" si="3"/>
        <v>38681</v>
      </c>
      <c r="AE89" s="22">
        <f>ClftData!N98</f>
        <v>1.249282717704773</v>
      </c>
      <c r="AF89" s="22">
        <f>ClftData!O98</f>
        <v>0.31391656398773193</v>
      </c>
      <c r="AG89" s="22">
        <f>ClftData!P98</f>
        <v>0.04186578467488289</v>
      </c>
      <c r="AH89" s="22">
        <f>ClftData!Q98</f>
        <v>0.5713360905647278</v>
      </c>
      <c r="AI89" s="22">
        <f>ClftData!R98</f>
        <v>0.0240810327231884</v>
      </c>
      <c r="AJ89" s="22">
        <f>ClftData!S98</f>
        <v>2.1921751499176025</v>
      </c>
      <c r="AM89" s="22"/>
    </row>
    <row r="90" spans="15:39" ht="12.75">
      <c r="O90" s="23">
        <f>ClftData!B99</f>
        <v>38682</v>
      </c>
      <c r="P90" s="24">
        <f>ClftData!F99</f>
        <v>77.0134506225586</v>
      </c>
      <c r="Q90" s="24">
        <f>ClftData!G99</f>
        <v>10.511920928955078</v>
      </c>
      <c r="R90" s="24">
        <f>ClftData!D99</f>
        <v>7.1454901695251465</v>
      </c>
      <c r="S90" s="24">
        <f>ClftData!C99</f>
        <v>4.096722602844238</v>
      </c>
      <c r="T90" s="24">
        <f>ClftData!E99</f>
        <v>1.1354478597640991</v>
      </c>
      <c r="V90" s="23">
        <f t="shared" si="2"/>
        <v>38682</v>
      </c>
      <c r="W90" s="22">
        <f>ClftData!J99</f>
        <v>116.8066635131836</v>
      </c>
      <c r="X90" s="22">
        <f>ClftData!I99</f>
        <v>63.74481964111328</v>
      </c>
      <c r="Y90" s="22">
        <f>ClftData!K99</f>
        <v>8.93132495880127</v>
      </c>
      <c r="Z90" s="22">
        <f>ClftData!L99</f>
        <v>35.26716995239258</v>
      </c>
      <c r="AA90" s="22">
        <f>ClftData!H99</f>
        <v>212.59609985351562</v>
      </c>
      <c r="AB90" s="22">
        <f>ClftData!M99</f>
        <v>437.3375244140625</v>
      </c>
      <c r="AD90" s="23">
        <f t="shared" si="3"/>
        <v>38682</v>
      </c>
      <c r="AE90" s="22">
        <f>ClftData!N99</f>
        <v>1.27363920211792</v>
      </c>
      <c r="AF90" s="22">
        <f>ClftData!O99</f>
        <v>0.28997525572776794</v>
      </c>
      <c r="AG90" s="22">
        <f>ClftData!P99</f>
        <v>0.044589120894670486</v>
      </c>
      <c r="AH90" s="22">
        <f>ClftData!Q99</f>
        <v>0.5774407982826233</v>
      </c>
      <c r="AI90" s="22">
        <f>ClftData!R99</f>
        <v>0.024771444499492645</v>
      </c>
      <c r="AJ90" s="22">
        <f>ClftData!S99</f>
        <v>2.2019615173339844</v>
      </c>
      <c r="AM90" s="22"/>
    </row>
    <row r="91" spans="15:39" ht="12.75">
      <c r="O91" s="23">
        <f>ClftData!B100</f>
        <v>38683</v>
      </c>
      <c r="P91" s="24">
        <f>ClftData!F100</f>
        <v>77.20260620117188</v>
      </c>
      <c r="Q91" s="24">
        <f>ClftData!G100</f>
        <v>9.794408798217773</v>
      </c>
      <c r="R91" s="24">
        <f>ClftData!D100</f>
        <v>7.5958380699157715</v>
      </c>
      <c r="S91" s="24">
        <f>ClftData!C100</f>
        <v>4.152280330657959</v>
      </c>
      <c r="T91" s="24">
        <f>ClftData!E100</f>
        <v>1.1559544801712036</v>
      </c>
      <c r="V91" s="23">
        <f t="shared" si="2"/>
        <v>38683</v>
      </c>
      <c r="W91" s="22">
        <f>ClftData!J100</f>
        <v>117.63288116455078</v>
      </c>
      <c r="X91" s="22">
        <f>ClftData!I100</f>
        <v>59.34675979614258</v>
      </c>
      <c r="Y91" s="22">
        <f>ClftData!K100</f>
        <v>9.494251251220703</v>
      </c>
      <c r="Z91" s="22">
        <f>ClftData!L100</f>
        <v>35.868247985839844</v>
      </c>
      <c r="AA91" s="22">
        <f>ClftData!H100</f>
        <v>216.50640869140625</v>
      </c>
      <c r="AB91" s="22">
        <f>ClftData!M100</f>
        <v>438.83984375</v>
      </c>
      <c r="AD91" s="23">
        <f t="shared" si="3"/>
        <v>38683</v>
      </c>
      <c r="AE91" s="22">
        <f>ClftData!N100</f>
        <v>1.2938642501831055</v>
      </c>
      <c r="AF91" s="22">
        <f>ClftData!O100</f>
        <v>0.2705296576023102</v>
      </c>
      <c r="AG91" s="22">
        <f>ClftData!P100</f>
        <v>0.04775406792759895</v>
      </c>
      <c r="AH91" s="22">
        <f>ClftData!Q100</f>
        <v>0.5851927399635315</v>
      </c>
      <c r="AI91" s="22">
        <f>ClftData!R100</f>
        <v>0.02521921880543232</v>
      </c>
      <c r="AJ91" s="22">
        <f>ClftData!S100</f>
        <v>2.21392822265625</v>
      </c>
      <c r="AM91" s="22"/>
    </row>
    <row r="92" spans="15:39" ht="12.75">
      <c r="O92" s="23">
        <f>ClftData!B101</f>
        <v>38684</v>
      </c>
      <c r="P92" s="24">
        <f>ClftData!F101</f>
        <v>77.38452911376953</v>
      </c>
      <c r="Q92" s="24">
        <f>ClftData!G101</f>
        <v>9.142476081848145</v>
      </c>
      <c r="R92" s="24">
        <f>ClftData!D101</f>
        <v>8.007780075073242</v>
      </c>
      <c r="S92" s="24">
        <f>ClftData!C101</f>
        <v>4.191482067108154</v>
      </c>
      <c r="T92" s="24">
        <f>ClftData!E101</f>
        <v>1.172884464263916</v>
      </c>
      <c r="V92" s="23">
        <f t="shared" si="2"/>
        <v>38684</v>
      </c>
      <c r="W92" s="22">
        <f>ClftData!J101</f>
        <v>118.4512710571289</v>
      </c>
      <c r="X92" s="22">
        <f>ClftData!I101</f>
        <v>55.4664192199707</v>
      </c>
      <c r="Y92" s="22">
        <f>ClftData!K101</f>
        <v>10.009164810180664</v>
      </c>
      <c r="Z92" s="22">
        <f>ClftData!L101</f>
        <v>36.27127456665039</v>
      </c>
      <c r="AA92" s="22">
        <f>ClftData!H101</f>
        <v>219.74722290039062</v>
      </c>
      <c r="AB92" s="22">
        <f>ClftData!M101</f>
        <v>439.9363708496094</v>
      </c>
      <c r="AD92" s="23">
        <f t="shared" si="3"/>
        <v>38684</v>
      </c>
      <c r="AE92" s="22">
        <f>ClftData!N101</f>
        <v>1.3154336214065552</v>
      </c>
      <c r="AF92" s="22">
        <f>ClftData!O101</f>
        <v>0.2528946101665497</v>
      </c>
      <c r="AG92" s="22">
        <f>ClftData!P101</f>
        <v>0.05045982822775841</v>
      </c>
      <c r="AH92" s="22">
        <f>ClftData!Q101</f>
        <v>0.5933160185813904</v>
      </c>
      <c r="AI92" s="22">
        <f>ClftData!R101</f>
        <v>0.025599008426070213</v>
      </c>
      <c r="AJ92" s="22">
        <f>ClftData!S101</f>
        <v>2.228893756866455</v>
      </c>
      <c r="AM92" s="22"/>
    </row>
    <row r="93" spans="15:39" ht="12.75">
      <c r="O93" s="23">
        <f>ClftData!B102</f>
        <v>38685</v>
      </c>
      <c r="P93" s="24">
        <f>ClftData!F102</f>
        <v>77.24636840820312</v>
      </c>
      <c r="Q93" s="24">
        <f>ClftData!G102</f>
        <v>8.871753692626953</v>
      </c>
      <c r="R93" s="24">
        <f>ClftData!D102</f>
        <v>8.400529861450195</v>
      </c>
      <c r="S93" s="24">
        <f>ClftData!C102</f>
        <v>4.202367782592773</v>
      </c>
      <c r="T93" s="24">
        <f>ClftData!E102</f>
        <v>1.1771785020828247</v>
      </c>
      <c r="V93" s="23">
        <f t="shared" si="2"/>
        <v>38685</v>
      </c>
      <c r="W93" s="22">
        <f>ClftData!J102</f>
        <v>118.7618179321289</v>
      </c>
      <c r="X93" s="22">
        <f>ClftData!I102</f>
        <v>54.48912811279297</v>
      </c>
      <c r="Y93" s="22">
        <f>ClftData!K102</f>
        <v>10.500090599060059</v>
      </c>
      <c r="Z93" s="22">
        <f>ClftData!L102</f>
        <v>36.384742736816406</v>
      </c>
      <c r="AA93" s="22">
        <f>ClftData!H102</f>
        <v>220.6186981201172</v>
      </c>
      <c r="AB93" s="22">
        <f>ClftData!M102</f>
        <v>440.7453308105469</v>
      </c>
      <c r="AD93" s="23">
        <f t="shared" si="3"/>
        <v>38685</v>
      </c>
      <c r="AE93" s="22">
        <f>ClftData!N102</f>
        <v>1.3322625160217285</v>
      </c>
      <c r="AF93" s="22">
        <f>ClftData!O102</f>
        <v>0.24578681588172913</v>
      </c>
      <c r="AG93" s="22">
        <f>ClftData!P102</f>
        <v>0.05293067917227745</v>
      </c>
      <c r="AH93" s="22">
        <f>ClftData!Q102</f>
        <v>0.5971150398254395</v>
      </c>
      <c r="AI93" s="22">
        <f>ClftData!R102</f>
        <v>0.025705721229314804</v>
      </c>
      <c r="AJ93" s="22">
        <f>ClftData!S102</f>
        <v>2.2449023723602295</v>
      </c>
      <c r="AM93" s="22"/>
    </row>
    <row r="94" spans="15:39" ht="12.75">
      <c r="O94" s="23">
        <f>ClftData!B103</f>
        <v>38686</v>
      </c>
      <c r="P94" s="24">
        <f>ClftData!F103</f>
        <v>76.59557342529297</v>
      </c>
      <c r="Q94" s="24">
        <f>ClftData!G103</f>
        <v>9.398624420166016</v>
      </c>
      <c r="R94" s="24">
        <f>ClftData!D103</f>
        <v>8.54778003692627</v>
      </c>
      <c r="S94" s="24">
        <f>ClftData!C103</f>
        <v>4.19554328918457</v>
      </c>
      <c r="T94" s="24">
        <f>ClftData!E103</f>
        <v>1.1617889404296875</v>
      </c>
      <c r="V94" s="23">
        <f t="shared" si="2"/>
        <v>38686</v>
      </c>
      <c r="W94" s="22">
        <f>ClftData!J103</f>
        <v>118.1980209350586</v>
      </c>
      <c r="X94" s="22">
        <f>ClftData!I103</f>
        <v>59.51933288574219</v>
      </c>
      <c r="Y94" s="22">
        <f>ClftData!K103</f>
        <v>10.68415641784668</v>
      </c>
      <c r="Z94" s="22">
        <f>ClftData!L103</f>
        <v>36.32844924926758</v>
      </c>
      <c r="AA94" s="22">
        <f>ClftData!H103</f>
        <v>217.78497314453125</v>
      </c>
      <c r="AB94" s="22">
        <f>ClftData!M103</f>
        <v>442.505859375</v>
      </c>
      <c r="AD94" s="23">
        <f t="shared" si="3"/>
        <v>38686</v>
      </c>
      <c r="AE94" s="22">
        <f>ClftData!N103</f>
        <v>1.337035059928894</v>
      </c>
      <c r="AF94" s="22">
        <f>ClftData!O103</f>
        <v>0.26108643412590027</v>
      </c>
      <c r="AG94" s="22">
        <f>ClftData!P103</f>
        <v>0.05385556071996689</v>
      </c>
      <c r="AH94" s="22">
        <f>ClftData!Q103</f>
        <v>0.5948212742805481</v>
      </c>
      <c r="AI94" s="22">
        <f>ClftData!R103</f>
        <v>0.025373170152306557</v>
      </c>
      <c r="AJ94" s="22">
        <f>ClftData!S103</f>
        <v>2.2633657455444336</v>
      </c>
      <c r="AM94" s="22"/>
    </row>
    <row r="95" spans="15:39" ht="12.75">
      <c r="O95" s="23">
        <f>ClftData!B104</f>
        <v>38687</v>
      </c>
      <c r="P95" s="24">
        <f>ClftData!F104</f>
        <v>76.29582977294922</v>
      </c>
      <c r="Q95" s="24">
        <f>ClftData!G104</f>
        <v>9.614995002746582</v>
      </c>
      <c r="R95" s="24">
        <f>ClftData!D104</f>
        <v>8.588838577270508</v>
      </c>
      <c r="S95" s="24">
        <f>ClftData!C104</f>
        <v>4.263880729675293</v>
      </c>
      <c r="T95" s="24">
        <f>ClftData!E104</f>
        <v>1.137804388999939</v>
      </c>
      <c r="V95" s="23">
        <f t="shared" si="2"/>
        <v>38687</v>
      </c>
      <c r="W95" s="22">
        <f>ClftData!J104</f>
        <v>118.26885986328125</v>
      </c>
      <c r="X95" s="22">
        <f>ClftData!I104</f>
        <v>62.05620574951172</v>
      </c>
      <c r="Y95" s="22">
        <f>ClftData!K104</f>
        <v>10.735491752624512</v>
      </c>
      <c r="Z95" s="22">
        <f>ClftData!L104</f>
        <v>37.23297119140625</v>
      </c>
      <c r="AA95" s="22">
        <f>ClftData!H104</f>
        <v>213.3390655517578</v>
      </c>
      <c r="AB95" s="22">
        <f>ClftData!M104</f>
        <v>441.6237487792969</v>
      </c>
      <c r="AD95" s="23">
        <f t="shared" si="3"/>
        <v>38687</v>
      </c>
      <c r="AE95" s="22">
        <f>ClftData!N104</f>
        <v>1.3497710227966309</v>
      </c>
      <c r="AF95" s="22">
        <f>ClftData!O104</f>
        <v>0.26813942193984985</v>
      </c>
      <c r="AG95" s="22">
        <f>ClftData!P104</f>
        <v>0.05411149561405182</v>
      </c>
      <c r="AH95" s="22">
        <f>ClftData!Q104</f>
        <v>0.5972001552581787</v>
      </c>
      <c r="AI95" s="22">
        <f>ClftData!R104</f>
        <v>0.024851303547620773</v>
      </c>
      <c r="AJ95" s="22">
        <f>ClftData!S104</f>
        <v>2.2854461669921875</v>
      </c>
      <c r="AM95" s="22"/>
    </row>
    <row r="96" spans="15:39" ht="12.75">
      <c r="O96" s="23">
        <f>ClftData!B105</f>
        <v>38688</v>
      </c>
      <c r="P96" s="24">
        <f>ClftData!F105</f>
        <v>75.9027099609375</v>
      </c>
      <c r="Q96" s="24">
        <f>ClftData!G105</f>
        <v>10.046806335449219</v>
      </c>
      <c r="R96" s="24">
        <f>ClftData!D105</f>
        <v>8.504731178283691</v>
      </c>
      <c r="S96" s="24">
        <f>ClftData!C105</f>
        <v>4.345349311828613</v>
      </c>
      <c r="T96" s="24">
        <f>ClftData!E105</f>
        <v>1.1046068668365479</v>
      </c>
      <c r="V96" s="23">
        <f t="shared" si="2"/>
        <v>38688</v>
      </c>
      <c r="W96" s="22">
        <f>ClftData!J105</f>
        <v>118.26432800292969</v>
      </c>
      <c r="X96" s="22">
        <f>ClftData!I105</f>
        <v>66.03620910644531</v>
      </c>
      <c r="Y96" s="22">
        <f>ClftData!K105</f>
        <v>10.630376815795898</v>
      </c>
      <c r="Z96" s="22">
        <f>ClftData!L105</f>
        <v>38.55696105957031</v>
      </c>
      <c r="AA96" s="22">
        <f>ClftData!H105</f>
        <v>207.1693115234375</v>
      </c>
      <c r="AB96" s="22">
        <f>ClftData!M105</f>
        <v>440.6487121582031</v>
      </c>
      <c r="AD96" s="23">
        <f t="shared" si="3"/>
        <v>38688</v>
      </c>
      <c r="AE96" s="22">
        <f>ClftData!N105</f>
        <v>1.3608546257019043</v>
      </c>
      <c r="AF96" s="22">
        <f>ClftData!O105</f>
        <v>0.28115904331207275</v>
      </c>
      <c r="AG96" s="22">
        <f>ClftData!P105</f>
        <v>0.05352667346596718</v>
      </c>
      <c r="AH96" s="22">
        <f>ClftData!Q105</f>
        <v>0.6033855676651001</v>
      </c>
      <c r="AI96" s="22">
        <f>ClftData!R105</f>
        <v>0.024127695709466934</v>
      </c>
      <c r="AJ96" s="22">
        <f>ClftData!S105</f>
        <v>2.314680337905884</v>
      </c>
      <c r="AM96" s="22"/>
    </row>
    <row r="97" spans="15:39" ht="12.75">
      <c r="O97" s="23">
        <f>ClftData!B106</f>
        <v>38689</v>
      </c>
      <c r="P97" s="24">
        <f>ClftData!F106</f>
        <v>74.40290832519531</v>
      </c>
      <c r="Q97" s="24">
        <f>ClftData!G106</f>
        <v>11.71733283996582</v>
      </c>
      <c r="R97" s="24">
        <f>ClftData!D106</f>
        <v>8.299529075622559</v>
      </c>
      <c r="S97" s="24">
        <f>ClftData!C106</f>
        <v>4.429869174957275</v>
      </c>
      <c r="T97" s="24">
        <f>ClftData!E106</f>
        <v>1.0582436323165894</v>
      </c>
      <c r="V97" s="23">
        <f t="shared" si="2"/>
        <v>38689</v>
      </c>
      <c r="W97" s="22">
        <f>ClftData!J106</f>
        <v>116.38417053222656</v>
      </c>
      <c r="X97" s="22">
        <f>ClftData!I106</f>
        <v>78.4316635131836</v>
      </c>
      <c r="Y97" s="22">
        <f>ClftData!K106</f>
        <v>10.373894691467285</v>
      </c>
      <c r="Z97" s="22">
        <f>ClftData!L106</f>
        <v>40.12788772583008</v>
      </c>
      <c r="AA97" s="22">
        <f>ClftData!H106</f>
        <v>198.5086212158203</v>
      </c>
      <c r="AB97" s="22">
        <f>ClftData!M106</f>
        <v>443.8180847167969</v>
      </c>
      <c r="AD97" s="23">
        <f t="shared" si="3"/>
        <v>38689</v>
      </c>
      <c r="AE97" s="22">
        <f>ClftData!N106</f>
        <v>1.346347451210022</v>
      </c>
      <c r="AF97" s="22">
        <f>ClftData!O106</f>
        <v>0.3318481147289276</v>
      </c>
      <c r="AG97" s="22">
        <f>ClftData!P106</f>
        <v>0.052122801542282104</v>
      </c>
      <c r="AH97" s="22">
        <f>ClftData!Q106</f>
        <v>0.6088723540306091</v>
      </c>
      <c r="AI97" s="22">
        <f>ClftData!R106</f>
        <v>0.0231219083070755</v>
      </c>
      <c r="AJ97" s="22">
        <f>ClftData!S106</f>
        <v>2.354264974594116</v>
      </c>
      <c r="AM97" s="22"/>
    </row>
    <row r="98" spans="15:39" ht="12.75">
      <c r="O98" s="23">
        <f>ClftData!B107</f>
        <v>38690</v>
      </c>
      <c r="P98" s="24">
        <f>ClftData!F107</f>
        <v>72.96189880371094</v>
      </c>
      <c r="Q98" s="24">
        <f>ClftData!G107</f>
        <v>13.291146278381348</v>
      </c>
      <c r="R98" s="24">
        <f>ClftData!D107</f>
        <v>8.09122371673584</v>
      </c>
      <c r="S98" s="24">
        <f>ClftData!C107</f>
        <v>4.547928810119629</v>
      </c>
      <c r="T98" s="24">
        <f>ClftData!E107</f>
        <v>1.0187549591064453</v>
      </c>
      <c r="V98" s="23">
        <f t="shared" si="2"/>
        <v>38690</v>
      </c>
      <c r="W98" s="22">
        <f>ClftData!J107</f>
        <v>114.45726776123047</v>
      </c>
      <c r="X98" s="22">
        <f>ClftData!I107</f>
        <v>89.72358703613281</v>
      </c>
      <c r="Y98" s="22">
        <f>ClftData!K107</f>
        <v>10.113533020019531</v>
      </c>
      <c r="Z98" s="22">
        <f>ClftData!L107</f>
        <v>42.04159164428711</v>
      </c>
      <c r="AA98" s="22">
        <f>ClftData!H107</f>
        <v>191.1272735595703</v>
      </c>
      <c r="AB98" s="22">
        <f>ClftData!M107</f>
        <v>447.4554748535156</v>
      </c>
      <c r="AD98" s="23">
        <f t="shared" si="3"/>
        <v>38690</v>
      </c>
      <c r="AE98" s="22">
        <f>ClftData!N107</f>
        <v>1.3286246061325073</v>
      </c>
      <c r="AF98" s="22">
        <f>ClftData!O107</f>
        <v>0.3844485282897949</v>
      </c>
      <c r="AG98" s="22">
        <f>ClftData!P107</f>
        <v>0.05072256550192833</v>
      </c>
      <c r="AH98" s="22">
        <f>ClftData!Q107</f>
        <v>0.6189342737197876</v>
      </c>
      <c r="AI98" s="22">
        <f>ClftData!R107</f>
        <v>0.022264646366238594</v>
      </c>
      <c r="AJ98" s="22">
        <f>ClftData!S107</f>
        <v>2.3972220420837402</v>
      </c>
      <c r="AM98" s="22"/>
    </row>
    <row r="99" spans="15:39" ht="12.75">
      <c r="O99" s="23">
        <f>ClftData!B108</f>
        <v>38691</v>
      </c>
      <c r="P99" s="24">
        <f>ClftData!F108</f>
        <v>72.40960693359375</v>
      </c>
      <c r="Q99" s="24">
        <f>ClftData!G108</f>
        <v>13.966825485229492</v>
      </c>
      <c r="R99" s="24">
        <f>ClftData!D108</f>
        <v>7.8226470947265625</v>
      </c>
      <c r="S99" s="24">
        <f>ClftData!C108</f>
        <v>4.722594261169434</v>
      </c>
      <c r="T99" s="24">
        <f>ClftData!E108</f>
        <v>0.991436779499054</v>
      </c>
      <c r="V99" s="23">
        <f t="shared" si="2"/>
        <v>38691</v>
      </c>
      <c r="W99" s="22">
        <f>ClftData!J108</f>
        <v>114.03736114501953</v>
      </c>
      <c r="X99" s="22">
        <f>ClftData!I108</f>
        <v>95.30953216552734</v>
      </c>
      <c r="Y99" s="22">
        <f>ClftData!K108</f>
        <v>9.777825355529785</v>
      </c>
      <c r="Z99" s="22">
        <f>ClftData!L108</f>
        <v>44.48548126220703</v>
      </c>
      <c r="AA99" s="22">
        <f>ClftData!H108</f>
        <v>186.05242919921875</v>
      </c>
      <c r="AB99" s="22">
        <f>ClftData!M108</f>
        <v>449.6549072265625</v>
      </c>
      <c r="AD99" s="23">
        <f t="shared" si="3"/>
        <v>38691</v>
      </c>
      <c r="AE99" s="22">
        <f>ClftData!N108</f>
        <v>1.3284997940063477</v>
      </c>
      <c r="AF99" s="22">
        <f>ClftData!O108</f>
        <v>0.40794843435287476</v>
      </c>
      <c r="AG99" s="22">
        <f>ClftData!P108</f>
        <v>0.048938825726509094</v>
      </c>
      <c r="AH99" s="22">
        <f>ClftData!Q108</f>
        <v>0.6487209796905518</v>
      </c>
      <c r="AI99" s="22">
        <f>ClftData!R108</f>
        <v>0.021672658622264862</v>
      </c>
      <c r="AJ99" s="22">
        <f>ClftData!S108</f>
        <v>2.448194980621338</v>
      </c>
      <c r="AM99" s="22"/>
    </row>
    <row r="100" spans="15:39" ht="12.75">
      <c r="O100" s="23">
        <f>ClftData!B109</f>
        <v>38692</v>
      </c>
      <c r="P100" s="24">
        <f>ClftData!F109</f>
        <v>73.49304962158203</v>
      </c>
      <c r="Q100" s="24">
        <f>ClftData!G109</f>
        <v>12.852023124694824</v>
      </c>
      <c r="R100" s="24">
        <f>ClftData!D109</f>
        <v>7.683692932128906</v>
      </c>
      <c r="S100" s="24">
        <f>ClftData!C109</f>
        <v>4.8976263999938965</v>
      </c>
      <c r="T100" s="24">
        <f>ClftData!E109</f>
        <v>0.9868514537811279</v>
      </c>
      <c r="V100" s="23">
        <f t="shared" si="2"/>
        <v>38692</v>
      </c>
      <c r="W100" s="22">
        <f>ClftData!J109</f>
        <v>116.33480834960938</v>
      </c>
      <c r="X100" s="22">
        <f>ClftData!I109</f>
        <v>88.01358032226562</v>
      </c>
      <c r="Y100" s="22">
        <f>ClftData!K109</f>
        <v>9.604129791259766</v>
      </c>
      <c r="Z100" s="22">
        <f>ClftData!L109</f>
        <v>46.66622543334961</v>
      </c>
      <c r="AA100" s="22">
        <f>ClftData!H109</f>
        <v>185.2826690673828</v>
      </c>
      <c r="AB100" s="22">
        <f>ClftData!M109</f>
        <v>445.8937072753906</v>
      </c>
      <c r="AD100" s="23">
        <f t="shared" si="3"/>
        <v>38692</v>
      </c>
      <c r="AE100" s="22">
        <f>ClftData!N109</f>
        <v>1.3593127727508545</v>
      </c>
      <c r="AF100" s="22">
        <f>ClftData!O109</f>
        <v>0.3741423487663269</v>
      </c>
      <c r="AG100" s="22">
        <f>ClftData!P109</f>
        <v>0.0479380302131176</v>
      </c>
      <c r="AH100" s="22">
        <f>ClftData!Q109</f>
        <v>0.6985294222831726</v>
      </c>
      <c r="AI100" s="22">
        <f>ClftData!R109</f>
        <v>0.021577799692749977</v>
      </c>
      <c r="AJ100" s="22">
        <f>ClftData!S109</f>
        <v>2.4939193725585938</v>
      </c>
      <c r="AM100" s="22"/>
    </row>
    <row r="101" spans="15:39" ht="12.75">
      <c r="O101" s="23">
        <f>ClftData!B110</f>
        <v>38693</v>
      </c>
      <c r="P101" s="24">
        <f>ClftData!F110</f>
        <v>75.30581665039062</v>
      </c>
      <c r="Q101" s="24">
        <f>ClftData!G110</f>
        <v>11.06360912322998</v>
      </c>
      <c r="R101" s="24">
        <f>ClftData!D110</f>
        <v>7.522216796875</v>
      </c>
      <c r="S101" s="24">
        <f>ClftData!C110</f>
        <v>5.029363632202148</v>
      </c>
      <c r="T101" s="24">
        <f>ClftData!E110</f>
        <v>0.9914717674255371</v>
      </c>
      <c r="V101" s="23">
        <f t="shared" si="2"/>
        <v>38693</v>
      </c>
      <c r="W101" s="22">
        <f>ClftData!J110</f>
        <v>119.90887451171875</v>
      </c>
      <c r="X101" s="22">
        <f>ClftData!I110</f>
        <v>75.60020446777344</v>
      </c>
      <c r="Y101" s="22">
        <f>ClftData!K110</f>
        <v>9.402280807495117</v>
      </c>
      <c r="Z101" s="22">
        <f>ClftData!L110</f>
        <v>48.16970443725586</v>
      </c>
      <c r="AA101" s="22">
        <f>ClftData!H110</f>
        <v>186.27865600585938</v>
      </c>
      <c r="AB101" s="22">
        <f>ClftData!M110</f>
        <v>439.3519287109375</v>
      </c>
      <c r="AD101" s="23">
        <f t="shared" si="3"/>
        <v>38693</v>
      </c>
      <c r="AE101" s="22">
        <f>ClftData!N110</f>
        <v>1.4024860858917236</v>
      </c>
      <c r="AF101" s="22">
        <f>ClftData!O110</f>
        <v>0.32262882590293884</v>
      </c>
      <c r="AG101" s="22">
        <f>ClftData!P110</f>
        <v>0.04681446775794029</v>
      </c>
      <c r="AH101" s="22">
        <f>ClftData!Q110</f>
        <v>0.7490434050559998</v>
      </c>
      <c r="AI101" s="22">
        <f>ClftData!R110</f>
        <v>0.021688032895326614</v>
      </c>
      <c r="AJ101" s="22">
        <f>ClftData!S110</f>
        <v>2.5349984169006348</v>
      </c>
      <c r="AM101" s="22"/>
    </row>
    <row r="102" spans="15:39" ht="12.75">
      <c r="O102" s="23">
        <f>ClftData!B111</f>
        <v>38694</v>
      </c>
      <c r="P102" s="24">
        <f>ClftData!F111</f>
        <v>77.06056213378906</v>
      </c>
      <c r="Q102" s="24">
        <f>ClftData!G111</f>
        <v>9.353489875793457</v>
      </c>
      <c r="R102" s="24">
        <f>ClftData!D111</f>
        <v>7.328981399536133</v>
      </c>
      <c r="S102" s="24">
        <f>ClftData!C111</f>
        <v>5.178123474121094</v>
      </c>
      <c r="T102" s="24">
        <f>ClftData!E111</f>
        <v>0.9891457557678223</v>
      </c>
      <c r="V102" s="23">
        <f t="shared" si="2"/>
        <v>38694</v>
      </c>
      <c r="W102" s="22">
        <f>ClftData!J111</f>
        <v>123.47200012207031</v>
      </c>
      <c r="X102" s="22">
        <f>ClftData!I111</f>
        <v>63.92803192138672</v>
      </c>
      <c r="Y102" s="22">
        <f>ClftData!K111</f>
        <v>9.160724639892578</v>
      </c>
      <c r="Z102" s="22">
        <f>ClftData!L111</f>
        <v>49.8361701965332</v>
      </c>
      <c r="AA102" s="22">
        <f>ClftData!H111</f>
        <v>185.96485900878906</v>
      </c>
      <c r="AB102" s="22">
        <f>ClftData!M111</f>
        <v>432.35369873046875</v>
      </c>
      <c r="AD102" s="23">
        <f t="shared" si="3"/>
        <v>38694</v>
      </c>
      <c r="AE102" s="22">
        <f>ClftData!N111</f>
        <v>1.4432976245880127</v>
      </c>
      <c r="AF102" s="22">
        <f>ClftData!O111</f>
        <v>0.27136197686195374</v>
      </c>
      <c r="AG102" s="22">
        <f>ClftData!P111</f>
        <v>0.04548989608883858</v>
      </c>
      <c r="AH102" s="22">
        <f>ClftData!Q111</f>
        <v>0.7975257635116577</v>
      </c>
      <c r="AI102" s="22">
        <f>ClftData!R111</f>
        <v>0.021695930510759354</v>
      </c>
      <c r="AJ102" s="22">
        <f>ClftData!S111</f>
        <v>2.5715043544769287</v>
      </c>
      <c r="AM102" s="22"/>
    </row>
    <row r="103" spans="15:39" ht="12.75">
      <c r="O103" s="23">
        <f>ClftData!B112</f>
        <v>38695</v>
      </c>
      <c r="P103" s="24">
        <f>ClftData!F112</f>
        <v>78.11347198486328</v>
      </c>
      <c r="Q103" s="24">
        <f>ClftData!G112</f>
        <v>8.404891014099121</v>
      </c>
      <c r="R103" s="24">
        <f>ClftData!D112</f>
        <v>7.08559513092041</v>
      </c>
      <c r="S103" s="24">
        <f>ClftData!C112</f>
        <v>5.3343024253845215</v>
      </c>
      <c r="T103" s="24">
        <f>ClftData!E112</f>
        <v>0.9689891934394836</v>
      </c>
      <c r="V103" s="23">
        <f t="shared" si="2"/>
        <v>38695</v>
      </c>
      <c r="W103" s="22">
        <f>ClftData!J112</f>
        <v>125.89696502685547</v>
      </c>
      <c r="X103" s="22">
        <f>ClftData!I112</f>
        <v>57.76055908203125</v>
      </c>
      <c r="Y103" s="22">
        <f>ClftData!K112</f>
        <v>8.85647201538086</v>
      </c>
      <c r="Z103" s="22">
        <f>ClftData!L112</f>
        <v>51.683982849121094</v>
      </c>
      <c r="AA103" s="22">
        <f>ClftData!H112</f>
        <v>182.27037048339844</v>
      </c>
      <c r="AB103" s="22">
        <f>ClftData!M112</f>
        <v>426.4599609375</v>
      </c>
      <c r="AD103" s="23">
        <f t="shared" si="3"/>
        <v>38695</v>
      </c>
      <c r="AE103" s="22">
        <f>ClftData!N112</f>
        <v>1.4721546173095703</v>
      </c>
      <c r="AF103" s="22">
        <f>ClftData!O112</f>
        <v>0.24229265749454498</v>
      </c>
      <c r="AG103" s="22">
        <f>ClftData!P112</f>
        <v>0.04393088445067406</v>
      </c>
      <c r="AH103" s="22">
        <f>ClftData!Q112</f>
        <v>0.8404651880264282</v>
      </c>
      <c r="AI103" s="22">
        <f>ClftData!R112</f>
        <v>0.02135992795228958</v>
      </c>
      <c r="AJ103" s="22">
        <f>ClftData!S112</f>
        <v>2.612062692642212</v>
      </c>
      <c r="AM103" s="22"/>
    </row>
    <row r="104" spans="15:39" ht="12.75">
      <c r="O104" s="23">
        <f>ClftData!B113</f>
        <v>38696</v>
      </c>
      <c r="P104" s="24">
        <f>ClftData!F113</f>
        <v>78.82294464111328</v>
      </c>
      <c r="Q104" s="24">
        <f>ClftData!G113</f>
        <v>7.804087162017822</v>
      </c>
      <c r="R104" s="24">
        <f>ClftData!D113</f>
        <v>6.86422872543335</v>
      </c>
      <c r="S104" s="24">
        <f>ClftData!C113</f>
        <v>5.47108268737793</v>
      </c>
      <c r="T104" s="24">
        <f>ClftData!E113</f>
        <v>0.9408324956893921</v>
      </c>
      <c r="V104" s="23">
        <f t="shared" si="2"/>
        <v>38696</v>
      </c>
      <c r="W104" s="22">
        <f>ClftData!J113</f>
        <v>127.64827728271484</v>
      </c>
      <c r="X104" s="22">
        <f>ClftData!I113</f>
        <v>54.00796890258789</v>
      </c>
      <c r="Y104" s="22">
        <f>ClftData!K113</f>
        <v>8.579740524291992</v>
      </c>
      <c r="Z104" s="22">
        <f>ClftData!L113</f>
        <v>53.344093322753906</v>
      </c>
      <c r="AA104" s="22">
        <f>ClftData!H113</f>
        <v>177.05181884765625</v>
      </c>
      <c r="AB104" s="22">
        <f>ClftData!M113</f>
        <v>420.6231994628906</v>
      </c>
      <c r="AD104" s="23">
        <f t="shared" si="3"/>
        <v>38696</v>
      </c>
      <c r="AE104" s="22">
        <f>ClftData!N113</f>
        <v>1.4970799684524536</v>
      </c>
      <c r="AF104" s="22">
        <f>ClftData!O113</f>
        <v>0.22352726757526398</v>
      </c>
      <c r="AG104" s="22">
        <f>ClftData!P113</f>
        <v>0.042621906846761703</v>
      </c>
      <c r="AH104" s="22">
        <f>ClftData!Q113</f>
        <v>0.8803496360778809</v>
      </c>
      <c r="AI104" s="22">
        <f>ClftData!R113</f>
        <v>0.020882809534668922</v>
      </c>
      <c r="AJ104" s="22">
        <f>ClftData!S113</f>
        <v>2.6559526920318604</v>
      </c>
      <c r="AM104" s="22"/>
    </row>
    <row r="105" spans="15:39" ht="12.75">
      <c r="O105" s="23">
        <f>ClftData!B114</f>
        <v>38697</v>
      </c>
      <c r="P105" s="24">
        <f>ClftData!F114</f>
        <v>79.47265625</v>
      </c>
      <c r="Q105" s="24">
        <f>ClftData!G114</f>
        <v>7.330533981323242</v>
      </c>
      <c r="R105" s="24">
        <f>ClftData!D114</f>
        <v>6.6133246421813965</v>
      </c>
      <c r="S105" s="24">
        <f>ClftData!C114</f>
        <v>5.573122501373291</v>
      </c>
      <c r="T105" s="24">
        <f>ClftData!E114</f>
        <v>0.9101239442825317</v>
      </c>
      <c r="V105" s="23">
        <f t="shared" si="2"/>
        <v>38697</v>
      </c>
      <c r="W105" s="22">
        <f>ClftData!J114</f>
        <v>129.1368408203125</v>
      </c>
      <c r="X105" s="22">
        <f>ClftData!I114</f>
        <v>51.19965362548828</v>
      </c>
      <c r="Y105" s="22">
        <f>ClftData!K114</f>
        <v>8.26608943939209</v>
      </c>
      <c r="Z105" s="22">
        <f>ClftData!L114</f>
        <v>54.55331039428711</v>
      </c>
      <c r="AA105" s="22">
        <f>ClftData!H114</f>
        <v>171.36062622070312</v>
      </c>
      <c r="AB105" s="22">
        <f>ClftData!M114</f>
        <v>414.50750732421875</v>
      </c>
      <c r="AD105" s="23">
        <f t="shared" si="3"/>
        <v>38697</v>
      </c>
      <c r="AE105" s="22">
        <f>ClftData!N114</f>
        <v>1.5254535675048828</v>
      </c>
      <c r="AF105" s="22">
        <f>ClftData!O114</f>
        <v>0.20845246315002441</v>
      </c>
      <c r="AG105" s="22">
        <f>ClftData!P114</f>
        <v>0.041206151247024536</v>
      </c>
      <c r="AH105" s="22">
        <f>ClftData!Q114</f>
        <v>0.9199068546295166</v>
      </c>
      <c r="AI105" s="22">
        <f>ClftData!R114</f>
        <v>0.02034435048699379</v>
      </c>
      <c r="AJ105" s="22">
        <f>ClftData!S114</f>
        <v>2.706552267074585</v>
      </c>
      <c r="AM105" s="22"/>
    </row>
    <row r="106" spans="15:39" ht="12.75">
      <c r="O106" s="23">
        <f>ClftData!B115</f>
        <v>38698</v>
      </c>
      <c r="P106" s="24">
        <f>ClftData!F115</f>
        <v>80.03235626220703</v>
      </c>
      <c r="Q106" s="24">
        <f>ClftData!G115</f>
        <v>7.052380561828613</v>
      </c>
      <c r="R106" s="24">
        <f>ClftData!D115</f>
        <v>6.274862766265869</v>
      </c>
      <c r="S106" s="24">
        <f>ClftData!C115</f>
        <v>5.653507232666016</v>
      </c>
      <c r="T106" s="24">
        <f>ClftData!E115</f>
        <v>0.8861005902290344</v>
      </c>
      <c r="V106" s="23">
        <f t="shared" si="2"/>
        <v>38698</v>
      </c>
      <c r="W106" s="22">
        <f>ClftData!J115</f>
        <v>130.2274932861328</v>
      </c>
      <c r="X106" s="22">
        <f>ClftData!I115</f>
        <v>49.644500732421875</v>
      </c>
      <c r="Y106" s="22">
        <f>ClftData!K115</f>
        <v>7.843008518218994</v>
      </c>
      <c r="Z106" s="22">
        <f>ClftData!L115</f>
        <v>55.53395080566406</v>
      </c>
      <c r="AA106" s="22">
        <f>ClftData!H115</f>
        <v>166.92884826660156</v>
      </c>
      <c r="AB106" s="22">
        <f>ClftData!M115</f>
        <v>410.168701171875</v>
      </c>
      <c r="AD106" s="23">
        <f t="shared" si="3"/>
        <v>38698</v>
      </c>
      <c r="AE106" s="22">
        <f>ClftData!N115</f>
        <v>1.5557985305786133</v>
      </c>
      <c r="AF106" s="22">
        <f>ClftData!O115</f>
        <v>0.20017065107822418</v>
      </c>
      <c r="AG106" s="22">
        <f>ClftData!P115</f>
        <v>0.03929012641310692</v>
      </c>
      <c r="AH106" s="22">
        <f>ClftData!Q115</f>
        <v>0.9473066926002502</v>
      </c>
      <c r="AI106" s="22">
        <f>ClftData!R115</f>
        <v>0.019876351580023766</v>
      </c>
      <c r="AJ106" s="22">
        <f>ClftData!S115</f>
        <v>2.753587484359741</v>
      </c>
      <c r="AM106" s="22"/>
    </row>
    <row r="107" spans="15:39" ht="12.75">
      <c r="O107" s="23">
        <f>ClftData!B116</f>
        <v>38699</v>
      </c>
      <c r="P107" s="24">
        <f>ClftData!F116</f>
        <v>80.17314910888672</v>
      </c>
      <c r="Q107" s="24">
        <f>ClftData!G116</f>
        <v>7.2505974769592285</v>
      </c>
      <c r="R107" s="24">
        <f>ClftData!D116</f>
        <v>5.875421524047852</v>
      </c>
      <c r="S107" s="24">
        <f>ClftData!C116</f>
        <v>5.737216472625732</v>
      </c>
      <c r="T107" s="24">
        <f>ClftData!E116</f>
        <v>0.8637035489082336</v>
      </c>
      <c r="V107" s="23">
        <f t="shared" si="2"/>
        <v>38699</v>
      </c>
      <c r="W107" s="22">
        <f>ClftData!J116</f>
        <v>130.5456085205078</v>
      </c>
      <c r="X107" s="22">
        <f>ClftData!I116</f>
        <v>51.426231384277344</v>
      </c>
      <c r="Y107" s="22">
        <f>ClftData!K116</f>
        <v>7.343711853027344</v>
      </c>
      <c r="Z107" s="22">
        <f>ClftData!L116</f>
        <v>56.627620697021484</v>
      </c>
      <c r="AA107" s="22">
        <f>ClftData!H116</f>
        <v>162.79965209960938</v>
      </c>
      <c r="AB107" s="22">
        <f>ClftData!M116</f>
        <v>408.7339172363281</v>
      </c>
      <c r="AD107" s="23">
        <f t="shared" si="3"/>
        <v>38699</v>
      </c>
      <c r="AE107" s="22">
        <f>ClftData!N116</f>
        <v>1.5806183815002441</v>
      </c>
      <c r="AF107" s="22">
        <f>ClftData!O116</f>
        <v>0.20733529329299927</v>
      </c>
      <c r="AG107" s="22">
        <f>ClftData!P116</f>
        <v>0.03702644258737564</v>
      </c>
      <c r="AH107" s="22">
        <f>ClftData!Q116</f>
        <v>0.9655110239982605</v>
      </c>
      <c r="AI107" s="22">
        <f>ClftData!R116</f>
        <v>0.019408849999308586</v>
      </c>
      <c r="AJ107" s="22">
        <f>ClftData!S116</f>
        <v>2.8011257648468018</v>
      </c>
      <c r="AM107" s="22"/>
    </row>
    <row r="108" spans="15:39" ht="12.75">
      <c r="O108" s="23">
        <f>ClftData!B117</f>
        <v>38700</v>
      </c>
      <c r="P108" s="24">
        <f>ClftData!F117</f>
        <v>79.66004943847656</v>
      </c>
      <c r="Q108" s="24">
        <f>ClftData!G117</f>
        <v>8.145255088806152</v>
      </c>
      <c r="R108" s="24">
        <f>ClftData!D117</f>
        <v>5.42782735824585</v>
      </c>
      <c r="S108" s="24">
        <f>ClftData!C117</f>
        <v>5.829298973083496</v>
      </c>
      <c r="T108" s="24">
        <f>ClftData!E117</f>
        <v>0.8391993641853333</v>
      </c>
      <c r="V108" s="23">
        <f t="shared" si="2"/>
        <v>38700</v>
      </c>
      <c r="W108" s="22">
        <f>ClftData!J117</f>
        <v>129.7987060546875</v>
      </c>
      <c r="X108" s="22">
        <f>ClftData!I117</f>
        <v>58.226226806640625</v>
      </c>
      <c r="Y108" s="22">
        <f>ClftData!K117</f>
        <v>6.7842254638671875</v>
      </c>
      <c r="Z108" s="22">
        <f>ClftData!L117</f>
        <v>57.90257263183594</v>
      </c>
      <c r="AA108" s="22">
        <f>ClftData!H117</f>
        <v>158.29092407226562</v>
      </c>
      <c r="AB108" s="22">
        <f>ClftData!M117</f>
        <v>410.9938659667969</v>
      </c>
      <c r="AD108" s="23">
        <f t="shared" si="3"/>
        <v>38700</v>
      </c>
      <c r="AE108" s="22">
        <f>ClftData!N117</f>
        <v>1.5945401191711426</v>
      </c>
      <c r="AF108" s="22">
        <f>ClftData!O117</f>
        <v>0.23616567254066467</v>
      </c>
      <c r="AG108" s="22">
        <f>ClftData!P117</f>
        <v>0.03449389711022377</v>
      </c>
      <c r="AH108" s="22">
        <f>ClftData!Q117</f>
        <v>0.9796693921089172</v>
      </c>
      <c r="AI108" s="22">
        <f>ClftData!R117</f>
        <v>0.018886549398303032</v>
      </c>
      <c r="AJ108" s="22">
        <f>ClftData!S117</f>
        <v>2.8551220893859863</v>
      </c>
      <c r="AM108" s="22"/>
    </row>
    <row r="109" spans="15:39" ht="12.75">
      <c r="O109" s="23">
        <f>ClftData!B118</f>
        <v>38701</v>
      </c>
      <c r="P109" s="24">
        <f>ClftData!F118</f>
        <v>79.95921325683594</v>
      </c>
      <c r="Q109" s="24">
        <f>ClftData!G118</f>
        <v>8.168919563293457</v>
      </c>
      <c r="R109" s="24">
        <f>ClftData!D118</f>
        <v>5.01051664352417</v>
      </c>
      <c r="S109" s="24">
        <f>ClftData!C118</f>
        <v>5.93379020690918</v>
      </c>
      <c r="T109" s="24">
        <f>ClftData!E118</f>
        <v>0.8294611573219299</v>
      </c>
      <c r="V109" s="23">
        <f t="shared" si="2"/>
        <v>38701</v>
      </c>
      <c r="W109" s="22">
        <f>ClftData!J118</f>
        <v>130.36878967285156</v>
      </c>
      <c r="X109" s="22">
        <f>ClftData!I118</f>
        <v>58.69535446166992</v>
      </c>
      <c r="Y109" s="22">
        <f>ClftData!K118</f>
        <v>6.2625885009765625</v>
      </c>
      <c r="Z109" s="22">
        <f>ClftData!L118</f>
        <v>59.2641716003418</v>
      </c>
      <c r="AA109" s="22">
        <f>ClftData!H118</f>
        <v>156.61846923828125</v>
      </c>
      <c r="AB109" s="22">
        <f>ClftData!M118</f>
        <v>411.2005615234375</v>
      </c>
      <c r="AD109" s="23">
        <f t="shared" si="3"/>
        <v>38701</v>
      </c>
      <c r="AE109" s="22">
        <f>ClftData!N118</f>
        <v>1.626827597618103</v>
      </c>
      <c r="AF109" s="22">
        <f>ClftData!O118</f>
        <v>0.23696203529834747</v>
      </c>
      <c r="AG109" s="22">
        <f>ClftData!P118</f>
        <v>0.03218051418662071</v>
      </c>
      <c r="AH109" s="22">
        <f>ClftData!Q118</f>
        <v>0.9997009634971619</v>
      </c>
      <c r="AI109" s="22">
        <f>ClftData!R118</f>
        <v>0.018689434975385666</v>
      </c>
      <c r="AJ109" s="22">
        <f>ClftData!S118</f>
        <v>2.905749797821045</v>
      </c>
      <c r="AM109" s="22"/>
    </row>
    <row r="110" spans="15:39" ht="12.75">
      <c r="O110" s="23">
        <f>ClftData!B119</f>
        <v>38702</v>
      </c>
      <c r="P110" s="24">
        <f>ClftData!F119</f>
        <v>80.0961685180664</v>
      </c>
      <c r="Q110" s="24">
        <f>ClftData!G119</f>
        <v>8.347237586975098</v>
      </c>
      <c r="R110" s="24">
        <f>ClftData!D119</f>
        <v>4.608825206756592</v>
      </c>
      <c r="S110" s="24">
        <f>ClftData!C119</f>
        <v>6.024660110473633</v>
      </c>
      <c r="T110" s="24">
        <f>ClftData!E119</f>
        <v>0.8251038193702698</v>
      </c>
      <c r="V110" s="23">
        <f t="shared" si="2"/>
        <v>38702</v>
      </c>
      <c r="W110" s="22">
        <f>ClftData!J119</f>
        <v>130.64578247070312</v>
      </c>
      <c r="X110" s="22">
        <f>ClftData!I119</f>
        <v>60.3807258605957</v>
      </c>
      <c r="Y110" s="22">
        <f>ClftData!K119</f>
        <v>5.760473251342773</v>
      </c>
      <c r="Z110" s="22">
        <f>ClftData!L119</f>
        <v>60.493648529052734</v>
      </c>
      <c r="AA110" s="22">
        <f>ClftData!H119</f>
        <v>156.0281219482422</v>
      </c>
      <c r="AB110" s="22">
        <f>ClftData!M119</f>
        <v>413.300048828125</v>
      </c>
      <c r="AD110" s="23">
        <f t="shared" si="3"/>
        <v>38702</v>
      </c>
      <c r="AE110" s="22">
        <f>ClftData!N119</f>
        <v>1.6557087898254395</v>
      </c>
      <c r="AF110" s="22">
        <f>ClftData!O119</f>
        <v>0.24259133636951447</v>
      </c>
      <c r="AG110" s="22">
        <f>ClftData!P119</f>
        <v>0.029957909137010574</v>
      </c>
      <c r="AH110" s="22">
        <f>ClftData!Q119</f>
        <v>1.015956997871399</v>
      </c>
      <c r="AI110" s="22">
        <f>ClftData!R119</f>
        <v>0.01860303245484829</v>
      </c>
      <c r="AJ110" s="22">
        <f>ClftData!S119</f>
        <v>2.9542107582092285</v>
      </c>
      <c r="AM110" s="22"/>
    </row>
    <row r="111" spans="15:39" ht="12.75">
      <c r="O111" s="23">
        <f>ClftData!B120</f>
        <v>38703</v>
      </c>
      <c r="P111" s="24">
        <f>ClftData!F120</f>
        <v>80.76089477539062</v>
      </c>
      <c r="Q111" s="24">
        <f>ClftData!G120</f>
        <v>7.911665916442871</v>
      </c>
      <c r="R111" s="24">
        <f>ClftData!D120</f>
        <v>4.257768630981445</v>
      </c>
      <c r="S111" s="24">
        <f>ClftData!C120</f>
        <v>6.136842727661133</v>
      </c>
      <c r="T111" s="24">
        <f>ClftData!E120</f>
        <v>0.8337333798408508</v>
      </c>
      <c r="V111" s="23">
        <f t="shared" si="2"/>
        <v>38703</v>
      </c>
      <c r="W111" s="22">
        <f>ClftData!J120</f>
        <v>131.76840209960938</v>
      </c>
      <c r="X111" s="22">
        <f>ClftData!I120</f>
        <v>57.496150970458984</v>
      </c>
      <c r="Y111" s="22">
        <f>ClftData!K120</f>
        <v>5.321648597717285</v>
      </c>
      <c r="Z111" s="22">
        <f>ClftData!L120</f>
        <v>61.915191650390625</v>
      </c>
      <c r="AA111" s="22">
        <f>ClftData!H120</f>
        <v>157.96580505371094</v>
      </c>
      <c r="AB111" s="22">
        <f>ClftData!M120</f>
        <v>414.4583435058594</v>
      </c>
      <c r="AD111" s="23">
        <f t="shared" si="3"/>
        <v>38703</v>
      </c>
      <c r="AE111" s="22">
        <f>ClftData!N120</f>
        <v>1.6959275007247925</v>
      </c>
      <c r="AF111" s="22">
        <f>ClftData!O120</f>
        <v>0.22967873513698578</v>
      </c>
      <c r="AG111" s="22">
        <f>ClftData!P120</f>
        <v>0.0280622448772192</v>
      </c>
      <c r="AH111" s="22">
        <f>ClftData!Q120</f>
        <v>1.0384769439697266</v>
      </c>
      <c r="AI111" s="22">
        <f>ClftData!R120</f>
        <v>0.018797950819134712</v>
      </c>
      <c r="AJ111" s="22">
        <f>ClftData!S120</f>
        <v>3.002243757247925</v>
      </c>
      <c r="AM111" s="22"/>
    </row>
    <row r="112" spans="15:39" ht="12.75">
      <c r="O112" s="23">
        <f>ClftData!B121</f>
        <v>38704</v>
      </c>
      <c r="P112" s="24">
        <f>ClftData!F121</f>
        <v>81.5750961303711</v>
      </c>
      <c r="Q112" s="24">
        <f>ClftData!G121</f>
        <v>7.209354877471924</v>
      </c>
      <c r="R112" s="24">
        <f>ClftData!D121</f>
        <v>3.9941372871398926</v>
      </c>
      <c r="S112" s="24">
        <f>ClftData!C121</f>
        <v>6.271759510040283</v>
      </c>
      <c r="T112" s="24">
        <f>ClftData!E121</f>
        <v>0.8490404486656189</v>
      </c>
      <c r="V112" s="23">
        <f t="shared" si="2"/>
        <v>38704</v>
      </c>
      <c r="W112" s="22">
        <f>ClftData!J121</f>
        <v>133.13258361816406</v>
      </c>
      <c r="X112" s="22">
        <f>ClftData!I121</f>
        <v>52.41621398925781</v>
      </c>
      <c r="Y112" s="22">
        <f>ClftData!K121</f>
        <v>4.992101669311523</v>
      </c>
      <c r="Z112" s="22">
        <f>ClftData!L121</f>
        <v>63.59453201293945</v>
      </c>
      <c r="AA112" s="22">
        <f>ClftData!H121</f>
        <v>161.16781616210938</v>
      </c>
      <c r="AB112" s="22">
        <f>ClftData!M121</f>
        <v>415.29425048828125</v>
      </c>
      <c r="AD112" s="23">
        <f t="shared" si="3"/>
        <v>38704</v>
      </c>
      <c r="AE112" s="22">
        <f>ClftData!N121</f>
        <v>1.7344269752502441</v>
      </c>
      <c r="AF112" s="22">
        <f>ClftData!O121</f>
        <v>0.20890936255455017</v>
      </c>
      <c r="AG112" s="22">
        <f>ClftData!P121</f>
        <v>0.026664746925234795</v>
      </c>
      <c r="AH112" s="22">
        <f>ClftData!Q121</f>
        <v>1.060149908065796</v>
      </c>
      <c r="AI112" s="22">
        <f>ClftData!R121</f>
        <v>0.019135138019919395</v>
      </c>
      <c r="AJ112" s="22">
        <f>ClftData!S121</f>
        <v>3.0404610633850098</v>
      </c>
      <c r="AM112" s="22"/>
    </row>
    <row r="113" spans="15:39" ht="12.75">
      <c r="O113" s="23">
        <f>ClftData!B122</f>
        <v>38705</v>
      </c>
      <c r="P113" s="24">
        <f>ClftData!F122</f>
        <v>80.08049011230469</v>
      </c>
      <c r="Q113" s="24">
        <f>ClftData!G122</f>
        <v>8.928507804870605</v>
      </c>
      <c r="R113" s="24">
        <f>ClftData!D122</f>
        <v>3.725144624710083</v>
      </c>
      <c r="S113" s="24">
        <f>ClftData!C122</f>
        <v>6.327244758605957</v>
      </c>
      <c r="T113" s="24">
        <f>ClftData!E122</f>
        <v>0.8390560150146484</v>
      </c>
      <c r="V113" s="23">
        <f t="shared" si="2"/>
        <v>38705</v>
      </c>
      <c r="W113" s="22">
        <f>ClftData!J122</f>
        <v>130.74729919433594</v>
      </c>
      <c r="X113" s="22">
        <f>ClftData!I122</f>
        <v>66.06616973876953</v>
      </c>
      <c r="Y113" s="22">
        <f>ClftData!K122</f>
        <v>4.655867099761963</v>
      </c>
      <c r="Z113" s="22">
        <f>ClftData!L122</f>
        <v>64.49970245361328</v>
      </c>
      <c r="AA113" s="22">
        <f>ClftData!H122</f>
        <v>159.53485107421875</v>
      </c>
      <c r="AB113" s="22">
        <f>ClftData!M122</f>
        <v>425.4949035644531</v>
      </c>
      <c r="AD113" s="23">
        <f t="shared" si="3"/>
        <v>38705</v>
      </c>
      <c r="AE113" s="22">
        <f>ClftData!N122</f>
        <v>1.7190663814544678</v>
      </c>
      <c r="AF113" s="22">
        <f>ClftData!O122</f>
        <v>0.26274847984313965</v>
      </c>
      <c r="AG113" s="22">
        <f>ClftData!P122</f>
        <v>0.025145070627331734</v>
      </c>
      <c r="AH113" s="22">
        <f>ClftData!Q122</f>
        <v>1.0621695518493652</v>
      </c>
      <c r="AI113" s="22">
        <f>ClftData!R122</f>
        <v>0.018907707184553146</v>
      </c>
      <c r="AJ113" s="22">
        <f>ClftData!S122</f>
        <v>3.0793120861053467</v>
      </c>
      <c r="AM113" s="22"/>
    </row>
    <row r="114" spans="15:39" ht="12.75">
      <c r="O114" s="23">
        <f>ClftData!B123</f>
        <v>38706</v>
      </c>
      <c r="P114" s="24">
        <f>ClftData!F123</f>
        <v>78.6674575805664</v>
      </c>
      <c r="Q114" s="24">
        <f>ClftData!G123</f>
        <v>10.559764862060547</v>
      </c>
      <c r="R114" s="24">
        <f>ClftData!D123</f>
        <v>3.4309327602386475</v>
      </c>
      <c r="S114" s="24">
        <f>ClftData!C123</f>
        <v>6.408356666564941</v>
      </c>
      <c r="T114" s="24">
        <f>ClftData!E123</f>
        <v>0.8347563147544861</v>
      </c>
      <c r="V114" s="23">
        <f t="shared" si="2"/>
        <v>38706</v>
      </c>
      <c r="W114" s="22">
        <f>ClftData!J123</f>
        <v>128.5240478515625</v>
      </c>
      <c r="X114" s="22">
        <f>ClftData!I123</f>
        <v>79.52677154541016</v>
      </c>
      <c r="Y114" s="22">
        <f>ClftData!K123</f>
        <v>4.288107395172119</v>
      </c>
      <c r="Z114" s="22">
        <f>ClftData!L123</f>
        <v>65.618408203125</v>
      </c>
      <c r="AA114" s="22">
        <f>ClftData!H123</f>
        <v>159.0464630126953</v>
      </c>
      <c r="AB114" s="22">
        <f>ClftData!M123</f>
        <v>436.994873046875</v>
      </c>
      <c r="AD114" s="23">
        <f t="shared" si="3"/>
        <v>38706</v>
      </c>
      <c r="AE114" s="22">
        <f>ClftData!N123</f>
        <v>1.7072563171386719</v>
      </c>
      <c r="AF114" s="22">
        <f>ClftData!O123</f>
        <v>0.3137201964855194</v>
      </c>
      <c r="AG114" s="22">
        <f>ClftData!P123</f>
        <v>0.023499445989727974</v>
      </c>
      <c r="AH114" s="22">
        <f>ClftData!Q123</f>
        <v>1.0719798803329468</v>
      </c>
      <c r="AI114" s="22">
        <f>ClftData!R123</f>
        <v>0.01879599504172802</v>
      </c>
      <c r="AJ114" s="22">
        <f>ClftData!S123</f>
        <v>3.126601219177246</v>
      </c>
      <c r="AM114" s="22"/>
    </row>
    <row r="115" spans="15:39" ht="12.75">
      <c r="O115" s="23">
        <f>ClftData!B124</f>
        <v>38707</v>
      </c>
      <c r="P115" s="24">
        <f>ClftData!F124</f>
        <v>79.21912384033203</v>
      </c>
      <c r="Q115" s="24">
        <f>ClftData!G124</f>
        <v>10.121256828308105</v>
      </c>
      <c r="R115" s="24">
        <f>ClftData!D124</f>
        <v>3.166844606399536</v>
      </c>
      <c r="S115" s="24">
        <f>ClftData!C124</f>
        <v>6.530742168426514</v>
      </c>
      <c r="T115" s="24">
        <f>ClftData!E124</f>
        <v>0.8616986870765686</v>
      </c>
      <c r="V115" s="23">
        <f t="shared" si="2"/>
        <v>38707</v>
      </c>
      <c r="W115" s="22">
        <f>ClftData!J124</f>
        <v>129.56675720214844</v>
      </c>
      <c r="X115" s="22">
        <f>ClftData!I124</f>
        <v>75.92058563232422</v>
      </c>
      <c r="Y115" s="22">
        <f>ClftData!K124</f>
        <v>3.957989454269409</v>
      </c>
      <c r="Z115" s="22">
        <f>ClftData!L124</f>
        <v>66.97805786132812</v>
      </c>
      <c r="AA115" s="22">
        <f>ClftData!H124</f>
        <v>164.58351135253906</v>
      </c>
      <c r="AB115" s="22">
        <f>ClftData!M124</f>
        <v>440.99786376953125</v>
      </c>
      <c r="AD115" s="23">
        <f t="shared" si="3"/>
        <v>38707</v>
      </c>
      <c r="AE115" s="22">
        <f>ClftData!N124</f>
        <v>1.7391040325164795</v>
      </c>
      <c r="AF115" s="22">
        <f>ClftData!O124</f>
        <v>0.3005633056163788</v>
      </c>
      <c r="AG115" s="22">
        <f>ClftData!P124</f>
        <v>0.02210587076842785</v>
      </c>
      <c r="AH115" s="22">
        <f>ClftData!Q124</f>
        <v>1.1028976440429688</v>
      </c>
      <c r="AI115" s="22">
        <f>ClftData!R124</f>
        <v>0.019363922998309135</v>
      </c>
      <c r="AJ115" s="22">
        <f>ClftData!S124</f>
        <v>3.175245523452759</v>
      </c>
      <c r="AM115" s="22"/>
    </row>
    <row r="116" spans="15:39" ht="12.75">
      <c r="O116" s="23">
        <f>ClftData!B125</f>
        <v>38708</v>
      </c>
      <c r="P116" s="24">
        <f>ClftData!F125</f>
        <v>79.70018005371094</v>
      </c>
      <c r="Q116" s="24">
        <f>ClftData!G125</f>
        <v>9.754382133483887</v>
      </c>
      <c r="R116" s="24">
        <f>ClftData!D125</f>
        <v>2.9398021697998047</v>
      </c>
      <c r="S116" s="24">
        <f>ClftData!C125</f>
        <v>6.604947090148926</v>
      </c>
      <c r="T116" s="24">
        <f>ClftData!E125</f>
        <v>0.897824227809906</v>
      </c>
      <c r="V116" s="23">
        <f t="shared" si="2"/>
        <v>38708</v>
      </c>
      <c r="W116" s="22">
        <f>ClftData!J125</f>
        <v>130.57273864746094</v>
      </c>
      <c r="X116" s="22">
        <f>ClftData!I125</f>
        <v>70.5615005493164</v>
      </c>
      <c r="Y116" s="22">
        <f>ClftData!K125</f>
        <v>3.6741726398468018</v>
      </c>
      <c r="Z116" s="22">
        <f>ClftData!L125</f>
        <v>67.69662475585938</v>
      </c>
      <c r="AA116" s="22">
        <f>ClftData!H125</f>
        <v>171.88180541992188</v>
      </c>
      <c r="AB116" s="22">
        <f>ClftData!M125</f>
        <v>444.37762451171875</v>
      </c>
      <c r="AD116" s="23">
        <f t="shared" si="3"/>
        <v>38708</v>
      </c>
      <c r="AE116" s="22">
        <f>ClftData!N125</f>
        <v>1.766709327697754</v>
      </c>
      <c r="AF116" s="22">
        <f>ClftData!O125</f>
        <v>0.28615444898605347</v>
      </c>
      <c r="AG116" s="22">
        <f>ClftData!P125</f>
        <v>0.020976323634386063</v>
      </c>
      <c r="AH116" s="22">
        <f>ClftData!Q125</f>
        <v>1.1292239427566528</v>
      </c>
      <c r="AI116" s="22">
        <f>ClftData!R125</f>
        <v>0.020137635990977287</v>
      </c>
      <c r="AJ116" s="22">
        <f>ClftData!S125</f>
        <v>3.2141833305358887</v>
      </c>
      <c r="AM116" s="22"/>
    </row>
    <row r="117" spans="15:39" ht="12.75">
      <c r="O117" s="23">
        <f>ClftData!B126</f>
        <v>38709</v>
      </c>
      <c r="P117" s="24">
        <f>ClftData!F126</f>
        <v>79.78933715820312</v>
      </c>
      <c r="Q117" s="24">
        <f>ClftData!G126</f>
        <v>9.655107498168945</v>
      </c>
      <c r="R117" s="24">
        <f>ClftData!D126</f>
        <v>2.7925469875335693</v>
      </c>
      <c r="S117" s="24">
        <f>ClftData!C126</f>
        <v>6.733399868011475</v>
      </c>
      <c r="T117" s="24">
        <f>ClftData!E126</f>
        <v>0.9248890280723572</v>
      </c>
      <c r="V117" s="23">
        <f t="shared" si="2"/>
        <v>38709</v>
      </c>
      <c r="W117" s="22">
        <f>ClftData!J126</f>
        <v>130.96444702148438</v>
      </c>
      <c r="X117" s="22">
        <f>ClftData!I126</f>
        <v>67.27545166015625</v>
      </c>
      <c r="Y117" s="22">
        <f>ClftData!K126</f>
        <v>3.4900922775268555</v>
      </c>
      <c r="Z117" s="22">
        <f>ClftData!L126</f>
        <v>69.00009155273438</v>
      </c>
      <c r="AA117" s="22">
        <f>ClftData!H126</f>
        <v>177.3243865966797</v>
      </c>
      <c r="AB117" s="22">
        <f>ClftData!M126</f>
        <v>448.0449523925781</v>
      </c>
      <c r="AD117" s="23">
        <f t="shared" si="3"/>
        <v>38709</v>
      </c>
      <c r="AE117" s="22">
        <f>ClftData!N126</f>
        <v>1.7796720266342163</v>
      </c>
      <c r="AF117" s="22">
        <f>ClftData!O126</f>
        <v>0.28173068165779114</v>
      </c>
      <c r="AG117" s="22">
        <f>ClftData!P126</f>
        <v>0.02030925452709198</v>
      </c>
      <c r="AH117" s="22">
        <f>ClftData!Q126</f>
        <v>1.1559343338012695</v>
      </c>
      <c r="AI117" s="22">
        <f>ClftData!R126</f>
        <v>0.020727917551994324</v>
      </c>
      <c r="AJ117" s="22">
        <f>ClftData!S126</f>
        <v>3.2491815090179443</v>
      </c>
      <c r="AM117" s="22"/>
    </row>
    <row r="118" spans="15:39" ht="12.75">
      <c r="O118" s="23">
        <f>ClftData!B127</f>
        <v>38710</v>
      </c>
      <c r="P118" s="24">
        <f>ClftData!F127</f>
        <v>81.16707611083984</v>
      </c>
      <c r="Q118" s="24">
        <f>ClftData!G127</f>
        <v>7.988155364990234</v>
      </c>
      <c r="R118" s="24">
        <f>ClftData!D127</f>
        <v>2.754504919052124</v>
      </c>
      <c r="S118" s="24">
        <f>ClftData!C127</f>
        <v>7.023311614990234</v>
      </c>
      <c r="T118" s="24">
        <f>ClftData!E127</f>
        <v>0.9590378999710083</v>
      </c>
      <c r="V118" s="23">
        <f t="shared" si="2"/>
        <v>38710</v>
      </c>
      <c r="W118" s="22">
        <f>ClftData!J127</f>
        <v>133.51397705078125</v>
      </c>
      <c r="X118" s="22">
        <f>ClftData!I127</f>
        <v>55.254852294921875</v>
      </c>
      <c r="Y118" s="22">
        <f>ClftData!K127</f>
        <v>3.442521810531616</v>
      </c>
      <c r="Z118" s="22">
        <f>ClftData!L127</f>
        <v>72.01771545410156</v>
      </c>
      <c r="AA118" s="22">
        <f>ClftData!H127</f>
        <v>184.04039001464844</v>
      </c>
      <c r="AB118" s="22">
        <f>ClftData!M127</f>
        <v>448.2597351074219</v>
      </c>
      <c r="AD118" s="23">
        <f t="shared" si="3"/>
        <v>38710</v>
      </c>
      <c r="AE118" s="22">
        <f>ClftData!N127</f>
        <v>1.8160289525985718</v>
      </c>
      <c r="AF118" s="22">
        <f>ClftData!O127</f>
        <v>0.23430590331554413</v>
      </c>
      <c r="AG118" s="22">
        <f>ClftData!P127</f>
        <v>0.020378682762384415</v>
      </c>
      <c r="AH118" s="22">
        <f>ClftData!Q127</f>
        <v>1.2073501348495483</v>
      </c>
      <c r="AI118" s="22">
        <f>ClftData!R127</f>
        <v>0.0214838869869709</v>
      </c>
      <c r="AJ118" s="22">
        <f>ClftData!S127</f>
        <v>3.2900784015655518</v>
      </c>
      <c r="AM118" s="22"/>
    </row>
    <row r="119" spans="15:39" ht="12.75">
      <c r="O119" s="23">
        <f>ClftData!B128</f>
        <v>38711</v>
      </c>
      <c r="P119" s="24">
        <f>ClftData!F128</f>
        <v>81.42567443847656</v>
      </c>
      <c r="Q119" s="24">
        <f>ClftData!G128</f>
        <v>7.373702049255371</v>
      </c>
      <c r="R119" s="24">
        <f>ClftData!D128</f>
        <v>2.838392734527588</v>
      </c>
      <c r="S119" s="24">
        <f>ClftData!C128</f>
        <v>7.288816452026367</v>
      </c>
      <c r="T119" s="24">
        <f>ClftData!E128</f>
        <v>0.9637516736984253</v>
      </c>
      <c r="V119" s="23">
        <f t="shared" si="2"/>
        <v>38711</v>
      </c>
      <c r="W119" s="22">
        <f>ClftData!J128</f>
        <v>134.30026245117188</v>
      </c>
      <c r="X119" s="22">
        <f>ClftData!I128</f>
        <v>49.84382247924805</v>
      </c>
      <c r="Y119" s="22">
        <f>ClftData!K128</f>
        <v>3.5473718643188477</v>
      </c>
      <c r="Z119" s="22">
        <f>ClftData!L128</f>
        <v>74.5803451538086</v>
      </c>
      <c r="AA119" s="22">
        <f>ClftData!H128</f>
        <v>185.0653839111328</v>
      </c>
      <c r="AB119" s="22">
        <f>ClftData!M128</f>
        <v>447.3271789550781</v>
      </c>
      <c r="AD119" s="23">
        <f t="shared" si="3"/>
        <v>38711</v>
      </c>
      <c r="AE119" s="22">
        <f>ClftData!N128</f>
        <v>1.8237696886062622</v>
      </c>
      <c r="AF119" s="22">
        <f>ClftData!O128</f>
        <v>0.21744342148303986</v>
      </c>
      <c r="AG119" s="22">
        <f>ClftData!P128</f>
        <v>0.02124776318669319</v>
      </c>
      <c r="AH119" s="22">
        <f>ClftData!Q128</f>
        <v>1.2600229978561401</v>
      </c>
      <c r="AI119" s="22">
        <f>ClftData!R128</f>
        <v>0.021614233031868935</v>
      </c>
      <c r="AJ119" s="22">
        <f>ClftData!S128</f>
        <v>3.3344838619232178</v>
      </c>
      <c r="AM119" s="22"/>
    </row>
    <row r="120" spans="15:39" ht="12.75">
      <c r="O120" s="23">
        <f>ClftData!B129</f>
        <v>38712</v>
      </c>
      <c r="P120" s="24">
        <f>ClftData!F129</f>
        <v>79.84184265136719</v>
      </c>
      <c r="Q120" s="24">
        <f>ClftData!G129</f>
        <v>8.636031150817871</v>
      </c>
      <c r="R120" s="24">
        <f>ClftData!D129</f>
        <v>3.0337636470794678</v>
      </c>
      <c r="S120" s="24">
        <f>ClftData!C129</f>
        <v>7.455721378326416</v>
      </c>
      <c r="T120" s="24">
        <f>ClftData!E129</f>
        <v>0.9250729084014893</v>
      </c>
      <c r="V120" s="23">
        <f t="shared" si="2"/>
        <v>38712</v>
      </c>
      <c r="W120" s="22">
        <f>ClftData!J129</f>
        <v>132.05126953125</v>
      </c>
      <c r="X120" s="22">
        <f>ClftData!I129</f>
        <v>53.54692077636719</v>
      </c>
      <c r="Y120" s="22">
        <f>ClftData!K129</f>
        <v>3.7915968894958496</v>
      </c>
      <c r="Z120" s="22">
        <f>ClftData!L129</f>
        <v>75.94499969482422</v>
      </c>
      <c r="AA120" s="22">
        <f>ClftData!H129</f>
        <v>177.68505859375</v>
      </c>
      <c r="AB120" s="22">
        <f>ClftData!M129</f>
        <v>443.0100402832031</v>
      </c>
      <c r="AD120" s="23">
        <f t="shared" si="3"/>
        <v>38712</v>
      </c>
      <c r="AE120" s="22">
        <f>ClftData!N129</f>
        <v>1.7891194820404053</v>
      </c>
      <c r="AF120" s="22">
        <f>ClftData!O129</f>
        <v>0.2521088719367981</v>
      </c>
      <c r="AG120" s="22">
        <f>ClftData!P129</f>
        <v>0.022788310423493385</v>
      </c>
      <c r="AH120" s="22">
        <f>ClftData!Q129</f>
        <v>1.2864738702774048</v>
      </c>
      <c r="AI120" s="22">
        <f>ClftData!R129</f>
        <v>0.020799409598112106</v>
      </c>
      <c r="AJ120" s="22">
        <f>ClftData!S129</f>
        <v>3.361858606338501</v>
      </c>
      <c r="AM120" s="22"/>
    </row>
    <row r="121" spans="15:39" ht="12.75">
      <c r="O121" s="23">
        <f>ClftData!B130</f>
        <v>38713</v>
      </c>
      <c r="P121" s="24">
        <f>ClftData!F130</f>
        <v>76.92733001708984</v>
      </c>
      <c r="Q121" s="24">
        <f>ClftData!G130</f>
        <v>11.005505561828613</v>
      </c>
      <c r="R121" s="24">
        <f>ClftData!D130</f>
        <v>3.4261279106140137</v>
      </c>
      <c r="S121" s="24">
        <f>ClftData!C130</f>
        <v>7.680915832519531</v>
      </c>
      <c r="T121" s="24">
        <f>ClftData!E130</f>
        <v>0.8568045496940613</v>
      </c>
      <c r="V121" s="23">
        <f t="shared" si="2"/>
        <v>38713</v>
      </c>
      <c r="W121" s="22">
        <f>ClftData!J130</f>
        <v>127.3098373413086</v>
      </c>
      <c r="X121" s="22">
        <f>ClftData!I130</f>
        <v>63.307926177978516</v>
      </c>
      <c r="Y121" s="22">
        <f>ClftData!K130</f>
        <v>4.282076835632324</v>
      </c>
      <c r="Z121" s="22">
        <f>ClftData!L130</f>
        <v>77.9724349975586</v>
      </c>
      <c r="AA121" s="22">
        <f>ClftData!H130</f>
        <v>164.57907104492188</v>
      </c>
      <c r="AB121" s="22">
        <f>ClftData!M130</f>
        <v>437.44207763671875</v>
      </c>
      <c r="AD121" s="23">
        <f t="shared" si="3"/>
        <v>38713</v>
      </c>
      <c r="AE121" s="22">
        <f>ClftData!N130</f>
        <v>1.7302892208099365</v>
      </c>
      <c r="AF121" s="22">
        <f>ClftData!O130</f>
        <v>0.317730188369751</v>
      </c>
      <c r="AG121" s="22">
        <f>ClftData!P130</f>
        <v>0.02561757154762745</v>
      </c>
      <c r="AH121" s="22">
        <f>ClftData!Q130</f>
        <v>1.301969051361084</v>
      </c>
      <c r="AI121" s="22">
        <f>ClftData!R130</f>
        <v>0.019342705607414246</v>
      </c>
      <c r="AJ121" s="22">
        <f>ClftData!S130</f>
        <v>3.385899305343628</v>
      </c>
      <c r="AM121" s="22"/>
    </row>
    <row r="122" spans="15:39" ht="12.75">
      <c r="O122" s="23">
        <f>ClftData!B131</f>
        <v>38714</v>
      </c>
      <c r="P122" s="24">
        <f>ClftData!F131</f>
        <v>75.12174987792969</v>
      </c>
      <c r="Q122" s="24">
        <f>ClftData!G131</f>
        <v>11.77484130859375</v>
      </c>
      <c r="R122" s="24">
        <f>ClftData!D131</f>
        <v>4.216545581817627</v>
      </c>
      <c r="S122" s="24">
        <f>ClftData!C131</f>
        <v>8.001607894897461</v>
      </c>
      <c r="T122" s="24">
        <f>ClftData!E131</f>
        <v>0.7852706909179688</v>
      </c>
      <c r="V122" s="23">
        <f t="shared" si="2"/>
        <v>38714</v>
      </c>
      <c r="W122" s="22">
        <f>ClftData!J131</f>
        <v>123.62063598632812</v>
      </c>
      <c r="X122" s="22">
        <f>ClftData!I131</f>
        <v>68.6824951171875</v>
      </c>
      <c r="Y122" s="22">
        <f>ClftData!K131</f>
        <v>5.2701191902160645</v>
      </c>
      <c r="Z122" s="22">
        <f>ClftData!L131</f>
        <v>80.5172348022461</v>
      </c>
      <c r="AA122" s="22">
        <f>ClftData!H131</f>
        <v>150.8461151123047</v>
      </c>
      <c r="AB122" s="22">
        <f>ClftData!M131</f>
        <v>428.9276123046875</v>
      </c>
      <c r="AD122" s="23">
        <f t="shared" si="3"/>
        <v>38714</v>
      </c>
      <c r="AE122" s="22">
        <f>ClftData!N131</f>
        <v>1.7139794826507568</v>
      </c>
      <c r="AF122" s="22">
        <f>ClftData!O131</f>
        <v>0.34348854422569275</v>
      </c>
      <c r="AG122" s="22">
        <f>ClftData!P131</f>
        <v>0.03165031597018242</v>
      </c>
      <c r="AH122" s="22">
        <f>ClftData!Q131</f>
        <v>1.3488759994506836</v>
      </c>
      <c r="AI122" s="22">
        <f>ClftData!R131</f>
        <v>0.017837828025221825</v>
      </c>
      <c r="AJ122" s="22">
        <f>ClftData!S131</f>
        <v>3.4470772743225098</v>
      </c>
      <c r="AM122" s="22"/>
    </row>
    <row r="123" spans="15:39" ht="12.75">
      <c r="O123" s="23">
        <f>ClftData!B132</f>
        <v>38715</v>
      </c>
      <c r="P123" s="24">
        <f>ClftData!F132</f>
        <v>70.00186920166016</v>
      </c>
      <c r="Q123" s="24">
        <f>ClftData!G132</f>
        <v>16.83664321899414</v>
      </c>
      <c r="R123" s="24">
        <f>ClftData!D132</f>
        <v>4.58629846572876</v>
      </c>
      <c r="S123" s="24">
        <f>ClftData!C132</f>
        <v>7.79318380355835</v>
      </c>
      <c r="T123" s="24">
        <f>ClftData!E132</f>
        <v>0.6909914612770081</v>
      </c>
      <c r="V123" s="23">
        <f t="shared" si="2"/>
        <v>38715</v>
      </c>
      <c r="W123" s="22">
        <f>ClftData!J132</f>
        <v>114.05306243896484</v>
      </c>
      <c r="X123" s="22">
        <f>ClftData!I132</f>
        <v>84.95291900634766</v>
      </c>
      <c r="Y123" s="22">
        <f>ClftData!K132</f>
        <v>5.732361316680908</v>
      </c>
      <c r="Z123" s="22">
        <f>ClftData!L132</f>
        <v>78.064208984375</v>
      </c>
      <c r="AA123" s="22">
        <f>ClftData!H132</f>
        <v>132.73353576660156</v>
      </c>
      <c r="AB123" s="22">
        <f>ClftData!M132</f>
        <v>415.52783203125</v>
      </c>
      <c r="AD123" s="23">
        <f t="shared" si="3"/>
        <v>38715</v>
      </c>
      <c r="AE123" s="22">
        <f>ClftData!N132</f>
        <v>1.6219817399978638</v>
      </c>
      <c r="AF123" s="22">
        <f>ClftData!O132</f>
        <v>0.4775537848472595</v>
      </c>
      <c r="AG123" s="22">
        <f>ClftData!P132</f>
        <v>0.03487967327237129</v>
      </c>
      <c r="AH123" s="22">
        <f>ClftData!Q132</f>
        <v>1.3027721643447876</v>
      </c>
      <c r="AI123" s="22">
        <f>ClftData!R132</f>
        <v>0.01576167345046997</v>
      </c>
      <c r="AJ123" s="22">
        <f>ClftData!S132</f>
        <v>3.4449801445007324</v>
      </c>
      <c r="AM123" s="22"/>
    </row>
    <row r="124" spans="15:39" ht="12.75">
      <c r="O124" s="23">
        <f>ClftData!B133</f>
        <v>38716</v>
      </c>
      <c r="P124" s="24">
        <f>ClftData!F133</f>
        <v>65.19278717041016</v>
      </c>
      <c r="Q124" s="24">
        <f>ClftData!G133</f>
        <v>21.62763023376465</v>
      </c>
      <c r="R124" s="24">
        <f>ClftData!D133</f>
        <v>4.941143989562988</v>
      </c>
      <c r="S124" s="24">
        <f>ClftData!C133</f>
        <v>7.549176216125488</v>
      </c>
      <c r="T124" s="24">
        <f>ClftData!E133</f>
        <v>0.6075757145881653</v>
      </c>
      <c r="V124" s="23">
        <f t="shared" si="2"/>
        <v>38716</v>
      </c>
      <c r="W124" s="22">
        <f>ClftData!J133</f>
        <v>104.80143737792969</v>
      </c>
      <c r="X124" s="22">
        <f>ClftData!I133</f>
        <v>95.24888610839844</v>
      </c>
      <c r="Y124" s="22">
        <f>ClftData!K133</f>
        <v>6.175969123840332</v>
      </c>
      <c r="Z124" s="22">
        <f>ClftData!L133</f>
        <v>75.46925354003906</v>
      </c>
      <c r="AA124" s="22">
        <f>ClftData!H133</f>
        <v>116.71054077148438</v>
      </c>
      <c r="AB124" s="22">
        <f>ClftData!M133</f>
        <v>398.3987121582031</v>
      </c>
      <c r="AD124" s="23">
        <f t="shared" si="3"/>
        <v>38716</v>
      </c>
      <c r="AE124" s="22">
        <f>ClftData!N133</f>
        <v>1.530317783355713</v>
      </c>
      <c r="AF124" s="22">
        <f>ClftData!O133</f>
        <v>0.600744366645813</v>
      </c>
      <c r="AG124" s="22">
        <f>ClftData!P133</f>
        <v>0.038150399923324585</v>
      </c>
      <c r="AH124" s="22">
        <f>ClftData!Q133</f>
        <v>1.2535102367401123</v>
      </c>
      <c r="AI124" s="22">
        <f>ClftData!R133</f>
        <v>0.013898901641368866</v>
      </c>
      <c r="AJ124" s="22">
        <f>ClftData!S133</f>
        <v>3.4294679164886475</v>
      </c>
      <c r="AM124" s="22"/>
    </row>
    <row r="125" spans="15:36" ht="12.75">
      <c r="O125" s="23">
        <f>ClftData!B134</f>
        <v>38717</v>
      </c>
      <c r="P125" s="24">
        <f>ClftData!F134</f>
        <v>61.0924186706543</v>
      </c>
      <c r="Q125" s="24">
        <f>ClftData!G134</f>
        <v>25.749326705932617</v>
      </c>
      <c r="R125" s="24">
        <f>ClftData!D134</f>
        <v>5.360964298248291</v>
      </c>
      <c r="S125" s="24">
        <f>ClftData!C134</f>
        <v>7.193695545196533</v>
      </c>
      <c r="T125" s="24">
        <f>ClftData!E134</f>
        <v>0.5309496521949768</v>
      </c>
      <c r="V125" s="23">
        <f t="shared" si="2"/>
        <v>38717</v>
      </c>
      <c r="W125" s="22">
        <f>ClftData!J134</f>
        <v>96.42138671875</v>
      </c>
      <c r="X125" s="22">
        <f>ClftData!I134</f>
        <v>98.9357681274414</v>
      </c>
      <c r="Y125" s="22">
        <f>ClftData!K134</f>
        <v>6.700795650482178</v>
      </c>
      <c r="Z125" s="22">
        <f>ClftData!L134</f>
        <v>71.611328125</v>
      </c>
      <c r="AA125" s="22">
        <f>ClftData!H134</f>
        <v>101.99855041503906</v>
      </c>
      <c r="AB125" s="22">
        <f>ClftData!M134</f>
        <v>375.6612854003906</v>
      </c>
      <c r="AD125" s="23">
        <f t="shared" si="3"/>
        <v>38717</v>
      </c>
      <c r="AE125" s="22">
        <f>ClftData!N134</f>
        <v>1.4499919414520264</v>
      </c>
      <c r="AF125" s="22">
        <f>ClftData!O134</f>
        <v>0.6892313957214355</v>
      </c>
      <c r="AG125" s="22">
        <f>ClftData!P134</f>
        <v>0.04196907579898834</v>
      </c>
      <c r="AH125" s="22">
        <f>ClftData!Q134</f>
        <v>1.2082867622375488</v>
      </c>
      <c r="AI125" s="22">
        <f>ClftData!R134</f>
        <v>0.0121738500893116</v>
      </c>
      <c r="AJ125" s="22">
        <f>ClftData!S134</f>
        <v>3.395289421081543</v>
      </c>
    </row>
    <row r="126" spans="15:36" ht="12.75">
      <c r="O126" s="23">
        <f>ClftData!B135</f>
        <v>38718</v>
      </c>
      <c r="P126" s="24">
        <f>ClftData!F135</f>
        <v>55.31742477416992</v>
      </c>
      <c r="Q126" s="24">
        <f>ClftData!G135</f>
        <v>32.16870880126953</v>
      </c>
      <c r="R126" s="24">
        <f>ClftData!D135</f>
        <v>5.298978328704834</v>
      </c>
      <c r="S126" s="24">
        <f>ClftData!C135</f>
        <v>6.694928169250488</v>
      </c>
      <c r="T126" s="24">
        <f>ClftData!E135</f>
        <v>0.45623916387557983</v>
      </c>
      <c r="V126" s="23">
        <f t="shared" si="2"/>
        <v>38718</v>
      </c>
      <c r="W126" s="22">
        <f>ClftData!J135</f>
        <v>86.19842529296875</v>
      </c>
      <c r="X126" s="22">
        <f>ClftData!I135</f>
        <v>104.49930572509766</v>
      </c>
      <c r="Y126" s="22">
        <f>ClftData!K135</f>
        <v>6.6233649253845215</v>
      </c>
      <c r="Z126" s="22">
        <f>ClftData!L135</f>
        <v>66.95919036865234</v>
      </c>
      <c r="AA126" s="22">
        <f>ClftData!H135</f>
        <v>87.64612579345703</v>
      </c>
      <c r="AB126" s="22">
        <f>ClftData!M135</f>
        <v>351.9207763671875</v>
      </c>
      <c r="AD126" s="23">
        <f t="shared" si="3"/>
        <v>38718</v>
      </c>
      <c r="AE126" s="22">
        <f>ClftData!N135</f>
        <v>1.319905161857605</v>
      </c>
      <c r="AF126" s="22">
        <f>ClftData!O135</f>
        <v>0.8565662503242493</v>
      </c>
      <c r="AG126" s="22">
        <f>ClftData!P135</f>
        <v>0.04175405204296112</v>
      </c>
      <c r="AH126" s="22">
        <f>ClftData!Q135</f>
        <v>1.1225759983062744</v>
      </c>
      <c r="AI126" s="22">
        <f>ClftData!R135</f>
        <v>0.010490654967725277</v>
      </c>
      <c r="AJ126" s="22">
        <f>ClftData!S135</f>
        <v>3.3457064628601074</v>
      </c>
    </row>
    <row r="127" spans="15:36" ht="12.75">
      <c r="O127" s="23">
        <f>ClftData!B136</f>
        <v>38719</v>
      </c>
      <c r="P127" s="24">
        <f>ClftData!F136</f>
        <v>49.48219680786133</v>
      </c>
      <c r="Q127" s="24">
        <f>ClftData!G136</f>
        <v>38.7287712097168</v>
      </c>
      <c r="R127" s="24">
        <f>ClftData!D136</f>
        <v>5.017792224884033</v>
      </c>
      <c r="S127" s="24">
        <f>ClftData!C136</f>
        <v>6.32367467880249</v>
      </c>
      <c r="T127" s="24">
        <f>ClftData!E136</f>
        <v>0.3920314311981201</v>
      </c>
      <c r="V127" s="23">
        <f t="shared" si="2"/>
        <v>38719</v>
      </c>
      <c r="W127" s="22">
        <f>ClftData!J136</f>
        <v>76.33604431152344</v>
      </c>
      <c r="X127" s="22">
        <f>ClftData!I136</f>
        <v>108.31851959228516</v>
      </c>
      <c r="Y127" s="22">
        <f>ClftData!K136</f>
        <v>6.2719268798828125</v>
      </c>
      <c r="Z127" s="22">
        <f>ClftData!L136</f>
        <v>64.42864990234375</v>
      </c>
      <c r="AA127" s="22">
        <f>ClftData!H136</f>
        <v>75.31050872802734</v>
      </c>
      <c r="AB127" s="22">
        <f>ClftData!M136</f>
        <v>330.66082763671875</v>
      </c>
      <c r="AD127" s="23">
        <f t="shared" si="3"/>
        <v>38719</v>
      </c>
      <c r="AE127" s="22">
        <f>ClftData!N136</f>
        <v>1.1845991611480713</v>
      </c>
      <c r="AF127" s="22">
        <f>ClftData!O136</f>
        <v>1.051058292388916</v>
      </c>
      <c r="AG127" s="22">
        <f>ClftData!P136</f>
        <v>0.0396457314491272</v>
      </c>
      <c r="AH127" s="22">
        <f>ClftData!Q136</f>
        <v>1.0345715284347534</v>
      </c>
      <c r="AI127" s="22">
        <f>ClftData!R136</f>
        <v>0.009036492556333542</v>
      </c>
      <c r="AJ127" s="22">
        <f>ClftData!S136</f>
        <v>3.3140382766723633</v>
      </c>
    </row>
    <row r="128" spans="15:36" ht="12.75">
      <c r="O128" s="23">
        <f>ClftData!B137</f>
        <v>38720</v>
      </c>
      <c r="P128" s="24">
        <f>ClftData!F137</f>
        <v>43.97639846801758</v>
      </c>
      <c r="Q128" s="24">
        <f>ClftData!G137</f>
        <v>45.0228157043457</v>
      </c>
      <c r="R128" s="24">
        <f>ClftData!D137</f>
        <v>4.63812255859375</v>
      </c>
      <c r="S128" s="24">
        <f>ClftData!C137</f>
        <v>5.975021839141846</v>
      </c>
      <c r="T128" s="24">
        <f>ClftData!E137</f>
        <v>0.3391420245170593</v>
      </c>
      <c r="V128" s="23">
        <f t="shared" si="2"/>
        <v>38720</v>
      </c>
      <c r="W128" s="22">
        <f>ClftData!J137</f>
        <v>67.40411376953125</v>
      </c>
      <c r="X128" s="22">
        <f>ClftData!I137</f>
        <v>112.79149627685547</v>
      </c>
      <c r="Y128" s="22">
        <f>ClftData!K137</f>
        <v>5.797380447387695</v>
      </c>
      <c r="Z128" s="22">
        <f>ClftData!L137</f>
        <v>62.137123107910156</v>
      </c>
      <c r="AA128" s="22">
        <f>ClftData!H137</f>
        <v>65.1498031616211</v>
      </c>
      <c r="AB128" s="22">
        <f>ClftData!M137</f>
        <v>313.2757263183594</v>
      </c>
      <c r="AD128" s="23">
        <f t="shared" si="3"/>
        <v>38720</v>
      </c>
      <c r="AE128" s="22">
        <f>ClftData!N137</f>
        <v>1.0549347400665283</v>
      </c>
      <c r="AF128" s="22">
        <f>ClftData!O137</f>
        <v>1.1987437009811401</v>
      </c>
      <c r="AG128" s="22">
        <f>ClftData!P137</f>
        <v>0.03667612746357918</v>
      </c>
      <c r="AH128" s="22">
        <f>ClftData!Q137</f>
        <v>0.9493211507797241</v>
      </c>
      <c r="AI128" s="22">
        <f>ClftData!R137</f>
        <v>0.007829994894564152</v>
      </c>
      <c r="AJ128" s="22">
        <f>ClftData!S137</f>
        <v>3.243248462677002</v>
      </c>
    </row>
    <row r="129" spans="15:36" ht="12.75">
      <c r="O129" s="23">
        <f>ClftData!B138</f>
        <v>38721</v>
      </c>
      <c r="P129" s="24">
        <f>ClftData!F138</f>
        <v>37.13138198852539</v>
      </c>
      <c r="Q129" s="24">
        <f>ClftData!G138</f>
        <v>53.150909423828125</v>
      </c>
      <c r="R129" s="24">
        <f>ClftData!D138</f>
        <v>4.0052289962768555</v>
      </c>
      <c r="S129" s="24">
        <f>ClftData!C138</f>
        <v>5.388363838195801</v>
      </c>
      <c r="T129" s="24">
        <f>ClftData!E138</f>
        <v>0.2832831144332886</v>
      </c>
      <c r="V129" s="23">
        <f t="shared" si="2"/>
        <v>38721</v>
      </c>
      <c r="W129" s="22">
        <f>ClftData!J138</f>
        <v>56.85304641723633</v>
      </c>
      <c r="X129" s="22">
        <f>ClftData!I138</f>
        <v>121.31805419921875</v>
      </c>
      <c r="Y129" s="22">
        <f>ClftData!K138</f>
        <v>5.006307125091553</v>
      </c>
      <c r="Z129" s="22">
        <f>ClftData!L138</f>
        <v>57.14236831665039</v>
      </c>
      <c r="AA129" s="22">
        <f>ClftData!H138</f>
        <v>54.41852569580078</v>
      </c>
      <c r="AB129" s="22">
        <f>ClftData!M138</f>
        <v>294.7347106933594</v>
      </c>
      <c r="AD129" s="23">
        <f t="shared" si="3"/>
        <v>38721</v>
      </c>
      <c r="AE129" s="22">
        <f>ClftData!N138</f>
        <v>0.8909761905670166</v>
      </c>
      <c r="AF129" s="22">
        <f>ClftData!O138</f>
        <v>1.3589050769805908</v>
      </c>
      <c r="AG129" s="22">
        <f>ClftData!P138</f>
        <v>0.03164931759238243</v>
      </c>
      <c r="AH129" s="22">
        <f>ClftData!Q138</f>
        <v>0.8262484669685364</v>
      </c>
      <c r="AI129" s="22">
        <f>ClftData!R138</f>
        <v>0.006546613294631243</v>
      </c>
      <c r="AJ129" s="22">
        <f>ClftData!S138</f>
        <v>3.110743522644043</v>
      </c>
    </row>
    <row r="130" spans="15:36" ht="12.75">
      <c r="O130" s="23">
        <f>ClftData!B139</f>
        <v>38722</v>
      </c>
      <c r="P130" s="24">
        <f>ClftData!F139</f>
        <v>30.2820987701416</v>
      </c>
      <c r="Q130" s="24">
        <f>ClftData!G139</f>
        <v>61.37323760986328</v>
      </c>
      <c r="R130" s="24">
        <f>ClftData!D139</f>
        <v>3.339578866958618</v>
      </c>
      <c r="S130" s="24">
        <f>ClftData!C139</f>
        <v>4.742916584014893</v>
      </c>
      <c r="T130" s="24">
        <f>ClftData!E139</f>
        <v>0.22889205813407898</v>
      </c>
      <c r="V130" s="23">
        <f t="shared" si="2"/>
        <v>38722</v>
      </c>
      <c r="W130" s="22">
        <f>ClftData!J139</f>
        <v>46.35633087158203</v>
      </c>
      <c r="X130" s="22">
        <f>ClftData!I139</f>
        <v>130.31028747558594</v>
      </c>
      <c r="Y130" s="22">
        <f>ClftData!K139</f>
        <v>4.174286842346191</v>
      </c>
      <c r="Z130" s="22">
        <f>ClftData!L139</f>
        <v>51.35117721557617</v>
      </c>
      <c r="AA130" s="22">
        <f>ClftData!H139</f>
        <v>43.96919250488281</v>
      </c>
      <c r="AB130" s="22">
        <f>ClftData!M139</f>
        <v>276.1584167480469</v>
      </c>
      <c r="AD130" s="23">
        <f t="shared" si="3"/>
        <v>38722</v>
      </c>
      <c r="AE130" s="22">
        <f>ClftData!N139</f>
        <v>0.7266117930412292</v>
      </c>
      <c r="AF130" s="22">
        <f>ClftData!O139</f>
        <v>1.588484525680542</v>
      </c>
      <c r="AG130" s="22">
        <f>ClftData!P139</f>
        <v>0.026363778859376907</v>
      </c>
      <c r="AH130" s="22">
        <f>ClftData!Q139</f>
        <v>0.6974997520446777</v>
      </c>
      <c r="AI130" s="22">
        <f>ClftData!R139</f>
        <v>0.005295219365507364</v>
      </c>
      <c r="AJ130" s="22">
        <f>ClftData!S139</f>
        <v>3.0413379669189453</v>
      </c>
    </row>
    <row r="131" spans="15:36" ht="12.75">
      <c r="O131" s="23">
        <f>ClftData!B140</f>
        <v>38723</v>
      </c>
      <c r="P131" s="24">
        <f>ClftData!F140</f>
        <v>26.82843589782715</v>
      </c>
      <c r="Q131" s="24">
        <f>ClftData!G140</f>
        <v>65.50667572021484</v>
      </c>
      <c r="R131" s="24">
        <f>ClftData!D140</f>
        <v>2.9811463356018066</v>
      </c>
      <c r="S131" s="24">
        <f>ClftData!C140</f>
        <v>4.452002048492432</v>
      </c>
      <c r="T131" s="24">
        <f>ClftData!E140</f>
        <v>0.20222869515419006</v>
      </c>
      <c r="V131" s="23">
        <f t="shared" si="2"/>
        <v>38723</v>
      </c>
      <c r="W131" s="22">
        <f>ClftData!J140</f>
        <v>41.074337005615234</v>
      </c>
      <c r="X131" s="22">
        <f>ClftData!I140</f>
        <v>134.42279052734375</v>
      </c>
      <c r="Y131" s="22">
        <f>ClftData!K140</f>
        <v>3.7262682914733887</v>
      </c>
      <c r="Z131" s="22">
        <f>ClftData!L140</f>
        <v>49.03620529174805</v>
      </c>
      <c r="AA131" s="22">
        <f>ClftData!H140</f>
        <v>38.84690475463867</v>
      </c>
      <c r="AB131" s="22">
        <f>ClftData!M140</f>
        <v>267.1041259765625</v>
      </c>
      <c r="AD131" s="23">
        <f t="shared" si="3"/>
        <v>38723</v>
      </c>
      <c r="AE131" s="22">
        <f>ClftData!N140</f>
        <v>0.6436894536018372</v>
      </c>
      <c r="AF131" s="22">
        <f>ClftData!O140</f>
        <v>1.817216157913208</v>
      </c>
      <c r="AG131" s="22">
        <f>ClftData!P140</f>
        <v>0.02352512627840042</v>
      </c>
      <c r="AH131" s="22">
        <f>ClftData!Q140</f>
        <v>0.6290913820266724</v>
      </c>
      <c r="AI131" s="22">
        <f>ClftData!R140</f>
        <v>0.0046802242286503315</v>
      </c>
      <c r="AJ131" s="22">
        <f>ClftData!S140</f>
        <v>3.115616798400879</v>
      </c>
    </row>
    <row r="132" spans="15:36" ht="12.75">
      <c r="O132" s="23">
        <f>ClftData!B141</f>
        <v>38724</v>
      </c>
      <c r="P132" s="24">
        <f>ClftData!F141</f>
        <v>23.22477912902832</v>
      </c>
      <c r="Q132" s="24">
        <f>ClftData!G141</f>
        <v>69.92643737792969</v>
      </c>
      <c r="R132" s="24">
        <f>ClftData!D141</f>
        <v>2.5808467864990234</v>
      </c>
      <c r="S132" s="24">
        <f>ClftData!C141</f>
        <v>4.052074432373047</v>
      </c>
      <c r="T132" s="24">
        <f>ClftData!E141</f>
        <v>0.17540425062179565</v>
      </c>
      <c r="V132" s="23">
        <f aca="true" t="shared" si="4" ref="V132:V195">O132</f>
        <v>38724</v>
      </c>
      <c r="W132" s="22">
        <f>ClftData!J141</f>
        <v>35.55707931518555</v>
      </c>
      <c r="X132" s="22">
        <f>ClftData!I141</f>
        <v>136.71661376953125</v>
      </c>
      <c r="Y132" s="22">
        <f>ClftData!K141</f>
        <v>3.225834846496582</v>
      </c>
      <c r="Z132" s="22">
        <f>ClftData!L141</f>
        <v>45.288169860839844</v>
      </c>
      <c r="AA132" s="22">
        <f>ClftData!H141</f>
        <v>33.630794525146484</v>
      </c>
      <c r="AB132" s="22">
        <f>ClftData!M141</f>
        <v>254.41514587402344</v>
      </c>
      <c r="AD132" s="23">
        <f aca="true" t="shared" si="5" ref="AD132:AD195">V132</f>
        <v>38724</v>
      </c>
      <c r="AE132" s="22">
        <f>ClftData!N141</f>
        <v>0.5575453639030457</v>
      </c>
      <c r="AF132" s="22">
        <f>ClftData!O141</f>
        <v>2.1003153324127197</v>
      </c>
      <c r="AG132" s="22">
        <f>ClftData!P141</f>
        <v>0.02069462090730667</v>
      </c>
      <c r="AH132" s="22">
        <f>ClftData!Q141</f>
        <v>0.5504006743431091</v>
      </c>
      <c r="AI132" s="22">
        <f>ClftData!R141</f>
        <v>0.004382748156785965</v>
      </c>
      <c r="AJ132" s="22">
        <f>ClftData!S141</f>
        <v>3.229775905609131</v>
      </c>
    </row>
    <row r="133" spans="15:36" ht="12.75">
      <c r="O133" s="23">
        <f>ClftData!B142</f>
        <v>38725</v>
      </c>
      <c r="P133" s="24">
        <f>ClftData!F142</f>
        <v>17.409603118896484</v>
      </c>
      <c r="Q133" s="24">
        <f>ClftData!G142</f>
        <v>77.22576141357422</v>
      </c>
      <c r="R133" s="24">
        <f>ClftData!D142</f>
        <v>1.9345322847366333</v>
      </c>
      <c r="S133" s="24">
        <f>ClftData!C142</f>
        <v>3.264009714126587</v>
      </c>
      <c r="T133" s="24">
        <f>ClftData!E142</f>
        <v>0.1315893530845642</v>
      </c>
      <c r="V133" s="23">
        <f t="shared" si="4"/>
        <v>38725</v>
      </c>
      <c r="W133" s="22">
        <f>ClftData!J142</f>
        <v>26.654163360595703</v>
      </c>
      <c r="X133" s="22">
        <f>ClftData!I142</f>
        <v>138.82559204101562</v>
      </c>
      <c r="Y133" s="22">
        <f>ClftData!K142</f>
        <v>2.4179747104644775</v>
      </c>
      <c r="Z133" s="22">
        <f>ClftData!L142</f>
        <v>37.21648025512695</v>
      </c>
      <c r="AA133" s="22">
        <f>ClftData!H142</f>
        <v>25.212465286254883</v>
      </c>
      <c r="AB133" s="22">
        <f>ClftData!M142</f>
        <v>230.3237762451172</v>
      </c>
      <c r="AD133" s="23">
        <f t="shared" si="5"/>
        <v>38725</v>
      </c>
      <c r="AE133" s="22">
        <f>ClftData!N142</f>
        <v>0.4180268347263336</v>
      </c>
      <c r="AF133" s="22">
        <f>ClftData!O142</f>
        <v>2.4468467235565186</v>
      </c>
      <c r="AG133" s="22">
        <f>ClftData!P142</f>
        <v>0.015603194013237953</v>
      </c>
      <c r="AH133" s="22">
        <f>ClftData!Q142</f>
        <v>0.41907113790512085</v>
      </c>
      <c r="AI133" s="22">
        <f>ClftData!R142</f>
        <v>0.0033774233888834715</v>
      </c>
      <c r="AJ133" s="22">
        <f>ClftData!S142</f>
        <v>3.29988694190979</v>
      </c>
    </row>
    <row r="134" spans="15:36" ht="12.75">
      <c r="O134" s="23">
        <f>ClftData!B143</f>
        <v>38726</v>
      </c>
      <c r="P134" s="24">
        <f>ClftData!F143</f>
        <v>13.217844009399414</v>
      </c>
      <c r="Q134" s="24">
        <f>ClftData!G143</f>
        <v>82.49352264404297</v>
      </c>
      <c r="R134" s="24">
        <f>ClftData!D143</f>
        <v>1.4686541557312012</v>
      </c>
      <c r="S134" s="24">
        <f>ClftData!C143</f>
        <v>2.6938393115997314</v>
      </c>
      <c r="T134" s="24">
        <f>ClftData!E143</f>
        <v>0.09991320222616196</v>
      </c>
      <c r="V134" s="23">
        <f t="shared" si="4"/>
        <v>38726</v>
      </c>
      <c r="W134" s="22">
        <f>ClftData!J143</f>
        <v>20.23663902282715</v>
      </c>
      <c r="X134" s="22">
        <f>ClftData!I143</f>
        <v>140.66415405273438</v>
      </c>
      <c r="Y134" s="22">
        <f>ClftData!K143</f>
        <v>1.8356728553771973</v>
      </c>
      <c r="Z134" s="22">
        <f>ClftData!L143</f>
        <v>31.423606872558594</v>
      </c>
      <c r="AA134" s="22">
        <f>ClftData!H143</f>
        <v>19.14323616027832</v>
      </c>
      <c r="AB134" s="22">
        <f>ClftData!M143</f>
        <v>213.301025390625</v>
      </c>
      <c r="AD134" s="23">
        <f t="shared" si="5"/>
        <v>38726</v>
      </c>
      <c r="AE134" s="22">
        <f>ClftData!N143</f>
        <v>0.31737419962882996</v>
      </c>
      <c r="AF134" s="22">
        <f>ClftData!O143</f>
        <v>2.632866144180298</v>
      </c>
      <c r="AG134" s="22">
        <f>ClftData!P143</f>
        <v>0.011845964938402176</v>
      </c>
      <c r="AH134" s="22">
        <f>ClftData!Q143</f>
        <v>0.32333385944366455</v>
      </c>
      <c r="AI134" s="22">
        <f>ClftData!R143</f>
        <v>0.002564723137766123</v>
      </c>
      <c r="AJ134" s="22">
        <f>ClftData!S143</f>
        <v>3.2856762409210205</v>
      </c>
    </row>
    <row r="135" spans="15:36" ht="12.75">
      <c r="O135" s="23">
        <f>ClftData!B144</f>
        <v>38727</v>
      </c>
      <c r="P135" s="24">
        <f>ClftData!F144</f>
        <v>10.131237983703613</v>
      </c>
      <c r="Q135" s="24">
        <f>ClftData!G144</f>
        <v>86.37952423095703</v>
      </c>
      <c r="R135" s="24">
        <f>ClftData!D144</f>
        <v>1.1250650882720947</v>
      </c>
      <c r="S135" s="24">
        <f>ClftData!C144</f>
        <v>2.2674484252929688</v>
      </c>
      <c r="T135" s="24">
        <f>ClftData!E144</f>
        <v>0.07662691920995712</v>
      </c>
      <c r="V135" s="23">
        <f t="shared" si="4"/>
        <v>38727</v>
      </c>
      <c r="W135" s="22">
        <f>ClftData!J144</f>
        <v>15.5115327835083</v>
      </c>
      <c r="X135" s="22">
        <f>ClftData!I144</f>
        <v>146.340576171875</v>
      </c>
      <c r="Y135" s="22">
        <f>ClftData!K144</f>
        <v>1.4062201976776123</v>
      </c>
      <c r="Z135" s="22">
        <f>ClftData!L144</f>
        <v>27.060148239135742</v>
      </c>
      <c r="AA135" s="22">
        <f>ClftData!H144</f>
        <v>14.68144702911377</v>
      </c>
      <c r="AB135" s="22">
        <f>ClftData!M144</f>
        <v>204.99818420410156</v>
      </c>
      <c r="AD135" s="23">
        <f t="shared" si="5"/>
        <v>38727</v>
      </c>
      <c r="AE135" s="22">
        <f>ClftData!N144</f>
        <v>0.24323603510856628</v>
      </c>
      <c r="AF135" s="22">
        <f>ClftData!O144</f>
        <v>2.7610654830932617</v>
      </c>
      <c r="AG135" s="22">
        <f>ClftData!P144</f>
        <v>0.009074370376765728</v>
      </c>
      <c r="AH135" s="22">
        <f>ClftData!Q144</f>
        <v>0.25288257002830505</v>
      </c>
      <c r="AI135" s="22">
        <f>ClftData!R144</f>
        <v>0.0019667367450892925</v>
      </c>
      <c r="AJ135" s="22">
        <f>ClftData!S144</f>
        <v>3.26645565032959</v>
      </c>
    </row>
    <row r="136" spans="15:36" ht="12.75">
      <c r="O136" s="23">
        <f>ClftData!B145</f>
        <v>38728</v>
      </c>
      <c r="P136" s="24">
        <f>ClftData!F145</f>
        <v>7.741958141326904</v>
      </c>
      <c r="Q136" s="24">
        <f>ClftData!G145</f>
        <v>89.39031219482422</v>
      </c>
      <c r="R136" s="24">
        <f>ClftData!D145</f>
        <v>0.8590111136436462</v>
      </c>
      <c r="S136" s="24">
        <f>ClftData!C145</f>
        <v>1.934747576713562</v>
      </c>
      <c r="T136" s="24">
        <f>ClftData!E145</f>
        <v>0.05860816687345505</v>
      </c>
      <c r="V136" s="23">
        <f t="shared" si="4"/>
        <v>38728</v>
      </c>
      <c r="W136" s="22">
        <f>ClftData!J145</f>
        <v>11.853994369506836</v>
      </c>
      <c r="X136" s="22">
        <f>ClftData!I145</f>
        <v>151.4141387939453</v>
      </c>
      <c r="Y136" s="22">
        <f>ClftData!K145</f>
        <v>1.0736790895462036</v>
      </c>
      <c r="Z136" s="22">
        <f>ClftData!L145</f>
        <v>23.642963409423828</v>
      </c>
      <c r="AA136" s="22">
        <f>ClftData!H145</f>
        <v>11.228931427001953</v>
      </c>
      <c r="AB136" s="22">
        <f>ClftData!M145</f>
        <v>199.2123260498047</v>
      </c>
      <c r="AD136" s="23">
        <f t="shared" si="5"/>
        <v>38728</v>
      </c>
      <c r="AE136" s="22">
        <f>ClftData!N145</f>
        <v>0.1858425885438919</v>
      </c>
      <c r="AF136" s="22">
        <f>ClftData!O145</f>
        <v>2.837637186050415</v>
      </c>
      <c r="AG136" s="22">
        <f>ClftData!P145</f>
        <v>0.006928279530256987</v>
      </c>
      <c r="AH136" s="22">
        <f>ClftData!Q145</f>
        <v>0.19822187721729279</v>
      </c>
      <c r="AI136" s="22">
        <f>ClftData!R145</f>
        <v>0.0015040343860164285</v>
      </c>
      <c r="AJ136" s="22">
        <f>ClftData!S145</f>
        <v>3.22878098487854</v>
      </c>
    </row>
    <row r="137" spans="15:36" ht="12.75">
      <c r="O137" s="23">
        <f>ClftData!B146</f>
        <v>38729</v>
      </c>
      <c r="P137" s="24">
        <f>ClftData!F146</f>
        <v>6.43637752532959</v>
      </c>
      <c r="Q137" s="24">
        <f>ClftData!G146</f>
        <v>91.00718688964844</v>
      </c>
      <c r="R137" s="24">
        <f>ClftData!D146</f>
        <v>0.713884711265564</v>
      </c>
      <c r="S137" s="24">
        <f>ClftData!C146</f>
        <v>1.7810238599777222</v>
      </c>
      <c r="T137" s="24">
        <f>ClftData!E146</f>
        <v>0.04874393343925476</v>
      </c>
      <c r="V137" s="23">
        <f t="shared" si="4"/>
        <v>38729</v>
      </c>
      <c r="W137" s="22">
        <f>ClftData!J146</f>
        <v>9.855182647705078</v>
      </c>
      <c r="X137" s="22">
        <f>ClftData!I146</f>
        <v>154.63169860839844</v>
      </c>
      <c r="Y137" s="22">
        <f>ClftData!K146</f>
        <v>0.8922856450080872</v>
      </c>
      <c r="Z137" s="22">
        <f>ClftData!L146</f>
        <v>22.226829528808594</v>
      </c>
      <c r="AA137" s="22">
        <f>ClftData!H146</f>
        <v>9.338950157165527</v>
      </c>
      <c r="AB137" s="22">
        <f>ClftData!M146</f>
        <v>196.94378662109375</v>
      </c>
      <c r="AD137" s="23">
        <f t="shared" si="5"/>
        <v>38729</v>
      </c>
      <c r="AE137" s="22">
        <f>ClftData!N146</f>
        <v>0.1544908881187439</v>
      </c>
      <c r="AF137" s="22">
        <f>ClftData!O146</f>
        <v>2.862407922744751</v>
      </c>
      <c r="AG137" s="22">
        <f>ClftData!P146</f>
        <v>0.005757552105933428</v>
      </c>
      <c r="AH137" s="22">
        <f>ClftData!Q146</f>
        <v>0.16829578578472137</v>
      </c>
      <c r="AI137" s="22">
        <f>ClftData!R146</f>
        <v>0.0012506407219916582</v>
      </c>
      <c r="AJ137" s="22">
        <f>ClftData!S146</f>
        <v>3.1910781860351562</v>
      </c>
    </row>
    <row r="138" spans="15:36" ht="12.75">
      <c r="O138" s="23">
        <f>ClftData!B147</f>
        <v>38730</v>
      </c>
      <c r="P138" s="24">
        <f>ClftData!F147</f>
        <v>5.534863471984863</v>
      </c>
      <c r="Q138" s="24">
        <f>ClftData!G147</f>
        <v>92.10057067871094</v>
      </c>
      <c r="R138" s="24">
        <f>ClftData!D147</f>
        <v>0.6132062673568726</v>
      </c>
      <c r="S138" s="24">
        <f>ClftData!C147</f>
        <v>1.6983883380889893</v>
      </c>
      <c r="T138" s="24">
        <f>ClftData!E147</f>
        <v>0.04196782037615776</v>
      </c>
      <c r="V138" s="23">
        <f t="shared" si="4"/>
        <v>38730</v>
      </c>
      <c r="W138" s="22">
        <f>ClftData!J147</f>
        <v>8.47533893585205</v>
      </c>
      <c r="X138" s="22">
        <f>ClftData!I147</f>
        <v>158.1188507080078</v>
      </c>
      <c r="Y138" s="22">
        <f>ClftData!K147</f>
        <v>0.7664477825164795</v>
      </c>
      <c r="Z138" s="22">
        <f>ClftData!L147</f>
        <v>21.61452293395996</v>
      </c>
      <c r="AA138" s="22">
        <f>ClftData!H147</f>
        <v>8.04049015045166</v>
      </c>
      <c r="AB138" s="22">
        <f>ClftData!M147</f>
        <v>197.0146484375</v>
      </c>
      <c r="AD138" s="23">
        <f t="shared" si="5"/>
        <v>38730</v>
      </c>
      <c r="AE138" s="22">
        <f>ClftData!N147</f>
        <v>0.1328192800283432</v>
      </c>
      <c r="AF138" s="22">
        <f>ClftData!O147</f>
        <v>2.884795904159546</v>
      </c>
      <c r="AG138" s="22">
        <f>ClftData!P147</f>
        <v>0.004945329390466213</v>
      </c>
      <c r="AH138" s="22">
        <f>ClftData!Q147</f>
        <v>0.14774814248085022</v>
      </c>
      <c r="AI138" s="22">
        <f>ClftData!R147</f>
        <v>0.0010764810722321272</v>
      </c>
      <c r="AJ138" s="22">
        <f>ClftData!S147</f>
        <v>3.1704185009002686</v>
      </c>
    </row>
    <row r="139" spans="15:36" ht="12.75">
      <c r="O139" s="23">
        <f>ClftData!B148</f>
        <v>38731</v>
      </c>
      <c r="P139" s="24">
        <f>ClftData!F148</f>
        <v>4.616270065307617</v>
      </c>
      <c r="Q139" s="24">
        <f>ClftData!G148</f>
        <v>93.2188949584961</v>
      </c>
      <c r="R139" s="24">
        <f>ClftData!D148</f>
        <v>0.5100957155227661</v>
      </c>
      <c r="S139" s="24">
        <f>ClftData!C148</f>
        <v>1.6104722023010254</v>
      </c>
      <c r="T139" s="24">
        <f>ClftData!E148</f>
        <v>0.03510347753763199</v>
      </c>
      <c r="V139" s="23">
        <f t="shared" si="4"/>
        <v>38731</v>
      </c>
      <c r="W139" s="22">
        <f>ClftData!J148</f>
        <v>7.069733619689941</v>
      </c>
      <c r="X139" s="22">
        <f>ClftData!I148</f>
        <v>162.6402587890625</v>
      </c>
      <c r="Y139" s="22">
        <f>ClftData!K148</f>
        <v>0.6375698447227478</v>
      </c>
      <c r="Z139" s="22">
        <f>ClftData!L148</f>
        <v>20.897777557373047</v>
      </c>
      <c r="AA139" s="22">
        <f>ClftData!H148</f>
        <v>6.724936485290527</v>
      </c>
      <c r="AB139" s="22">
        <f>ClftData!M148</f>
        <v>197.9694061279297</v>
      </c>
      <c r="AD139" s="23">
        <f t="shared" si="5"/>
        <v>38731</v>
      </c>
      <c r="AE139" s="22">
        <f>ClftData!N148</f>
        <v>0.11070980876684189</v>
      </c>
      <c r="AF139" s="22">
        <f>ClftData!O148</f>
        <v>2.9076149463653564</v>
      </c>
      <c r="AG139" s="22">
        <f>ClftData!P148</f>
        <v>0.0041132536716759205</v>
      </c>
      <c r="AH139" s="22">
        <f>ClftData!Q148</f>
        <v>0.12743210792541504</v>
      </c>
      <c r="AI139" s="22">
        <f>ClftData!R148</f>
        <v>0.000899963139090687</v>
      </c>
      <c r="AJ139" s="22">
        <f>ClftData!S148</f>
        <v>3.149963855743408</v>
      </c>
    </row>
    <row r="140" spans="15:36" ht="12.75">
      <c r="O140" s="23">
        <f>ClftData!B149</f>
        <v>38732</v>
      </c>
      <c r="P140" s="24">
        <f>ClftData!F149</f>
        <v>3.540876865386963</v>
      </c>
      <c r="Q140" s="24">
        <f>ClftData!G149</f>
        <v>94.54976654052734</v>
      </c>
      <c r="R140" s="24">
        <f>ClftData!D149</f>
        <v>0.38901790976524353</v>
      </c>
      <c r="S140" s="24">
        <f>ClftData!C149</f>
        <v>1.4862333536148071</v>
      </c>
      <c r="T140" s="24">
        <f>ClftData!E149</f>
        <v>0.027096685022115707</v>
      </c>
      <c r="V140" s="23">
        <f t="shared" si="4"/>
        <v>38732</v>
      </c>
      <c r="W140" s="22">
        <f>ClftData!J149</f>
        <v>5.42441987991333</v>
      </c>
      <c r="X140" s="22">
        <f>ClftData!I149</f>
        <v>167.06375122070312</v>
      </c>
      <c r="Y140" s="22">
        <f>ClftData!K149</f>
        <v>0.48623454570770264</v>
      </c>
      <c r="Z140" s="22">
        <f>ClftData!L149</f>
        <v>19.661128997802734</v>
      </c>
      <c r="AA140" s="22">
        <f>ClftData!H149</f>
        <v>5.190306663513184</v>
      </c>
      <c r="AB140" s="22">
        <f>ClftData!M149</f>
        <v>197.8251190185547</v>
      </c>
      <c r="AD140" s="23">
        <f t="shared" si="5"/>
        <v>38732</v>
      </c>
      <c r="AE140" s="22">
        <f>ClftData!N149</f>
        <v>0.08480411767959595</v>
      </c>
      <c r="AF140" s="22">
        <f>ClftData!O149</f>
        <v>2.907395362854004</v>
      </c>
      <c r="AG140" s="22">
        <f>ClftData!P149</f>
        <v>0.0031355610117316246</v>
      </c>
      <c r="AH140" s="22">
        <f>ClftData!Q149</f>
        <v>0.105189748108387</v>
      </c>
      <c r="AI140" s="22">
        <f>ClftData!R149</f>
        <v>0.0006935604033060372</v>
      </c>
      <c r="AJ140" s="22">
        <f>ClftData!S149</f>
        <v>3.1006009578704834</v>
      </c>
    </row>
    <row r="141" spans="15:36" ht="12.75">
      <c r="O141" s="23">
        <f>ClftData!B150</f>
        <v>38733</v>
      </c>
      <c r="P141" s="24">
        <f>ClftData!F150</f>
        <v>2.835106611251831</v>
      </c>
      <c r="Q141" s="24">
        <f>ClftData!G150</f>
        <v>95.40483856201172</v>
      </c>
      <c r="R141" s="24">
        <f>ClftData!D150</f>
        <v>0.3091861307621002</v>
      </c>
      <c r="S141" s="24">
        <f>ClftData!C150</f>
        <v>1.4234000444412231</v>
      </c>
      <c r="T141" s="24">
        <f>ClftData!E150</f>
        <v>0.02187154069542885</v>
      </c>
      <c r="V141" s="23">
        <f t="shared" si="4"/>
        <v>38733</v>
      </c>
      <c r="W141" s="22">
        <f>ClftData!J150</f>
        <v>4.34484338760376</v>
      </c>
      <c r="X141" s="22">
        <f>ClftData!I150</f>
        <v>170.07455444335938</v>
      </c>
      <c r="Y141" s="22">
        <f>ClftData!K150</f>
        <v>0.38645270466804504</v>
      </c>
      <c r="Z141" s="22">
        <f>ClftData!L150</f>
        <v>19.140403747558594</v>
      </c>
      <c r="AA141" s="22">
        <f>ClftData!H150</f>
        <v>4.188632488250732</v>
      </c>
      <c r="AB141" s="22">
        <f>ClftData!M150</f>
        <v>198.1343536376953</v>
      </c>
      <c r="AD141" s="23">
        <f t="shared" si="5"/>
        <v>38733</v>
      </c>
      <c r="AE141" s="22">
        <f>ClftData!N150</f>
        <v>0.0677805170416832</v>
      </c>
      <c r="AF141" s="22">
        <f>ClftData!O150</f>
        <v>2.888633966445923</v>
      </c>
      <c r="AG141" s="22">
        <f>ClftData!P150</f>
        <v>0.0024907360784709454</v>
      </c>
      <c r="AH141" s="22">
        <f>ClftData!Q150</f>
        <v>0.09067168086767197</v>
      </c>
      <c r="AI141" s="22">
        <f>ClftData!R150</f>
        <v>0.0005585505859926343</v>
      </c>
      <c r="AJ141" s="22">
        <f>ClftData!S150</f>
        <v>3.04964280128479</v>
      </c>
    </row>
    <row r="142" spans="15:36" ht="12.75">
      <c r="O142" s="23">
        <f>ClftData!B151</f>
        <v>38734</v>
      </c>
      <c r="P142" s="24">
        <f>ClftData!F151</f>
        <v>2.3512587547302246</v>
      </c>
      <c r="Q142" s="24">
        <f>ClftData!G151</f>
        <v>95.97075653076172</v>
      </c>
      <c r="R142" s="24">
        <f>ClftData!D151</f>
        <v>0.2543896734714508</v>
      </c>
      <c r="S142" s="24">
        <f>ClftData!C151</f>
        <v>1.4006882905960083</v>
      </c>
      <c r="T142" s="24">
        <f>ClftData!E151</f>
        <v>0.01829664036631584</v>
      </c>
      <c r="V142" s="23">
        <f t="shared" si="4"/>
        <v>38734</v>
      </c>
      <c r="W142" s="22">
        <f>ClftData!J151</f>
        <v>3.6047308444976807</v>
      </c>
      <c r="X142" s="22">
        <f>ClftData!I151</f>
        <v>172.30694580078125</v>
      </c>
      <c r="Y142" s="22">
        <f>ClftData!K151</f>
        <v>0.3179623782634735</v>
      </c>
      <c r="Z142" s="22">
        <f>ClftData!L151</f>
        <v>19.094707489013672</v>
      </c>
      <c r="AA142" s="22">
        <f>ClftData!H151</f>
        <v>3.5031676292419434</v>
      </c>
      <c r="AB142" s="22">
        <f>ClftData!M151</f>
        <v>198.82704162597656</v>
      </c>
      <c r="AD142" s="23">
        <f t="shared" si="5"/>
        <v>38734</v>
      </c>
      <c r="AE142" s="22">
        <f>ClftData!N151</f>
        <v>0.056102730333805084</v>
      </c>
      <c r="AF142" s="22">
        <f>ClftData!O151</f>
        <v>2.861076831817627</v>
      </c>
      <c r="AG142" s="22">
        <f>ClftData!P151</f>
        <v>0.002048096153885126</v>
      </c>
      <c r="AH142" s="22">
        <f>ClftData!Q151</f>
        <v>0.08092706650495529</v>
      </c>
      <c r="AI142" s="22">
        <f>ClftData!R151</f>
        <v>0.00046612435835413635</v>
      </c>
      <c r="AJ142" s="22">
        <f>ClftData!S151</f>
        <v>3.0002148151397705</v>
      </c>
    </row>
    <row r="143" spans="15:36" ht="12.75">
      <c r="O143" s="23">
        <f>ClftData!B152</f>
        <v>38735</v>
      </c>
      <c r="P143" s="24">
        <f>ClftData!F152</f>
        <v>1.923607349395752</v>
      </c>
      <c r="Q143" s="24">
        <f>ClftData!G152</f>
        <v>96.40885162353516</v>
      </c>
      <c r="R143" s="24">
        <f>ClftData!D152</f>
        <v>0.20603792369365692</v>
      </c>
      <c r="S143" s="24">
        <f>ClftData!C152</f>
        <v>1.4426084756851196</v>
      </c>
      <c r="T143" s="24">
        <f>ClftData!E152</f>
        <v>0.015130456537008286</v>
      </c>
      <c r="V143" s="23">
        <f t="shared" si="4"/>
        <v>38735</v>
      </c>
      <c r="W143" s="22">
        <f>ClftData!J152</f>
        <v>2.9504408836364746</v>
      </c>
      <c r="X143" s="22">
        <f>ClftData!I152</f>
        <v>174.61227416992188</v>
      </c>
      <c r="Y143" s="22">
        <f>ClftData!K152</f>
        <v>0.25752753019332886</v>
      </c>
      <c r="Z143" s="22">
        <f>ClftData!L152</f>
        <v>19.868453979492188</v>
      </c>
      <c r="AA143" s="22">
        <f>ClftData!H152</f>
        <v>2.8961522579193115</v>
      </c>
      <c r="AB143" s="22">
        <f>ClftData!M152</f>
        <v>200.58448791503906</v>
      </c>
      <c r="AD143" s="23">
        <f t="shared" si="5"/>
        <v>38735</v>
      </c>
      <c r="AE143" s="22">
        <f>ClftData!N152</f>
        <v>0.04578941687941551</v>
      </c>
      <c r="AF143" s="22">
        <f>ClftData!O152</f>
        <v>2.8271517753601074</v>
      </c>
      <c r="AG143" s="22">
        <f>ClftData!P152</f>
        <v>0.0016572282183915377</v>
      </c>
      <c r="AH143" s="22">
        <f>ClftData!Q152</f>
        <v>0.0769035667181015</v>
      </c>
      <c r="AI143" s="22">
        <f>ClftData!R152</f>
        <v>0.0003841011493932456</v>
      </c>
      <c r="AJ143" s="22">
        <f>ClftData!S152</f>
        <v>2.9515573978424072</v>
      </c>
    </row>
    <row r="144" spans="15:36" ht="12.75">
      <c r="O144" s="23">
        <f>ClftData!B153</f>
        <v>38736</v>
      </c>
      <c r="P144" s="24">
        <f>ClftData!F153</f>
        <v>1.6285350322723389</v>
      </c>
      <c r="Q144" s="24">
        <f>ClftData!G153</f>
        <v>96.70622253417969</v>
      </c>
      <c r="R144" s="24">
        <f>ClftData!D153</f>
        <v>0.17339526116847992</v>
      </c>
      <c r="S144" s="24">
        <f>ClftData!C153</f>
        <v>1.4757568836212158</v>
      </c>
      <c r="T144" s="24">
        <f>ClftData!E153</f>
        <v>0.012889731675386429</v>
      </c>
      <c r="V144" s="23">
        <f t="shared" si="4"/>
        <v>38736</v>
      </c>
      <c r="W144" s="22">
        <f>ClftData!J153</f>
        <v>2.4985060691833496</v>
      </c>
      <c r="X144" s="22">
        <f>ClftData!I153</f>
        <v>176.51010131835938</v>
      </c>
      <c r="Y144" s="22">
        <f>ClftData!K153</f>
        <v>0.2167273312807083</v>
      </c>
      <c r="Z144" s="22">
        <f>ClftData!L153</f>
        <v>20.51653289794922</v>
      </c>
      <c r="AA144" s="22">
        <f>ClftData!H153</f>
        <v>2.466902256011963</v>
      </c>
      <c r="AB144" s="22">
        <f>ClftData!M153</f>
        <v>202.2084197998047</v>
      </c>
      <c r="AD144" s="23">
        <f t="shared" si="5"/>
        <v>38736</v>
      </c>
      <c r="AE144" s="22">
        <f>ClftData!N153</f>
        <v>0.038712140172719955</v>
      </c>
      <c r="AF144" s="22">
        <f>ClftData!O153</f>
        <v>2.7939908504486084</v>
      </c>
      <c r="AG144" s="22">
        <f>ClftData!P153</f>
        <v>0.0013937376206740737</v>
      </c>
      <c r="AH144" s="22">
        <f>ClftData!Q153</f>
        <v>0.07275230437517166</v>
      </c>
      <c r="AI144" s="22">
        <f>ClftData!R153</f>
        <v>0.0003264180268160999</v>
      </c>
      <c r="AJ144" s="22">
        <f>ClftData!S153</f>
        <v>2.9068984985351562</v>
      </c>
    </row>
    <row r="145" spans="15:36" ht="12.75">
      <c r="O145" s="23">
        <f>ClftData!B154</f>
        <v>38737</v>
      </c>
      <c r="P145" s="24">
        <f>ClftData!F154</f>
        <v>1.3302617073059082</v>
      </c>
      <c r="Q145" s="24">
        <f>ClftData!G154</f>
        <v>96.8853988647461</v>
      </c>
      <c r="R145" s="24">
        <f>ClftData!D154</f>
        <v>0.13921602070331573</v>
      </c>
      <c r="S145" s="24">
        <f>ClftData!C154</f>
        <v>1.6317752599716187</v>
      </c>
      <c r="T145" s="24">
        <f>ClftData!E154</f>
        <v>0.01071388553828001</v>
      </c>
      <c r="V145" s="23">
        <f t="shared" si="4"/>
        <v>38737</v>
      </c>
      <c r="W145" s="22">
        <f>ClftData!J154</f>
        <v>2.042235851287842</v>
      </c>
      <c r="X145" s="22">
        <f>ClftData!I154</f>
        <v>178.8948516845703</v>
      </c>
      <c r="Y145" s="22">
        <f>ClftData!K154</f>
        <v>0.1740063577890396</v>
      </c>
      <c r="Z145" s="22">
        <f>ClftData!L154</f>
        <v>22.755359649658203</v>
      </c>
      <c r="AA145" s="22">
        <f>ClftData!H154</f>
        <v>2.0499119758605957</v>
      </c>
      <c r="AB145" s="22">
        <f>ClftData!M154</f>
        <v>205.9160614013672</v>
      </c>
      <c r="AD145" s="23">
        <f t="shared" si="5"/>
        <v>38737</v>
      </c>
      <c r="AE145" s="22">
        <f>ClftData!N154</f>
        <v>0.031505607068538666</v>
      </c>
      <c r="AF145" s="22">
        <f>ClftData!O154</f>
        <v>2.746736764907837</v>
      </c>
      <c r="AG145" s="22">
        <f>ClftData!P154</f>
        <v>0.0011168759083375335</v>
      </c>
      <c r="AH145" s="22">
        <f>ClftData!Q154</f>
        <v>0.07752211391925812</v>
      </c>
      <c r="AI145" s="22">
        <f>ClftData!R154</f>
        <v>0.0002692811540327966</v>
      </c>
      <c r="AJ145" s="22">
        <f>ClftData!S154</f>
        <v>2.8569278717041016</v>
      </c>
    </row>
    <row r="146" spans="15:36" ht="12.75">
      <c r="O146" s="23">
        <f>ClftData!B155</f>
        <v>38738</v>
      </c>
      <c r="P146" s="24">
        <f>ClftData!F155</f>
        <v>1.1312652826309204</v>
      </c>
      <c r="Q146" s="24">
        <f>ClftData!G155</f>
        <v>96.5663070678711</v>
      </c>
      <c r="R146" s="24">
        <f>ClftData!D155</f>
        <v>0.11113675683736801</v>
      </c>
      <c r="S146" s="24">
        <f>ClftData!C155</f>
        <v>2.1794650554656982</v>
      </c>
      <c r="T146" s="24">
        <f>ClftData!E155</f>
        <v>0.00962692592293024</v>
      </c>
      <c r="V146" s="23">
        <f t="shared" si="4"/>
        <v>38738</v>
      </c>
      <c r="W146" s="22">
        <f>ClftData!J155</f>
        <v>1.739792823791504</v>
      </c>
      <c r="X146" s="22">
        <f>ClftData!I155</f>
        <v>174.47720336914062</v>
      </c>
      <c r="Y146" s="22">
        <f>ClftData!K155</f>
        <v>0.13891036808490753</v>
      </c>
      <c r="Z146" s="22">
        <f>ClftData!L155</f>
        <v>30.255245208740234</v>
      </c>
      <c r="AA146" s="22">
        <f>ClftData!H155</f>
        <v>1.8416485786437988</v>
      </c>
      <c r="AB146" s="22">
        <f>ClftData!M155</f>
        <v>208.45260620117188</v>
      </c>
      <c r="AD146" s="23">
        <f t="shared" si="5"/>
        <v>38738</v>
      </c>
      <c r="AE146" s="22">
        <f>ClftData!N155</f>
        <v>0.026590581983327866</v>
      </c>
      <c r="AF146" s="22">
        <f>ClftData!O155</f>
        <v>2.701021432876587</v>
      </c>
      <c r="AG146" s="22">
        <f>ClftData!P155</f>
        <v>0.0008890485623851418</v>
      </c>
      <c r="AH146" s="22">
        <f>ClftData!Q155</f>
        <v>0.10878676921129227</v>
      </c>
      <c r="AI146" s="22">
        <f>ClftData!R155</f>
        <v>0.00023694649280514568</v>
      </c>
      <c r="AJ146" s="22">
        <f>ClftData!S155</f>
        <v>2.8373475074768066</v>
      </c>
    </row>
    <row r="147" spans="15:36" ht="12.75">
      <c r="O147" s="23">
        <f>ClftData!B156</f>
        <v>38739</v>
      </c>
      <c r="P147" s="24">
        <f>ClftData!F156</f>
        <v>1.046225666999817</v>
      </c>
      <c r="Q147" s="24">
        <f>ClftData!G156</f>
        <v>96.00172424316406</v>
      </c>
      <c r="R147" s="24">
        <f>ClftData!D156</f>
        <v>0.09276403486728668</v>
      </c>
      <c r="S147" s="24">
        <f>ClftData!C156</f>
        <v>2.847747325897217</v>
      </c>
      <c r="T147" s="24">
        <f>ClftData!E156</f>
        <v>0.009595963172614574</v>
      </c>
      <c r="V147" s="23">
        <f t="shared" si="4"/>
        <v>38739</v>
      </c>
      <c r="W147" s="22">
        <f>ClftData!J156</f>
        <v>1.6125417947769165</v>
      </c>
      <c r="X147" s="22">
        <f>ClftData!I156</f>
        <v>167.18423461914062</v>
      </c>
      <c r="Y147" s="22">
        <f>ClftData!K156</f>
        <v>0.11594691872596741</v>
      </c>
      <c r="Z147" s="22">
        <f>ClftData!L156</f>
        <v>39.392242431640625</v>
      </c>
      <c r="AA147" s="22">
        <f>ClftData!H156</f>
        <v>1.8362857103347778</v>
      </c>
      <c r="AB147" s="22">
        <f>ClftData!M156</f>
        <v>210.14114379882812</v>
      </c>
      <c r="AD147" s="23">
        <f t="shared" si="5"/>
        <v>38739</v>
      </c>
      <c r="AE147" s="22">
        <f>ClftData!N156</f>
        <v>0.024427564814686775</v>
      </c>
      <c r="AF147" s="22">
        <f>ClftData!O156</f>
        <v>2.6723804473876953</v>
      </c>
      <c r="AG147" s="22">
        <f>ClftData!P156</f>
        <v>0.000740540970582515</v>
      </c>
      <c r="AH147" s="22">
        <f>ClftData!Q156</f>
        <v>0.15443934500217438</v>
      </c>
      <c r="AI147" s="22">
        <f>ClftData!R156</f>
        <v>0.0002301634376635775</v>
      </c>
      <c r="AJ147" s="22">
        <f>ClftData!S156</f>
        <v>2.852069616317749</v>
      </c>
    </row>
    <row r="148" spans="15:36" ht="12.75">
      <c r="O148" s="23">
        <f>ClftData!B157</f>
        <v>38740</v>
      </c>
      <c r="P148" s="24">
        <f>ClftData!F157</f>
        <v>1.089661717414856</v>
      </c>
      <c r="Q148" s="24">
        <f>ClftData!G157</f>
        <v>95.15978240966797</v>
      </c>
      <c r="R148" s="24">
        <f>ClftData!D157</f>
        <v>0.08462930470705032</v>
      </c>
      <c r="S148" s="24">
        <f>ClftData!C157</f>
        <v>3.6532037258148193</v>
      </c>
      <c r="T148" s="24">
        <f>ClftData!E157</f>
        <v>0.01086184848099947</v>
      </c>
      <c r="V148" s="23">
        <f t="shared" si="4"/>
        <v>38740</v>
      </c>
      <c r="W148" s="22">
        <f>ClftData!J157</f>
        <v>1.6836068630218506</v>
      </c>
      <c r="X148" s="22">
        <f>ClftData!I157</f>
        <v>161.3401336669922</v>
      </c>
      <c r="Y148" s="22">
        <f>ClftData!K157</f>
        <v>0.10577939450740814</v>
      </c>
      <c r="Z148" s="22">
        <f>ClftData!L157</f>
        <v>50.40148162841797</v>
      </c>
      <c r="AA148" s="22">
        <f>ClftData!H157</f>
        <v>2.079615831375122</v>
      </c>
      <c r="AB148" s="22">
        <f>ClftData!M157</f>
        <v>215.61053466796875</v>
      </c>
      <c r="AD148" s="23">
        <f t="shared" si="5"/>
        <v>38740</v>
      </c>
      <c r="AE148" s="22">
        <f>ClftData!N157</f>
        <v>0.02529165707528591</v>
      </c>
      <c r="AF148" s="22">
        <f>ClftData!O157</f>
        <v>2.6563825607299805</v>
      </c>
      <c r="AG148" s="22">
        <f>ClftData!P157</f>
        <v>0.0006724951090291142</v>
      </c>
      <c r="AH148" s="22">
        <f>ClftData!Q157</f>
        <v>0.22312931716442108</v>
      </c>
      <c r="AI148" s="22">
        <f>ClftData!R157</f>
        <v>0.00025359855499118567</v>
      </c>
      <c r="AJ148" s="22">
        <f>ClftData!S157</f>
        <v>2.905592679977417</v>
      </c>
    </row>
    <row r="149" spans="15:36" ht="12.75">
      <c r="O149" s="23">
        <f>ClftData!B158</f>
        <v>38741</v>
      </c>
      <c r="P149" s="24">
        <f>ClftData!F158</f>
        <v>1.2926338911056519</v>
      </c>
      <c r="Q149" s="24">
        <f>ClftData!G158</f>
        <v>94.01040649414062</v>
      </c>
      <c r="R149" s="24">
        <f>ClftData!D158</f>
        <v>0.09803357720375061</v>
      </c>
      <c r="S149" s="24">
        <f>ClftData!C158</f>
        <v>4.583144187927246</v>
      </c>
      <c r="T149" s="24">
        <f>ClftData!E158</f>
        <v>0.013688667677342892</v>
      </c>
      <c r="V149" s="23">
        <f t="shared" si="4"/>
        <v>38741</v>
      </c>
      <c r="W149" s="22">
        <f>ClftData!J158</f>
        <v>2.000389337539673</v>
      </c>
      <c r="X149" s="22">
        <f>ClftData!I158</f>
        <v>157.85231018066406</v>
      </c>
      <c r="Y149" s="22">
        <f>ClftData!K158</f>
        <v>0.12253332883119583</v>
      </c>
      <c r="Z149" s="22">
        <f>ClftData!L158</f>
        <v>63.090232849121094</v>
      </c>
      <c r="AA149" s="22">
        <f>ClftData!H158</f>
        <v>2.6217525005340576</v>
      </c>
      <c r="AB149" s="22">
        <f>ClftData!M158</f>
        <v>225.6870574951172</v>
      </c>
      <c r="AD149" s="23">
        <f t="shared" si="5"/>
        <v>38741</v>
      </c>
      <c r="AE149" s="22">
        <f>ClftData!N158</f>
        <v>0.029860898852348328</v>
      </c>
      <c r="AF149" s="22">
        <f>ClftData!O158</f>
        <v>2.6462955474853516</v>
      </c>
      <c r="AG149" s="22">
        <f>ClftData!P158</f>
        <v>0.0007583327824249864</v>
      </c>
      <c r="AH149" s="22">
        <f>ClftData!Q158</f>
        <v>0.34473323822021484</v>
      </c>
      <c r="AI149" s="22">
        <f>ClftData!R158</f>
        <v>0.0003106318472418934</v>
      </c>
      <c r="AJ149" s="22">
        <f>ClftData!S158</f>
        <v>3.0218191146850586</v>
      </c>
    </row>
    <row r="150" spans="15:36" ht="12.75">
      <c r="O150" s="23">
        <f>ClftData!B159</f>
        <v>38742</v>
      </c>
      <c r="P150" s="24">
        <f>ClftData!F159</f>
        <v>1.435007929801941</v>
      </c>
      <c r="Q150" s="24">
        <f>ClftData!G159</f>
        <v>93.32817840576172</v>
      </c>
      <c r="R150" s="24">
        <f>ClftData!D159</f>
        <v>0.12614746391773224</v>
      </c>
      <c r="S150" s="24">
        <f>ClftData!C159</f>
        <v>5.092998504638672</v>
      </c>
      <c r="T150" s="24">
        <f>ClftData!E159</f>
        <v>0.015404611825942993</v>
      </c>
      <c r="V150" s="23">
        <f t="shared" si="4"/>
        <v>38742</v>
      </c>
      <c r="W150" s="22">
        <f>ClftData!J159</f>
        <v>2.219618797302246</v>
      </c>
      <c r="X150" s="22">
        <f>ClftData!I159</f>
        <v>157.80589294433594</v>
      </c>
      <c r="Y150" s="22">
        <f>ClftData!K159</f>
        <v>0.15767411887645721</v>
      </c>
      <c r="Z150" s="22">
        <f>ClftData!L159</f>
        <v>70.09200286865234</v>
      </c>
      <c r="AA150" s="22">
        <f>ClftData!H159</f>
        <v>2.95055890083313</v>
      </c>
      <c r="AB150" s="22">
        <f>ClftData!M159</f>
        <v>233.22549438476562</v>
      </c>
      <c r="AD150" s="23">
        <f t="shared" si="5"/>
        <v>38742</v>
      </c>
      <c r="AE150" s="22">
        <f>ClftData!N159</f>
        <v>0.0330917052924633</v>
      </c>
      <c r="AF150" s="22">
        <f>ClftData!O159</f>
        <v>2.633298873901367</v>
      </c>
      <c r="AG150" s="22">
        <f>ClftData!P159</f>
        <v>0.0009458665153943002</v>
      </c>
      <c r="AH150" s="22">
        <f>ClftData!Q159</f>
        <v>0.43920478224754333</v>
      </c>
      <c r="AI150" s="22">
        <f>ClftData!R159</f>
        <v>0.000345188396750018</v>
      </c>
      <c r="AJ150" s="22">
        <f>ClftData!S159</f>
        <v>3.106741428375244</v>
      </c>
    </row>
    <row r="151" spans="15:36" ht="12.75">
      <c r="O151" s="23">
        <f>ClftData!B160</f>
        <v>38743</v>
      </c>
      <c r="P151" s="24">
        <f>ClftData!F160</f>
        <v>1.5909507274627686</v>
      </c>
      <c r="Q151" s="24">
        <f>ClftData!G160</f>
        <v>92.64298248291016</v>
      </c>
      <c r="R151" s="24">
        <f>ClftData!D160</f>
        <v>0.1918761283159256</v>
      </c>
      <c r="S151" s="24">
        <f>ClftData!C160</f>
        <v>5.554913520812988</v>
      </c>
      <c r="T151" s="24">
        <f>ClftData!E160</f>
        <v>0.016790952533483505</v>
      </c>
      <c r="V151" s="23">
        <f t="shared" si="4"/>
        <v>38743</v>
      </c>
      <c r="W151" s="22">
        <f>ClftData!J160</f>
        <v>2.4542737007141113</v>
      </c>
      <c r="X151" s="22">
        <f>ClftData!I160</f>
        <v>160.3238067626953</v>
      </c>
      <c r="Y151" s="22">
        <f>ClftData!K160</f>
        <v>0.23983308672904968</v>
      </c>
      <c r="Z151" s="22">
        <f>ClftData!L160</f>
        <v>76.4068374633789</v>
      </c>
      <c r="AA151" s="22">
        <f>ClftData!H160</f>
        <v>3.2159292697906494</v>
      </c>
      <c r="AB151" s="22">
        <f>ClftData!M160</f>
        <v>242.64048767089844</v>
      </c>
      <c r="AD151" s="23">
        <f t="shared" si="5"/>
        <v>38743</v>
      </c>
      <c r="AE151" s="22">
        <f>ClftData!N160</f>
        <v>0.03666650876402855</v>
      </c>
      <c r="AF151" s="22">
        <f>ClftData!O160</f>
        <v>2.613107681274414</v>
      </c>
      <c r="AG151" s="22">
        <f>ClftData!P160</f>
        <v>0.0013889702968299389</v>
      </c>
      <c r="AH151" s="22">
        <f>ClftData!Q160</f>
        <v>0.5424428582191467</v>
      </c>
      <c r="AI151" s="22">
        <f>ClftData!R160</f>
        <v>0.000374392926460132</v>
      </c>
      <c r="AJ151" s="22">
        <f>ClftData!S160</f>
        <v>3.193822145462036</v>
      </c>
    </row>
    <row r="152" spans="15:36" ht="12.75">
      <c r="O152" s="23">
        <f>ClftData!B161</f>
        <v>38744</v>
      </c>
      <c r="P152" s="24">
        <f>ClftData!F161</f>
        <v>1.7344279289245605</v>
      </c>
      <c r="Q152" s="24">
        <f>ClftData!G161</f>
        <v>92.11506652832031</v>
      </c>
      <c r="R152" s="24">
        <f>ClftData!D161</f>
        <v>0.2839120626449585</v>
      </c>
      <c r="S152" s="24">
        <f>ClftData!C161</f>
        <v>5.84617805480957</v>
      </c>
      <c r="T152" s="24">
        <f>ClftData!E161</f>
        <v>0.01773799955844879</v>
      </c>
      <c r="V152" s="23">
        <f t="shared" si="4"/>
        <v>38744</v>
      </c>
      <c r="W152" s="22">
        <f>ClftData!J161</f>
        <v>2.6653974056243896</v>
      </c>
      <c r="X152" s="22">
        <f>ClftData!I161</f>
        <v>167.2404022216797</v>
      </c>
      <c r="Y152" s="22">
        <f>ClftData!K161</f>
        <v>0.3548763692378998</v>
      </c>
      <c r="Z152" s="22">
        <f>ClftData!L161</f>
        <v>80.35585021972656</v>
      </c>
      <c r="AA152" s="22">
        <f>ClftData!H161</f>
        <v>3.397007465362549</v>
      </c>
      <c r="AB152" s="22">
        <f>ClftData!M161</f>
        <v>254.0132293701172</v>
      </c>
      <c r="AD152" s="23">
        <f t="shared" si="5"/>
        <v>38744</v>
      </c>
      <c r="AE152" s="22">
        <f>ClftData!N161</f>
        <v>0.0399739146232605</v>
      </c>
      <c r="AF152" s="22">
        <f>ClftData!O161</f>
        <v>2.593263626098633</v>
      </c>
      <c r="AG152" s="22">
        <f>ClftData!P161</f>
        <v>0.002008519135415554</v>
      </c>
      <c r="AH152" s="22">
        <f>ClftData!Q161</f>
        <v>0.6248303651809692</v>
      </c>
      <c r="AI152" s="22">
        <f>ClftData!R161</f>
        <v>0.0003965217911172658</v>
      </c>
      <c r="AJ152" s="22">
        <f>ClftData!S161</f>
        <v>3.2602977752685547</v>
      </c>
    </row>
    <row r="153" spans="15:36" ht="12.75">
      <c r="O153" s="23">
        <f>ClftData!B162</f>
        <v>38745</v>
      </c>
      <c r="P153" s="24">
        <f>ClftData!F162</f>
        <v>1.9852851629257202</v>
      </c>
      <c r="Q153" s="24">
        <f>ClftData!G162</f>
        <v>91.3393783569336</v>
      </c>
      <c r="R153" s="24">
        <f>ClftData!D162</f>
        <v>0.4424297511577606</v>
      </c>
      <c r="S153" s="24">
        <f>ClftData!C162</f>
        <v>6.210576057434082</v>
      </c>
      <c r="T153" s="24">
        <f>ClftData!E162</f>
        <v>0.01930234394967556</v>
      </c>
      <c r="V153" s="23">
        <f t="shared" si="4"/>
        <v>38745</v>
      </c>
      <c r="W153" s="22">
        <f>ClftData!J162</f>
        <v>3.0328662395477295</v>
      </c>
      <c r="X153" s="22">
        <f>ClftData!I162</f>
        <v>174.54119873046875</v>
      </c>
      <c r="Y153" s="22">
        <f>ClftData!K162</f>
        <v>0.5530208945274353</v>
      </c>
      <c r="Z153" s="22">
        <f>ClftData!L162</f>
        <v>85.23290252685547</v>
      </c>
      <c r="AA153" s="22">
        <f>ClftData!H162</f>
        <v>3.69630765914917</v>
      </c>
      <c r="AB153" s="22">
        <f>ClftData!M162</f>
        <v>267.055908203125</v>
      </c>
      <c r="AD153" s="23">
        <f t="shared" si="5"/>
        <v>38745</v>
      </c>
      <c r="AE153" s="22">
        <f>ClftData!N162</f>
        <v>0.045793645083904266</v>
      </c>
      <c r="AF153" s="22">
        <f>ClftData!O162</f>
        <v>2.5714783668518066</v>
      </c>
      <c r="AG153" s="22">
        <f>ClftData!P162</f>
        <v>0.0030768136493861675</v>
      </c>
      <c r="AH153" s="22">
        <f>ClftData!Q162</f>
        <v>0.7188116312026978</v>
      </c>
      <c r="AI153" s="22">
        <f>ClftData!R162</f>
        <v>0.00043619488133117557</v>
      </c>
      <c r="AJ153" s="22">
        <f>ClftData!S162</f>
        <v>3.339386463165283</v>
      </c>
    </row>
    <row r="154" spans="15:36" ht="12.75">
      <c r="O154" s="23">
        <f>ClftData!B163</f>
        <v>38746</v>
      </c>
      <c r="P154" s="24">
        <f>ClftData!F163</f>
        <v>2.3844780921936035</v>
      </c>
      <c r="Q154" s="24">
        <f>ClftData!G163</f>
        <v>90.1780014038086</v>
      </c>
      <c r="R154" s="24">
        <f>ClftData!D163</f>
        <v>0.6926980018615723</v>
      </c>
      <c r="S154" s="24">
        <f>ClftData!C163</f>
        <v>6.719567775726318</v>
      </c>
      <c r="T154" s="24">
        <f>ClftData!E163</f>
        <v>0.021680118516087532</v>
      </c>
      <c r="V154" s="23">
        <f t="shared" si="4"/>
        <v>38746</v>
      </c>
      <c r="W154" s="22">
        <f>ClftData!J163</f>
        <v>3.6142237186431885</v>
      </c>
      <c r="X154" s="22">
        <f>ClftData!I163</f>
        <v>180.44410705566406</v>
      </c>
      <c r="Y154" s="22">
        <f>ClftData!K163</f>
        <v>0.8658527135848999</v>
      </c>
      <c r="Z154" s="22">
        <f>ClftData!L163</f>
        <v>91.99288177490234</v>
      </c>
      <c r="AA154" s="22">
        <f>ClftData!H163</f>
        <v>4.151484966278076</v>
      </c>
      <c r="AB154" s="22">
        <f>ClftData!M163</f>
        <v>281.06817626953125</v>
      </c>
      <c r="AD154" s="23">
        <f t="shared" si="5"/>
        <v>38746</v>
      </c>
      <c r="AE154" s="22">
        <f>ClftData!N163</f>
        <v>0.0550500750541687</v>
      </c>
      <c r="AF154" s="22">
        <f>ClftData!O163</f>
        <v>2.5372157096862793</v>
      </c>
      <c r="AG154" s="22">
        <f>ClftData!P163</f>
        <v>0.004759823437780142</v>
      </c>
      <c r="AH154" s="22">
        <f>ClftData!Q163</f>
        <v>0.8376962542533875</v>
      </c>
      <c r="AI154" s="22">
        <f>ClftData!R163</f>
        <v>0.0004977656644769013</v>
      </c>
      <c r="AJ154" s="22">
        <f>ClftData!S163</f>
        <v>3.434955358505249</v>
      </c>
    </row>
    <row r="155" spans="15:36" ht="12.75">
      <c r="O155" s="23">
        <f>ClftData!B164</f>
        <v>38747</v>
      </c>
      <c r="P155" s="24">
        <f>ClftData!F164</f>
        <v>2.761531114578247</v>
      </c>
      <c r="Q155" s="24">
        <f>ClftData!G164</f>
        <v>89.11923217773438</v>
      </c>
      <c r="R155" s="24">
        <f>ClftData!D164</f>
        <v>0.9492261409759521</v>
      </c>
      <c r="S155" s="24">
        <f>ClftData!C164</f>
        <v>7.142293453216553</v>
      </c>
      <c r="T155" s="24">
        <f>ClftData!E164</f>
        <v>0.023647412657737732</v>
      </c>
      <c r="V155" s="23">
        <f t="shared" si="4"/>
        <v>38747</v>
      </c>
      <c r="W155" s="22">
        <f>ClftData!J164</f>
        <v>4.156489849090576</v>
      </c>
      <c r="X155" s="22">
        <f>ClftData!I164</f>
        <v>185.2974853515625</v>
      </c>
      <c r="Y155" s="22">
        <f>ClftData!K164</f>
        <v>1.1865098476409912</v>
      </c>
      <c r="Z155" s="22">
        <f>ClftData!L164</f>
        <v>97.59430694580078</v>
      </c>
      <c r="AA155" s="22">
        <f>ClftData!H164</f>
        <v>4.5277934074401855</v>
      </c>
      <c r="AB155" s="22">
        <f>ClftData!M164</f>
        <v>292.7620849609375</v>
      </c>
      <c r="AD155" s="23">
        <f t="shared" si="5"/>
        <v>38747</v>
      </c>
      <c r="AE155" s="22">
        <f>ClftData!N164</f>
        <v>0.06374291330575943</v>
      </c>
      <c r="AF155" s="22">
        <f>ClftData!O164</f>
        <v>2.5035288333892822</v>
      </c>
      <c r="AG155" s="22">
        <f>ClftData!P164</f>
        <v>0.006474547553807497</v>
      </c>
      <c r="AH155" s="22">
        <f>ClftData!Q164</f>
        <v>0.9367398023605347</v>
      </c>
      <c r="AI155" s="22">
        <f>ClftData!R164</f>
        <v>0.0005514660151675344</v>
      </c>
      <c r="AJ155" s="22">
        <f>ClftData!S164</f>
        <v>3.510721206665039</v>
      </c>
    </row>
    <row r="156" spans="15:36" ht="12.75">
      <c r="O156" s="23">
        <f>ClftData!B165</f>
        <v>38748</v>
      </c>
      <c r="P156" s="24">
        <f>ClftData!F165</f>
        <v>3.052501678466797</v>
      </c>
      <c r="Q156" s="24">
        <f>ClftData!G165</f>
        <v>88.30675506591797</v>
      </c>
      <c r="R156" s="24">
        <f>ClftData!D165</f>
        <v>1.1581720113754272</v>
      </c>
      <c r="S156" s="24">
        <f>ClftData!C165</f>
        <v>7.453153610229492</v>
      </c>
      <c r="T156" s="24">
        <f>ClftData!E165</f>
        <v>0.024999909102916718</v>
      </c>
      <c r="V156" s="23">
        <f t="shared" si="4"/>
        <v>38748</v>
      </c>
      <c r="W156" s="22">
        <f>ClftData!J165</f>
        <v>4.5697550773620605</v>
      </c>
      <c r="X156" s="22">
        <f>ClftData!I165</f>
        <v>188.8358612060547</v>
      </c>
      <c r="Y156" s="22">
        <f>ClftData!K165</f>
        <v>1.4476898908615112</v>
      </c>
      <c r="Z156" s="22">
        <f>ClftData!L165</f>
        <v>101.76732635498047</v>
      </c>
      <c r="AA156" s="22">
        <f>ClftData!H165</f>
        <v>4.7863969802856445</v>
      </c>
      <c r="AB156" s="22">
        <f>ClftData!M165</f>
        <v>301.4063720703125</v>
      </c>
      <c r="AD156" s="23">
        <f t="shared" si="5"/>
        <v>38748</v>
      </c>
      <c r="AE156" s="22">
        <f>ClftData!N165</f>
        <v>0.07039500027894974</v>
      </c>
      <c r="AF156" s="22">
        <f>ClftData!O165</f>
        <v>2.470719814300537</v>
      </c>
      <c r="AG156" s="22">
        <f>ClftData!P165</f>
        <v>0.007859649136662483</v>
      </c>
      <c r="AH156" s="22">
        <f>ClftData!Q165</f>
        <v>1.0052473545074463</v>
      </c>
      <c r="AI156" s="22">
        <f>ClftData!R165</f>
        <v>0.0005898402887396514</v>
      </c>
      <c r="AJ156" s="22">
        <f>ClftData!S165</f>
        <v>3.5544562339782715</v>
      </c>
    </row>
    <row r="157" spans="15:36" ht="12.75">
      <c r="O157" s="23">
        <f>ClftData!B166</f>
        <v>38749</v>
      </c>
      <c r="P157" s="24">
        <f>ClftData!F166</f>
        <v>3.272239923477173</v>
      </c>
      <c r="Q157" s="24">
        <f>ClftData!G166</f>
        <v>87.7890625</v>
      </c>
      <c r="R157" s="24">
        <f>ClftData!D166</f>
        <v>1.3517786264419556</v>
      </c>
      <c r="S157" s="24">
        <f>ClftData!C166</f>
        <v>7.556642055511475</v>
      </c>
      <c r="T157" s="24">
        <f>ClftData!E166</f>
        <v>0.025637969374656677</v>
      </c>
      <c r="V157" s="23">
        <f t="shared" si="4"/>
        <v>38749</v>
      </c>
      <c r="W157" s="22">
        <f>ClftData!J166</f>
        <v>4.872142314910889</v>
      </c>
      <c r="X157" s="22">
        <f>ClftData!I166</f>
        <v>194.48135375976562</v>
      </c>
      <c r="Y157" s="22">
        <f>ClftData!K166</f>
        <v>1.6896965503692627</v>
      </c>
      <c r="Z157" s="22">
        <f>ClftData!L166</f>
        <v>103.09855651855469</v>
      </c>
      <c r="AA157" s="22">
        <f>ClftData!H166</f>
        <v>4.908284664154053</v>
      </c>
      <c r="AB157" s="22">
        <f>ClftData!M166</f>
        <v>309.04937744140625</v>
      </c>
      <c r="AD157" s="23">
        <f t="shared" si="5"/>
        <v>38749</v>
      </c>
      <c r="AE157" s="22">
        <f>ClftData!N166</f>
        <v>0.07531840354204178</v>
      </c>
      <c r="AF157" s="22">
        <f>ClftData!O166</f>
        <v>2.4337027072906494</v>
      </c>
      <c r="AG157" s="22">
        <f>ClftData!P166</f>
        <v>0.009123223833739758</v>
      </c>
      <c r="AH157" s="22">
        <f>ClftData!Q166</f>
        <v>1.0461608171463013</v>
      </c>
      <c r="AI157" s="22">
        <f>ClftData!R166</f>
        <v>0.0006109864334575832</v>
      </c>
      <c r="AJ157" s="22">
        <f>ClftData!S166</f>
        <v>3.5645341873168945</v>
      </c>
    </row>
    <row r="158" spans="15:36" ht="12.75">
      <c r="O158" s="23">
        <f>ClftData!B167</f>
        <v>38750</v>
      </c>
      <c r="P158" s="24">
        <f>ClftData!F167</f>
        <v>4.326255798339844</v>
      </c>
      <c r="Q158" s="24">
        <f>ClftData!G167</f>
        <v>85.15013122558594</v>
      </c>
      <c r="R158" s="24">
        <f>ClftData!D167</f>
        <v>2.097893476486206</v>
      </c>
      <c r="S158" s="24">
        <f>ClftData!C167</f>
        <v>8.389581680297852</v>
      </c>
      <c r="T158" s="24">
        <f>ClftData!E167</f>
        <v>0.030358046293258667</v>
      </c>
      <c r="V158" s="23">
        <f t="shared" si="4"/>
        <v>38750</v>
      </c>
      <c r="W158" s="22">
        <f>ClftData!J167</f>
        <v>6.3505425453186035</v>
      </c>
      <c r="X158" s="22">
        <f>ClftData!I167</f>
        <v>192.9873809814453</v>
      </c>
      <c r="Y158" s="22">
        <f>ClftData!K167</f>
        <v>2.6223340034484863</v>
      </c>
      <c r="Z158" s="22">
        <f>ClftData!L167</f>
        <v>113.85273742675781</v>
      </c>
      <c r="AA158" s="22">
        <f>ClftData!H167</f>
        <v>5.8122944831848145</v>
      </c>
      <c r="AB158" s="22">
        <f>ClftData!M167</f>
        <v>321.62451171875</v>
      </c>
      <c r="AD158" s="23">
        <f t="shared" si="5"/>
        <v>38750</v>
      </c>
      <c r="AE158" s="22">
        <f>ClftData!N167</f>
        <v>0.098808653652668</v>
      </c>
      <c r="AF158" s="22">
        <f>ClftData!O167</f>
        <v>2.3449435234069824</v>
      </c>
      <c r="AG158" s="22">
        <f>ClftData!P167</f>
        <v>0.013954146765172482</v>
      </c>
      <c r="AH158" s="22">
        <f>ClftData!Q167</f>
        <v>1.2710157632827759</v>
      </c>
      <c r="AI158" s="22">
        <f>ClftData!R167</f>
        <v>0.0007361971656791866</v>
      </c>
      <c r="AJ158" s="22">
        <f>ClftData!S167</f>
        <v>3.7289645671844482</v>
      </c>
    </row>
    <row r="159" spans="15:36" ht="12.75">
      <c r="O159" s="23">
        <f>ClftData!B168</f>
        <v>38751</v>
      </c>
      <c r="P159" s="24">
        <f>ClftData!F168</f>
        <v>5.667476177215576</v>
      </c>
      <c r="Q159" s="24">
        <f>ClftData!G168</f>
        <v>81.91499328613281</v>
      </c>
      <c r="R159" s="24">
        <f>ClftData!D168</f>
        <v>3.144542694091797</v>
      </c>
      <c r="S159" s="24">
        <f>ClftData!C168</f>
        <v>9.230897903442383</v>
      </c>
      <c r="T159" s="24">
        <f>ClftData!E168</f>
        <v>0.034985654056072235</v>
      </c>
      <c r="V159" s="23">
        <f t="shared" si="4"/>
        <v>38751</v>
      </c>
      <c r="W159" s="22">
        <f>ClftData!J168</f>
        <v>8.196303367614746</v>
      </c>
      <c r="X159" s="22">
        <f>ClftData!I168</f>
        <v>186.10765075683594</v>
      </c>
      <c r="Y159" s="22">
        <f>ClftData!K168</f>
        <v>3.930638313293457</v>
      </c>
      <c r="Z159" s="22">
        <f>ClftData!L168</f>
        <v>124.49095916748047</v>
      </c>
      <c r="AA159" s="22">
        <f>ClftData!H168</f>
        <v>6.698151588439941</v>
      </c>
      <c r="AB159" s="22">
        <f>ClftData!M168</f>
        <v>329.4228515625</v>
      </c>
      <c r="AD159" s="23">
        <f t="shared" si="5"/>
        <v>38751</v>
      </c>
      <c r="AE159" s="22">
        <f>ClftData!N168</f>
        <v>0.12783949077129364</v>
      </c>
      <c r="AF159" s="22">
        <f>ClftData!O168</f>
        <v>2.251215934753418</v>
      </c>
      <c r="AG159" s="22">
        <f>ClftData!P168</f>
        <v>0.02059774473309517</v>
      </c>
      <c r="AH159" s="22">
        <f>ClftData!Q168</f>
        <v>1.5451688766479492</v>
      </c>
      <c r="AI159" s="22">
        <f>ClftData!R168</f>
        <v>0.0008614936959929764</v>
      </c>
      <c r="AJ159" s="22">
        <f>ClftData!S168</f>
        <v>3.945060968399048</v>
      </c>
    </row>
    <row r="160" spans="15:36" ht="12.75">
      <c r="O160" s="23">
        <f>ClftData!B169</f>
        <v>38752</v>
      </c>
      <c r="P160" s="24">
        <f>ClftData!F169</f>
        <v>6.7751007080078125</v>
      </c>
      <c r="Q160" s="24">
        <f>ClftData!G169</f>
        <v>79.50662231445312</v>
      </c>
      <c r="R160" s="24">
        <f>ClftData!D169</f>
        <v>4.099535942077637</v>
      </c>
      <c r="S160" s="24">
        <f>ClftData!C169</f>
        <v>9.573564529418945</v>
      </c>
      <c r="T160" s="24">
        <f>ClftData!E169</f>
        <v>0.03717304393649101</v>
      </c>
      <c r="V160" s="23">
        <f t="shared" si="4"/>
        <v>38752</v>
      </c>
      <c r="W160" s="22">
        <f>ClftData!J169</f>
        <v>9.681368827819824</v>
      </c>
      <c r="X160" s="22">
        <f>ClftData!I169</f>
        <v>180.31350708007812</v>
      </c>
      <c r="Y160" s="22">
        <f>ClftData!K169</f>
        <v>5.124375820159912</v>
      </c>
      <c r="Z160" s="22">
        <f>ClftData!L169</f>
        <v>128.4763641357422</v>
      </c>
      <c r="AA160" s="22">
        <f>ClftData!H169</f>
        <v>7.116539478302002</v>
      </c>
      <c r="AB160" s="22">
        <f>ClftData!M169</f>
        <v>330.7113342285156</v>
      </c>
      <c r="AD160" s="23">
        <f t="shared" si="5"/>
        <v>38752</v>
      </c>
      <c r="AE160" s="22">
        <f>ClftData!N169</f>
        <v>0.15061074495315552</v>
      </c>
      <c r="AF160" s="22">
        <f>ClftData!O169</f>
        <v>2.1797914505004883</v>
      </c>
      <c r="AG160" s="22">
        <f>ClftData!P169</f>
        <v>0.026478752493858337</v>
      </c>
      <c r="AH160" s="22">
        <f>ClftData!Q169</f>
        <v>1.716907024383545</v>
      </c>
      <c r="AI160" s="22">
        <f>ClftData!R169</f>
        <v>0.0009250907460227609</v>
      </c>
      <c r="AJ160" s="22">
        <f>ClftData!S169</f>
        <v>4.074007511138916</v>
      </c>
    </row>
    <row r="161" spans="15:36" ht="12.75">
      <c r="O161" s="23">
        <f>ClftData!B170</f>
        <v>38753</v>
      </c>
      <c r="P161" s="24">
        <f>ClftData!F170</f>
        <v>8.079988479614258</v>
      </c>
      <c r="Q161" s="24">
        <f>ClftData!G170</f>
        <v>76.89087677001953</v>
      </c>
      <c r="R161" s="24">
        <f>ClftData!D170</f>
        <v>5.239713191986084</v>
      </c>
      <c r="S161" s="24">
        <f>ClftData!C170</f>
        <v>9.742342948913574</v>
      </c>
      <c r="T161" s="24">
        <f>ClftData!E170</f>
        <v>0.03822358325123787</v>
      </c>
      <c r="V161" s="23">
        <f t="shared" si="4"/>
        <v>38753</v>
      </c>
      <c r="W161" s="22">
        <f>ClftData!J170</f>
        <v>11.40223503112793</v>
      </c>
      <c r="X161" s="22">
        <f>ClftData!I170</f>
        <v>173.4148406982422</v>
      </c>
      <c r="Y161" s="22">
        <f>ClftData!K170</f>
        <v>6.549593925476074</v>
      </c>
      <c r="Z161" s="22">
        <f>ClftData!L170</f>
        <v>130.03086853027344</v>
      </c>
      <c r="AA161" s="22">
        <f>ClftData!H170</f>
        <v>7.316324710845947</v>
      </c>
      <c r="AB161" s="22">
        <f>ClftData!M170</f>
        <v>328.7131042480469</v>
      </c>
      <c r="AD161" s="23">
        <f t="shared" si="5"/>
        <v>38753</v>
      </c>
      <c r="AE161" s="22">
        <f>ClftData!N170</f>
        <v>0.1757550686597824</v>
      </c>
      <c r="AF161" s="22">
        <f>ClftData!O170</f>
        <v>2.1066019535064697</v>
      </c>
      <c r="AG161" s="22">
        <f>ClftData!P170</f>
        <v>0.033231206238269806</v>
      </c>
      <c r="AH161" s="22">
        <f>ClftData!Q170</f>
        <v>1.8305431604385376</v>
      </c>
      <c r="AI161" s="22">
        <f>ClftData!R170</f>
        <v>0.0009612982394173741</v>
      </c>
      <c r="AJ161" s="22">
        <f>ClftData!S170</f>
        <v>4.146313190460205</v>
      </c>
    </row>
    <row r="162" spans="15:36" ht="12.75">
      <c r="O162" s="23">
        <f>ClftData!B171</f>
        <v>38754</v>
      </c>
      <c r="P162" s="24">
        <f>ClftData!F171</f>
        <v>9.334269523620605</v>
      </c>
      <c r="Q162" s="24">
        <f>ClftData!G171</f>
        <v>74.46572875976562</v>
      </c>
      <c r="R162" s="24">
        <f>ClftData!D171</f>
        <v>6.380956172943115</v>
      </c>
      <c r="S162" s="24">
        <f>ClftData!C171</f>
        <v>9.772027015686035</v>
      </c>
      <c r="T162" s="24">
        <f>ClftData!E171</f>
        <v>0.03741363435983658</v>
      </c>
      <c r="V162" s="23">
        <f t="shared" si="4"/>
        <v>38754</v>
      </c>
      <c r="W162" s="22">
        <f>ClftData!J171</f>
        <v>13.035104751586914</v>
      </c>
      <c r="X162" s="22">
        <f>ClftData!I171</f>
        <v>167.4962158203125</v>
      </c>
      <c r="Y162" s="22">
        <f>ClftData!K171</f>
        <v>7.976142883300781</v>
      </c>
      <c r="Z162" s="22">
        <f>ClftData!L171</f>
        <v>129.7412109375</v>
      </c>
      <c r="AA162" s="22">
        <f>ClftData!H171</f>
        <v>7.1586785316467285</v>
      </c>
      <c r="AB162" s="22">
        <f>ClftData!M171</f>
        <v>325.40643310546875</v>
      </c>
      <c r="AD162" s="23">
        <f t="shared" si="5"/>
        <v>38754</v>
      </c>
      <c r="AE162" s="22">
        <f>ClftData!N171</f>
        <v>0.19819055497646332</v>
      </c>
      <c r="AF162" s="22">
        <f>ClftData!O171</f>
        <v>2.0361199378967285</v>
      </c>
      <c r="AG162" s="22">
        <f>ClftData!P171</f>
        <v>0.03970612958073616</v>
      </c>
      <c r="AH162" s="22">
        <f>ClftData!Q171</f>
        <v>1.882494330406189</v>
      </c>
      <c r="AI162" s="22">
        <f>ClftData!R171</f>
        <v>0.0009563324274495244</v>
      </c>
      <c r="AJ162" s="22">
        <f>ClftData!S171</f>
        <v>4.156628608703613</v>
      </c>
    </row>
    <row r="163" spans="15:36" ht="12.75">
      <c r="O163" s="23">
        <f>ClftData!B172</f>
        <v>38755</v>
      </c>
      <c r="P163" s="24">
        <f>ClftData!F172</f>
        <v>9.845473289489746</v>
      </c>
      <c r="Q163" s="24">
        <f>ClftData!G172</f>
        <v>73.7267837524414</v>
      </c>
      <c r="R163" s="24">
        <f>ClftData!D172</f>
        <v>6.939721584320068</v>
      </c>
      <c r="S163" s="24">
        <f>ClftData!C172</f>
        <v>9.443086624145508</v>
      </c>
      <c r="T163" s="24">
        <f>ClftData!E172</f>
        <v>0.035120151937007904</v>
      </c>
      <c r="V163" s="23">
        <f t="shared" si="4"/>
        <v>38755</v>
      </c>
      <c r="W163" s="22">
        <f>ClftData!J172</f>
        <v>13.674327850341797</v>
      </c>
      <c r="X163" s="22">
        <f>ClftData!I172</f>
        <v>169.16477966308594</v>
      </c>
      <c r="Y163" s="22">
        <f>ClftData!K172</f>
        <v>8.67459774017334</v>
      </c>
      <c r="Z163" s="22">
        <f>ClftData!L172</f>
        <v>125.01419830322266</v>
      </c>
      <c r="AA163" s="22">
        <f>ClftData!H172</f>
        <v>6.717087268829346</v>
      </c>
      <c r="AB163" s="22">
        <f>ClftData!M172</f>
        <v>323.24395751953125</v>
      </c>
      <c r="AD163" s="23">
        <f t="shared" si="5"/>
        <v>38755</v>
      </c>
      <c r="AE163" s="22">
        <f>ClftData!N172</f>
        <v>0.2053099125623703</v>
      </c>
      <c r="AF163" s="22">
        <f>ClftData!O172</f>
        <v>1.9959821701049805</v>
      </c>
      <c r="AG163" s="22">
        <f>ClftData!P172</f>
        <v>0.04254487529397011</v>
      </c>
      <c r="AH163" s="22">
        <f>ClftData!Q172</f>
        <v>1.8264943361282349</v>
      </c>
      <c r="AI163" s="22">
        <f>ClftData!R172</f>
        <v>0.0009120104950852692</v>
      </c>
      <c r="AJ163" s="22">
        <f>ClftData!S172</f>
        <v>4.0703911781311035</v>
      </c>
    </row>
    <row r="164" spans="15:36" ht="12.75">
      <c r="O164" s="23">
        <f>ClftData!B173</f>
        <v>38756</v>
      </c>
      <c r="P164" s="24">
        <f>ClftData!F173</f>
        <v>10.014266967773438</v>
      </c>
      <c r="Q164" s="24">
        <f>ClftData!G173</f>
        <v>73.69975280761719</v>
      </c>
      <c r="R164" s="24">
        <f>ClftData!D173</f>
        <v>7.239544868469238</v>
      </c>
      <c r="S164" s="24">
        <f>ClftData!C173</f>
        <v>9.004698753356934</v>
      </c>
      <c r="T164" s="24">
        <f>ClftData!E173</f>
        <v>0.03198033571243286</v>
      </c>
      <c r="V164" s="23">
        <f t="shared" si="4"/>
        <v>38756</v>
      </c>
      <c r="W164" s="22">
        <f>ClftData!J173</f>
        <v>13.848175048828125</v>
      </c>
      <c r="X164" s="22">
        <f>ClftData!I173</f>
        <v>173.2076416015625</v>
      </c>
      <c r="Y164" s="22">
        <f>ClftData!K173</f>
        <v>9.049375534057617</v>
      </c>
      <c r="Z164" s="22">
        <f>ClftData!L173</f>
        <v>118.91411590576172</v>
      </c>
      <c r="AA164" s="22">
        <f>ClftData!H173</f>
        <v>6.113691329956055</v>
      </c>
      <c r="AB164" s="22">
        <f>ClftData!M173</f>
        <v>321.1319274902344</v>
      </c>
      <c r="AD164" s="23">
        <f t="shared" si="5"/>
        <v>38756</v>
      </c>
      <c r="AE164" s="22">
        <f>ClftData!N173</f>
        <v>0.20542871952056885</v>
      </c>
      <c r="AF164" s="22">
        <f>ClftData!O173</f>
        <v>1.971908688545227</v>
      </c>
      <c r="AG164" s="22">
        <f>ClftData!P173</f>
        <v>0.04378722235560417</v>
      </c>
      <c r="AH164" s="22">
        <f>ClftData!Q173</f>
        <v>1.7364305257797241</v>
      </c>
      <c r="AI164" s="22">
        <f>ClftData!R173</f>
        <v>0.0008460285607725382</v>
      </c>
      <c r="AJ164" s="22">
        <f>ClftData!S173</f>
        <v>3.9575581550598145</v>
      </c>
    </row>
    <row r="165" spans="15:36" ht="12.75">
      <c r="O165" s="23">
        <f>ClftData!B174</f>
        <v>38757</v>
      </c>
      <c r="P165" s="24">
        <f>ClftData!F174</f>
        <v>10.621914863586426</v>
      </c>
      <c r="Q165" s="24">
        <f>ClftData!G174</f>
        <v>72.88553619384766</v>
      </c>
      <c r="R165" s="24">
        <f>ClftData!D174</f>
        <v>7.842935562133789</v>
      </c>
      <c r="S165" s="24">
        <f>ClftData!C174</f>
        <v>8.610725402832031</v>
      </c>
      <c r="T165" s="24">
        <f>ClftData!E174</f>
        <v>0.028971610590815544</v>
      </c>
      <c r="V165" s="23">
        <f t="shared" si="4"/>
        <v>38757</v>
      </c>
      <c r="W165" s="22">
        <f>ClftData!J174</f>
        <v>14.595558166503906</v>
      </c>
      <c r="X165" s="22">
        <f>ClftData!I174</f>
        <v>175.04051208496094</v>
      </c>
      <c r="Y165" s="22">
        <f>ClftData!K174</f>
        <v>9.80361270904541</v>
      </c>
      <c r="Z165" s="22">
        <f>ClftData!L174</f>
        <v>113.2387924194336</v>
      </c>
      <c r="AA165" s="22">
        <f>ClftData!H174</f>
        <v>5.5354719161987305</v>
      </c>
      <c r="AB165" s="22">
        <f>ClftData!M174</f>
        <v>318.2128601074219</v>
      </c>
      <c r="AD165" s="23">
        <f t="shared" si="5"/>
        <v>38757</v>
      </c>
      <c r="AE165" s="22">
        <f>ClftData!N174</f>
        <v>0.21260279417037964</v>
      </c>
      <c r="AF165" s="22">
        <f>ClftData!O174</f>
        <v>1.9310306310653687</v>
      </c>
      <c r="AG165" s="22">
        <f>ClftData!P174</f>
        <v>0.046487148851156235</v>
      </c>
      <c r="AH165" s="22">
        <f>ClftData!Q174</f>
        <v>1.6537467241287231</v>
      </c>
      <c r="AI165" s="22">
        <f>ClftData!R174</f>
        <v>0.0007872542482800782</v>
      </c>
      <c r="AJ165" s="22">
        <f>ClftData!S174</f>
        <v>3.843801736831665</v>
      </c>
    </row>
    <row r="166" spans="15:36" ht="12.75">
      <c r="O166" s="23">
        <f>ClftData!B175</f>
        <v>38758</v>
      </c>
      <c r="P166" s="24">
        <f>ClftData!F175</f>
        <v>11.600587844848633</v>
      </c>
      <c r="Q166" s="24">
        <f>ClftData!G175</f>
        <v>71.27906799316406</v>
      </c>
      <c r="R166" s="24">
        <f>ClftData!D175</f>
        <v>8.694924354553223</v>
      </c>
      <c r="S166" s="24">
        <f>ClftData!C175</f>
        <v>8.38864517211914</v>
      </c>
      <c r="T166" s="24">
        <f>ClftData!E175</f>
        <v>0.02652541920542717</v>
      </c>
      <c r="V166" s="23">
        <f t="shared" si="4"/>
        <v>38758</v>
      </c>
      <c r="W166" s="22">
        <f>ClftData!J175</f>
        <v>15.803908348083496</v>
      </c>
      <c r="X166" s="22">
        <f>ClftData!I175</f>
        <v>172.68211364746094</v>
      </c>
      <c r="Y166" s="22">
        <f>ClftData!K175</f>
        <v>10.868597030639648</v>
      </c>
      <c r="Z166" s="22">
        <f>ClftData!L175</f>
        <v>109.78186798095703</v>
      </c>
      <c r="AA166" s="22">
        <f>ClftData!H175</f>
        <v>5.064477443695068</v>
      </c>
      <c r="AB166" s="22">
        <f>ClftData!M175</f>
        <v>314.1999206542969</v>
      </c>
      <c r="AD166" s="23">
        <f t="shared" si="5"/>
        <v>38758</v>
      </c>
      <c r="AE166" s="22">
        <f>ClftData!N175</f>
        <v>0.2265263944864273</v>
      </c>
      <c r="AF166" s="22">
        <f>ClftData!O175</f>
        <v>1.8813117742538452</v>
      </c>
      <c r="AG166" s="22">
        <f>ClftData!P175</f>
        <v>0.05048385262489319</v>
      </c>
      <c r="AH166" s="22">
        <f>ClftData!Q175</f>
        <v>1.6173819303512573</v>
      </c>
      <c r="AI166" s="22">
        <f>ClftData!R175</f>
        <v>0.000741919269785285</v>
      </c>
      <c r="AJ166" s="22">
        <f>ClftData!S175</f>
        <v>3.7755682468414307</v>
      </c>
    </row>
    <row r="167" spans="15:36" ht="12.75">
      <c r="O167" s="23">
        <f>ClftData!B176</f>
        <v>38759</v>
      </c>
      <c r="P167" s="24">
        <f>ClftData!F176</f>
        <v>12.175779342651367</v>
      </c>
      <c r="Q167" s="24">
        <f>ClftData!G176</f>
        <v>70.47416687011719</v>
      </c>
      <c r="R167" s="24">
        <f>ClftData!D176</f>
        <v>9.246414184570312</v>
      </c>
      <c r="S167" s="24">
        <f>ClftData!C176</f>
        <v>8.06940746307373</v>
      </c>
      <c r="T167" s="24">
        <f>ClftData!E176</f>
        <v>0.023946912959218025</v>
      </c>
      <c r="V167" s="23">
        <f t="shared" si="4"/>
        <v>38759</v>
      </c>
      <c r="W167" s="22">
        <f>ClftData!J176</f>
        <v>16.44435691833496</v>
      </c>
      <c r="X167" s="22">
        <f>ClftData!I176</f>
        <v>172.52737426757812</v>
      </c>
      <c r="Y167" s="22">
        <f>ClftData!K176</f>
        <v>11.557963371276855</v>
      </c>
      <c r="Z167" s="22">
        <f>ClftData!L176</f>
        <v>105.18479919433594</v>
      </c>
      <c r="AA167" s="22">
        <f>ClftData!H176</f>
        <v>4.569047927856445</v>
      </c>
      <c r="AB167" s="22">
        <f>ClftData!M176</f>
        <v>310.2825012207031</v>
      </c>
      <c r="AD167" s="23">
        <f t="shared" si="5"/>
        <v>38759</v>
      </c>
      <c r="AE167" s="22">
        <f>ClftData!N176</f>
        <v>0.233485147356987</v>
      </c>
      <c r="AF167" s="22">
        <f>ClftData!O176</f>
        <v>1.8506689071655273</v>
      </c>
      <c r="AG167" s="22">
        <f>ClftData!P176</f>
        <v>0.0528075210750103</v>
      </c>
      <c r="AH167" s="22">
        <f>ClftData!Q176</f>
        <v>1.5623339414596558</v>
      </c>
      <c r="AI167" s="22">
        <f>ClftData!R176</f>
        <v>0.0006886701448820531</v>
      </c>
      <c r="AJ167" s="22">
        <f>ClftData!S176</f>
        <v>3.699108123779297</v>
      </c>
    </row>
    <row r="168" spans="15:36" ht="12.75">
      <c r="O168" s="23">
        <f>ClftData!B177</f>
        <v>38760</v>
      </c>
      <c r="P168" s="24">
        <f>ClftData!F177</f>
        <v>12.558138847351074</v>
      </c>
      <c r="Q168" s="24">
        <f>ClftData!G177</f>
        <v>70.03601837158203</v>
      </c>
      <c r="R168" s="24">
        <f>ClftData!D177</f>
        <v>9.598514556884766</v>
      </c>
      <c r="S168" s="24">
        <f>ClftData!C177</f>
        <v>7.7749738693237305</v>
      </c>
      <c r="T168" s="24">
        <f>ClftData!E177</f>
        <v>0.022166915237903595</v>
      </c>
      <c r="V168" s="23">
        <f t="shared" si="4"/>
        <v>38760</v>
      </c>
      <c r="W168" s="22">
        <f>ClftData!J177</f>
        <v>16.805452346801758</v>
      </c>
      <c r="X168" s="22">
        <f>ClftData!I177</f>
        <v>173.77963256835938</v>
      </c>
      <c r="Y168" s="22">
        <f>ClftData!K177</f>
        <v>11.998090744018555</v>
      </c>
      <c r="Z168" s="22">
        <f>ClftData!L177</f>
        <v>101.11055755615234</v>
      </c>
      <c r="AA168" s="22">
        <f>ClftData!H177</f>
        <v>4.2273945808410645</v>
      </c>
      <c r="AB168" s="22">
        <f>ClftData!M177</f>
        <v>307.9201354980469</v>
      </c>
      <c r="AD168" s="23">
        <f t="shared" si="5"/>
        <v>38760</v>
      </c>
      <c r="AE168" s="22">
        <f>ClftData!N177</f>
        <v>0.23767723143100739</v>
      </c>
      <c r="AF168" s="22">
        <f>ClftData!O177</f>
        <v>1.8265085220336914</v>
      </c>
      <c r="AG168" s="22">
        <f>ClftData!P177</f>
        <v>0.05400294065475464</v>
      </c>
      <c r="AH168" s="22">
        <f>ClftData!Q177</f>
        <v>1.4948530197143555</v>
      </c>
      <c r="AI168" s="22">
        <f>ClftData!R177</f>
        <v>0.0006490006344392896</v>
      </c>
      <c r="AJ168" s="22">
        <f>ClftData!S177</f>
        <v>3.6128244400024414</v>
      </c>
    </row>
    <row r="169" spans="15:36" ht="12.75">
      <c r="O169" s="23">
        <f>ClftData!B178</f>
        <v>38761</v>
      </c>
      <c r="P169" s="24">
        <f>ClftData!F178</f>
        <v>13.309293746948242</v>
      </c>
      <c r="Q169" s="24">
        <f>ClftData!G178</f>
        <v>68.88080596923828</v>
      </c>
      <c r="R169" s="24">
        <f>ClftData!D178</f>
        <v>10.174166679382324</v>
      </c>
      <c r="S169" s="24">
        <f>ClftData!C178</f>
        <v>7.604798793792725</v>
      </c>
      <c r="T169" s="24">
        <f>ClftData!E178</f>
        <v>0.020665248855948448</v>
      </c>
      <c r="V169" s="23">
        <f t="shared" si="4"/>
        <v>38761</v>
      </c>
      <c r="W169" s="22">
        <f>ClftData!J178</f>
        <v>17.599592208862305</v>
      </c>
      <c r="X169" s="22">
        <f>ClftData!I178</f>
        <v>173.51364135742188</v>
      </c>
      <c r="Y169" s="22">
        <f>ClftData!K178</f>
        <v>12.717658996582031</v>
      </c>
      <c r="Z169" s="22">
        <f>ClftData!L178</f>
        <v>98.5970458984375</v>
      </c>
      <c r="AA169" s="22">
        <f>ClftData!H178</f>
        <v>3.9385480880737305</v>
      </c>
      <c r="AB169" s="22">
        <f>ClftData!M178</f>
        <v>306.36553955078125</v>
      </c>
      <c r="AD169" s="23">
        <f t="shared" si="5"/>
        <v>38761</v>
      </c>
      <c r="AE169" s="22">
        <f>ClftData!N178</f>
        <v>0.24878571927547455</v>
      </c>
      <c r="AF169" s="22">
        <f>ClftData!O178</f>
        <v>1.790924072265625</v>
      </c>
      <c r="AG169" s="22">
        <f>ClftData!P178</f>
        <v>0.05638773366808891</v>
      </c>
      <c r="AH169" s="22">
        <f>ClftData!Q178</f>
        <v>1.4589577913284302</v>
      </c>
      <c r="AI169" s="22">
        <f>ClftData!R178</f>
        <v>0.0006190366693772376</v>
      </c>
      <c r="AJ169" s="22">
        <f>ClftData!S178</f>
        <v>3.554795265197754</v>
      </c>
    </row>
    <row r="170" spans="15:36" ht="12.75">
      <c r="O170" s="23">
        <f>ClftData!B179</f>
        <v>38762</v>
      </c>
      <c r="P170" s="24">
        <f>ClftData!F179</f>
        <v>14.23188591003418</v>
      </c>
      <c r="Q170" s="24">
        <f>ClftData!G179</f>
        <v>67.51774597167969</v>
      </c>
      <c r="R170" s="24">
        <f>ClftData!D179</f>
        <v>10.766158103942871</v>
      </c>
      <c r="S170" s="24">
        <f>ClftData!C179</f>
        <v>7.454742908477783</v>
      </c>
      <c r="T170" s="24">
        <f>ClftData!E179</f>
        <v>0.019059833139181137</v>
      </c>
      <c r="V170" s="23">
        <f t="shared" si="4"/>
        <v>38762</v>
      </c>
      <c r="W170" s="22">
        <f>ClftData!J179</f>
        <v>18.568078994750977</v>
      </c>
      <c r="X170" s="22">
        <f>ClftData!I179</f>
        <v>172.77162170410156</v>
      </c>
      <c r="Y170" s="22">
        <f>ClftData!K179</f>
        <v>13.457646369934082</v>
      </c>
      <c r="Z170" s="22">
        <f>ClftData!L179</f>
        <v>96.33036041259766</v>
      </c>
      <c r="AA170" s="22">
        <f>ClftData!H179</f>
        <v>3.6294174194335938</v>
      </c>
      <c r="AB170" s="22">
        <f>ClftData!M179</f>
        <v>304.7562561035156</v>
      </c>
      <c r="AD170" s="23">
        <f t="shared" si="5"/>
        <v>38762</v>
      </c>
      <c r="AE170" s="22">
        <f>ClftData!N179</f>
        <v>0.2632637321949005</v>
      </c>
      <c r="AF170" s="22">
        <f>ClftData!O179</f>
        <v>1.7452056407928467</v>
      </c>
      <c r="AG170" s="22">
        <f>ClftData!P179</f>
        <v>0.05894928053021431</v>
      </c>
      <c r="AH170" s="22">
        <f>ClftData!Q179</f>
        <v>1.4388240575790405</v>
      </c>
      <c r="AI170" s="22">
        <f>ClftData!R179</f>
        <v>0.000588964787311852</v>
      </c>
      <c r="AJ170" s="22">
        <f>ClftData!S179</f>
        <v>3.505939483642578</v>
      </c>
    </row>
    <row r="171" spans="15:36" ht="12.75">
      <c r="O171" s="23">
        <f>ClftData!B180</f>
        <v>38763</v>
      </c>
      <c r="P171" s="24">
        <f>ClftData!F180</f>
        <v>14.886446952819824</v>
      </c>
      <c r="Q171" s="24">
        <f>ClftData!G180</f>
        <v>66.84310913085938</v>
      </c>
      <c r="R171" s="24">
        <f>ClftData!D180</f>
        <v>11.056112289428711</v>
      </c>
      <c r="S171" s="24">
        <f>ClftData!C180</f>
        <v>7.1867804527282715</v>
      </c>
      <c r="T171" s="24">
        <f>ClftData!E180</f>
        <v>0.01719760335981846</v>
      </c>
      <c r="V171" s="23">
        <f t="shared" si="4"/>
        <v>38763</v>
      </c>
      <c r="W171" s="22">
        <f>ClftData!J180</f>
        <v>19.163148880004883</v>
      </c>
      <c r="X171" s="22">
        <f>ClftData!I180</f>
        <v>174.6237335205078</v>
      </c>
      <c r="Y171" s="22">
        <f>ClftData!K180</f>
        <v>13.820088386535645</v>
      </c>
      <c r="Z171" s="22">
        <f>ClftData!L180</f>
        <v>92.59252166748047</v>
      </c>
      <c r="AA171" s="22">
        <f>ClftData!H180</f>
        <v>3.2718188762664795</v>
      </c>
      <c r="AB171" s="22">
        <f>ClftData!M180</f>
        <v>303.4703674316406</v>
      </c>
      <c r="AD171" s="23">
        <f t="shared" si="5"/>
        <v>38763</v>
      </c>
      <c r="AE171" s="22">
        <f>ClftData!N180</f>
        <v>0.27304622530937195</v>
      </c>
      <c r="AF171" s="22">
        <f>ClftData!O180</f>
        <v>1.7105224132537842</v>
      </c>
      <c r="AG171" s="22">
        <f>ClftData!P180</f>
        <v>0.0599806122481823</v>
      </c>
      <c r="AH171" s="22">
        <f>ClftData!Q180</f>
        <v>1.3963922262191772</v>
      </c>
      <c r="AI171" s="22">
        <f>ClftData!R180</f>
        <v>0.0005499510443769395</v>
      </c>
      <c r="AJ171" s="22">
        <f>ClftData!S180</f>
        <v>3.439600944519043</v>
      </c>
    </row>
    <row r="172" spans="15:36" ht="12.75">
      <c r="O172" s="23">
        <f>ClftData!B181</f>
        <v>38764</v>
      </c>
      <c r="P172" s="24">
        <f>ClftData!F181</f>
        <v>15.953293800354004</v>
      </c>
      <c r="Q172" s="24">
        <f>ClftData!G181</f>
        <v>65.61815643310547</v>
      </c>
      <c r="R172" s="24">
        <f>ClftData!D181</f>
        <v>11.417142868041992</v>
      </c>
      <c r="S172" s="24">
        <f>ClftData!C181</f>
        <v>6.9853315353393555</v>
      </c>
      <c r="T172" s="24">
        <f>ClftData!E181</f>
        <v>0.015654221177101135</v>
      </c>
      <c r="V172" s="23">
        <f t="shared" si="4"/>
        <v>38764</v>
      </c>
      <c r="W172" s="22">
        <f>ClftData!J181</f>
        <v>20.21012306213379</v>
      </c>
      <c r="X172" s="22">
        <f>ClftData!I181</f>
        <v>175.47787475585938</v>
      </c>
      <c r="Y172" s="22">
        <f>ClftData!K181</f>
        <v>14.271376609802246</v>
      </c>
      <c r="Z172" s="22">
        <f>ClftData!L181</f>
        <v>89.71275329589844</v>
      </c>
      <c r="AA172" s="22">
        <f>ClftData!H181</f>
        <v>2.975053310394287</v>
      </c>
      <c r="AB172" s="22">
        <f>ClftData!M181</f>
        <v>302.6463317871094</v>
      </c>
      <c r="AD172" s="23">
        <f t="shared" si="5"/>
        <v>38764</v>
      </c>
      <c r="AE172" s="22">
        <f>ClftData!N181</f>
        <v>0.2899680733680725</v>
      </c>
      <c r="AF172" s="22">
        <f>ClftData!O181</f>
        <v>1.661921739578247</v>
      </c>
      <c r="AG172" s="22">
        <f>ClftData!P181</f>
        <v>0.06140869855880737</v>
      </c>
      <c r="AH172" s="22">
        <f>ClftData!Q181</f>
        <v>1.364609718322754</v>
      </c>
      <c r="AI172" s="22">
        <f>ClftData!R181</f>
        <v>0.0005191152449697256</v>
      </c>
      <c r="AJ172" s="22">
        <f>ClftData!S181</f>
        <v>3.3775298595428467</v>
      </c>
    </row>
    <row r="173" spans="15:36" ht="12.75">
      <c r="O173" s="23">
        <f>ClftData!B182</f>
        <v>38765</v>
      </c>
      <c r="P173" s="24">
        <f>ClftData!F182</f>
        <v>18.699092864990234</v>
      </c>
      <c r="Q173" s="24">
        <f>ClftData!G182</f>
        <v>61.82357406616211</v>
      </c>
      <c r="R173" s="24">
        <f>ClftData!D182</f>
        <v>12.474652290344238</v>
      </c>
      <c r="S173" s="24">
        <f>ClftData!C182</f>
        <v>6.9770121574401855</v>
      </c>
      <c r="T173" s="24">
        <f>ClftData!E182</f>
        <v>0.014645329676568508</v>
      </c>
      <c r="V173" s="23">
        <f t="shared" si="4"/>
        <v>38765</v>
      </c>
      <c r="W173" s="22">
        <f>ClftData!J182</f>
        <v>23.254812240600586</v>
      </c>
      <c r="X173" s="22">
        <f>ClftData!I182</f>
        <v>166.14891052246094</v>
      </c>
      <c r="Y173" s="22">
        <f>ClftData!K182</f>
        <v>15.59326171875</v>
      </c>
      <c r="Z173" s="22">
        <f>ClftData!L182</f>
        <v>89.20555877685547</v>
      </c>
      <c r="AA173" s="22">
        <f>ClftData!H182</f>
        <v>2.779303789138794</v>
      </c>
      <c r="AB173" s="22">
        <f>ClftData!M182</f>
        <v>296.98089599609375</v>
      </c>
      <c r="AD173" s="23">
        <f t="shared" si="5"/>
        <v>38765</v>
      </c>
      <c r="AE173" s="22">
        <f>ClftData!N182</f>
        <v>0.33590224385261536</v>
      </c>
      <c r="AF173" s="22">
        <f>ClftData!O182</f>
        <v>1.5585699081420898</v>
      </c>
      <c r="AG173" s="22">
        <f>ClftData!P182</f>
        <v>0.06659719347953796</v>
      </c>
      <c r="AH173" s="22">
        <f>ClftData!Q182</f>
        <v>1.39534330368042</v>
      </c>
      <c r="AI173" s="22">
        <f>ClftData!R182</f>
        <v>0.0005090400227345526</v>
      </c>
      <c r="AJ173" s="22">
        <f>ClftData!S182</f>
        <v>3.3559722900390625</v>
      </c>
    </row>
    <row r="174" spans="15:36" ht="12.75">
      <c r="O174" s="23">
        <f>ClftData!B183</f>
        <v>38766</v>
      </c>
      <c r="P174" s="24">
        <f>ClftData!F183</f>
        <v>19.63068962097168</v>
      </c>
      <c r="Q174" s="24">
        <f>ClftData!G183</f>
        <v>61.3236083984375</v>
      </c>
      <c r="R174" s="24">
        <f>ClftData!D183</f>
        <v>12.412100791931152</v>
      </c>
      <c r="S174" s="24">
        <f>ClftData!C183</f>
        <v>6.609630107879639</v>
      </c>
      <c r="T174" s="24">
        <f>ClftData!E183</f>
        <v>0.013093516230583191</v>
      </c>
      <c r="V174" s="23">
        <f t="shared" si="4"/>
        <v>38766</v>
      </c>
      <c r="W174" s="22">
        <f>ClftData!J183</f>
        <v>24.16170310974121</v>
      </c>
      <c r="X174" s="22">
        <f>ClftData!I183</f>
        <v>165.42080688476562</v>
      </c>
      <c r="Y174" s="22">
        <f>ClftData!K183</f>
        <v>15.515069007873535</v>
      </c>
      <c r="Z174" s="22">
        <f>ClftData!L183</f>
        <v>84.3524398803711</v>
      </c>
      <c r="AA174" s="22">
        <f>ClftData!H183</f>
        <v>2.4811408519744873</v>
      </c>
      <c r="AB174" s="22">
        <f>ClftData!M183</f>
        <v>291.93017578125</v>
      </c>
      <c r="AD174" s="23">
        <f t="shared" si="5"/>
        <v>38766</v>
      </c>
      <c r="AE174" s="22">
        <f>ClftData!N183</f>
        <v>0.3492918312549591</v>
      </c>
      <c r="AF174" s="22">
        <f>ClftData!O183</f>
        <v>1.5293645858764648</v>
      </c>
      <c r="AG174" s="22">
        <f>ClftData!P183</f>
        <v>0.0660272091627121</v>
      </c>
      <c r="AH174" s="22">
        <f>ClftData!Q183</f>
        <v>1.3306851387023926</v>
      </c>
      <c r="AI174" s="22">
        <f>ClftData!R183</f>
        <v>0.00047524302499368787</v>
      </c>
      <c r="AJ174" s="22">
        <f>ClftData!S183</f>
        <v>3.2749080657958984</v>
      </c>
    </row>
    <row r="175" spans="15:36" ht="12.75">
      <c r="O175" s="23">
        <f>ClftData!B184</f>
        <v>38767</v>
      </c>
      <c r="P175" s="24">
        <f>ClftData!F184</f>
        <v>21.57781982421875</v>
      </c>
      <c r="Q175" s="24">
        <f>ClftData!G184</f>
        <v>59.07914352416992</v>
      </c>
      <c r="R175" s="24">
        <f>ClftData!D184</f>
        <v>12.841771125793457</v>
      </c>
      <c r="S175" s="24">
        <f>ClftData!C184</f>
        <v>6.4785027503967285</v>
      </c>
      <c r="T175" s="24">
        <f>ClftData!E184</f>
        <v>0.0115468455478549</v>
      </c>
      <c r="V175" s="23">
        <f t="shared" si="4"/>
        <v>38767</v>
      </c>
      <c r="W175" s="22">
        <f>ClftData!J184</f>
        <v>26.320432662963867</v>
      </c>
      <c r="X175" s="22">
        <f>ClftData!I184</f>
        <v>161.17843627929688</v>
      </c>
      <c r="Y175" s="22">
        <f>ClftData!K184</f>
        <v>16.05215072631836</v>
      </c>
      <c r="Z175" s="22">
        <f>ClftData!L184</f>
        <v>82.35848236083984</v>
      </c>
      <c r="AA175" s="22">
        <f>ClftData!H184</f>
        <v>2.1829476356506348</v>
      </c>
      <c r="AB175" s="22">
        <f>ClftData!M184</f>
        <v>288.091552734375</v>
      </c>
      <c r="AD175" s="23">
        <f t="shared" si="5"/>
        <v>38767</v>
      </c>
      <c r="AE175" s="22">
        <f>ClftData!N184</f>
        <v>0.37907466292381287</v>
      </c>
      <c r="AF175" s="22">
        <f>ClftData!O184</f>
        <v>1.466878890991211</v>
      </c>
      <c r="AG175" s="22">
        <f>ClftData!P184</f>
        <v>0.06807076930999756</v>
      </c>
      <c r="AH175" s="22">
        <f>ClftData!Q184</f>
        <v>1.316035270690918</v>
      </c>
      <c r="AI175" s="22">
        <f>ClftData!R184</f>
        <v>0.00045029737520962954</v>
      </c>
      <c r="AJ175" s="22">
        <f>ClftData!S184</f>
        <v>3.229546308517456</v>
      </c>
    </row>
    <row r="176" spans="15:36" ht="12.75">
      <c r="O176" s="23">
        <f>ClftData!B185</f>
        <v>38768</v>
      </c>
      <c r="P176" s="24">
        <f>ClftData!F185</f>
        <v>23.1873722076416</v>
      </c>
      <c r="Q176" s="24">
        <f>ClftData!G185</f>
        <v>57.36215591430664</v>
      </c>
      <c r="R176" s="24">
        <f>ClftData!D185</f>
        <v>13.071854591369629</v>
      </c>
      <c r="S176" s="24">
        <f>ClftData!C185</f>
        <v>6.3567609786987305</v>
      </c>
      <c r="T176" s="24">
        <f>ClftData!E185</f>
        <v>0.010503169149160385</v>
      </c>
      <c r="V176" s="23">
        <f t="shared" si="4"/>
        <v>38768</v>
      </c>
      <c r="W176" s="22">
        <f>ClftData!J185</f>
        <v>28.185712814331055</v>
      </c>
      <c r="X176" s="22">
        <f>ClftData!I185</f>
        <v>158.23143005371094</v>
      </c>
      <c r="Y176" s="22">
        <f>ClftData!K185</f>
        <v>16.339754104614258</v>
      </c>
      <c r="Z176" s="22">
        <f>ClftData!L185</f>
        <v>80.65774536132812</v>
      </c>
      <c r="AA176" s="22">
        <f>ClftData!H185</f>
        <v>1.981984257698059</v>
      </c>
      <c r="AB176" s="22">
        <f>ClftData!M185</f>
        <v>285.3957824707031</v>
      </c>
      <c r="AD176" s="23">
        <f t="shared" si="5"/>
        <v>38768</v>
      </c>
      <c r="AE176" s="22">
        <f>ClftData!N185</f>
        <v>0.4022946357727051</v>
      </c>
      <c r="AF176" s="22">
        <f>ClftData!O185</f>
        <v>1.4177266359329224</v>
      </c>
      <c r="AG176" s="22">
        <f>ClftData!P185</f>
        <v>0.06907268613576889</v>
      </c>
      <c r="AH176" s="22">
        <f>ClftData!Q185</f>
        <v>1.294797658920288</v>
      </c>
      <c r="AI176" s="22">
        <f>ClftData!R185</f>
        <v>0.00043277800432406366</v>
      </c>
      <c r="AJ176" s="22">
        <f>ClftData!S185</f>
        <v>3.1833419799804688</v>
      </c>
    </row>
    <row r="177" spans="15:36" ht="12.75">
      <c r="O177" s="23">
        <f>ClftData!B186</f>
        <v>38769</v>
      </c>
      <c r="P177" s="24">
        <f>ClftData!F186</f>
        <v>24.903478622436523</v>
      </c>
      <c r="Q177" s="24">
        <f>ClftData!G186</f>
        <v>55.483856201171875</v>
      </c>
      <c r="R177" s="24">
        <f>ClftData!D186</f>
        <v>13.316709518432617</v>
      </c>
      <c r="S177" s="24">
        <f>ClftData!C186</f>
        <v>6.2748870849609375</v>
      </c>
      <c r="T177" s="24">
        <f>ClftData!E186</f>
        <v>0.009597216732800007</v>
      </c>
      <c r="V177" s="23">
        <f t="shared" si="4"/>
        <v>38769</v>
      </c>
      <c r="W177" s="22">
        <f>ClftData!J186</f>
        <v>30.287355422973633</v>
      </c>
      <c r="X177" s="22">
        <f>ClftData!I186</f>
        <v>154.61245727539062</v>
      </c>
      <c r="Y177" s="22">
        <f>ClftData!K186</f>
        <v>16.64581871032715</v>
      </c>
      <c r="Z177" s="22">
        <f>ClftData!L186</f>
        <v>79.47434997558594</v>
      </c>
      <c r="AA177" s="22">
        <f>ClftData!H186</f>
        <v>1.8076659440994263</v>
      </c>
      <c r="AB177" s="22">
        <f>ClftData!M186</f>
        <v>282.8267517089844</v>
      </c>
      <c r="AD177" s="23">
        <f t="shared" si="5"/>
        <v>38769</v>
      </c>
      <c r="AE177" s="22">
        <f>ClftData!N186</f>
        <v>0.4261709451675415</v>
      </c>
      <c r="AF177" s="22">
        <f>ClftData!O186</f>
        <v>1.3655146360397339</v>
      </c>
      <c r="AG177" s="22">
        <f>ClftData!P186</f>
        <v>0.07007411122322083</v>
      </c>
      <c r="AH177" s="22">
        <f>ClftData!Q186</f>
        <v>1.2830325365066528</v>
      </c>
      <c r="AI177" s="22">
        <f>ClftData!R186</f>
        <v>0.0004163114936091006</v>
      </c>
      <c r="AJ177" s="22">
        <f>ClftData!S186</f>
        <v>3.1442174911499023</v>
      </c>
    </row>
    <row r="178" spans="15:36" ht="12.75">
      <c r="O178" s="23">
        <f>ClftData!B187</f>
        <v>38770</v>
      </c>
      <c r="P178" s="24">
        <f>ClftData!F187</f>
        <v>25.70902442932129</v>
      </c>
      <c r="Q178" s="24">
        <f>ClftData!G187</f>
        <v>55.063133239746094</v>
      </c>
      <c r="R178" s="24">
        <f>ClftData!D187</f>
        <v>13.169703483581543</v>
      </c>
      <c r="S178" s="24">
        <f>ClftData!C187</f>
        <v>6.038352012634277</v>
      </c>
      <c r="T178" s="24">
        <f>ClftData!E187</f>
        <v>0.008579090237617493</v>
      </c>
      <c r="V178" s="23">
        <f t="shared" si="4"/>
        <v>38770</v>
      </c>
      <c r="W178" s="22">
        <f>ClftData!J187</f>
        <v>31.366403579711914</v>
      </c>
      <c r="X178" s="22">
        <f>ClftData!I187</f>
        <v>155.881103515625</v>
      </c>
      <c r="Y178" s="22">
        <f>ClftData!K187</f>
        <v>16.462068557739258</v>
      </c>
      <c r="Z178" s="22">
        <f>ClftData!L187</f>
        <v>76.38169860839844</v>
      </c>
      <c r="AA178" s="22">
        <f>ClftData!H187</f>
        <v>1.6133947372436523</v>
      </c>
      <c r="AB178" s="22">
        <f>ClftData!M187</f>
        <v>281.70367431640625</v>
      </c>
      <c r="AD178" s="23">
        <f t="shared" si="5"/>
        <v>38770</v>
      </c>
      <c r="AE178" s="22">
        <f>ClftData!N187</f>
        <v>0.4353097975254059</v>
      </c>
      <c r="AF178" s="22">
        <f>ClftData!O187</f>
        <v>1.3440464735031128</v>
      </c>
      <c r="AG178" s="22">
        <f>ClftData!P187</f>
        <v>0.06895220279693604</v>
      </c>
      <c r="AH178" s="22">
        <f>ClftData!Q187</f>
        <v>1.2394039630889893</v>
      </c>
      <c r="AI178" s="22">
        <f>ClftData!R187</f>
        <v>0.00038967127329669893</v>
      </c>
      <c r="AJ178" s="22">
        <f>ClftData!S187</f>
        <v>3.0871429443359375</v>
      </c>
    </row>
    <row r="179" spans="15:36" ht="12.75">
      <c r="O179" s="23">
        <f>ClftData!B188</f>
        <v>38771</v>
      </c>
      <c r="P179" s="24">
        <f>ClftData!F188</f>
        <v>26.773550033569336</v>
      </c>
      <c r="Q179" s="24">
        <f>ClftData!G188</f>
        <v>54.053951263427734</v>
      </c>
      <c r="R179" s="24">
        <f>ClftData!D188</f>
        <v>13.28199291229248</v>
      </c>
      <c r="S179" s="24">
        <f>ClftData!C188</f>
        <v>5.871721267700195</v>
      </c>
      <c r="T179" s="24">
        <f>ClftData!E188</f>
        <v>0.007587539032101631</v>
      </c>
      <c r="V179" s="23">
        <f t="shared" si="4"/>
        <v>38771</v>
      </c>
      <c r="W179" s="22">
        <f>ClftData!J188</f>
        <v>32.81396484375</v>
      </c>
      <c r="X179" s="22">
        <f>ClftData!I188</f>
        <v>154.62762451171875</v>
      </c>
      <c r="Y179" s="22">
        <f>ClftData!K188</f>
        <v>16.60243034362793</v>
      </c>
      <c r="Z179" s="22">
        <f>ClftData!L188</f>
        <v>74.09078216552734</v>
      </c>
      <c r="AA179" s="22">
        <f>ClftData!H188</f>
        <v>1.422739863395691</v>
      </c>
      <c r="AB179" s="22">
        <f>ClftData!M188</f>
        <v>279.5565490722656</v>
      </c>
      <c r="AD179" s="23">
        <f t="shared" si="5"/>
        <v>38771</v>
      </c>
      <c r="AE179" s="22">
        <f>ClftData!N188</f>
        <v>0.4502374827861786</v>
      </c>
      <c r="AF179" s="22">
        <f>ClftData!O188</f>
        <v>1.3125395774841309</v>
      </c>
      <c r="AG179" s="22">
        <f>ClftData!P188</f>
        <v>0.06909473985433578</v>
      </c>
      <c r="AH179" s="22">
        <f>ClftData!Q188</f>
        <v>1.2146607637405396</v>
      </c>
      <c r="AI179" s="22">
        <f>ClftData!R188</f>
        <v>0.0003697854408528656</v>
      </c>
      <c r="AJ179" s="22">
        <f>ClftData!S188</f>
        <v>3.0459492206573486</v>
      </c>
    </row>
    <row r="180" spans="15:36" ht="12.75">
      <c r="O180" s="23">
        <f>ClftData!B189</f>
        <v>38772</v>
      </c>
      <c r="P180" s="24">
        <f>ClftData!F189</f>
        <v>27.809608459472656</v>
      </c>
      <c r="Q180" s="24">
        <f>ClftData!G189</f>
        <v>52.92994689941406</v>
      </c>
      <c r="R180" s="24">
        <f>ClftData!D189</f>
        <v>13.453902244567871</v>
      </c>
      <c r="S180" s="24">
        <f>ClftData!C189</f>
        <v>5.788433074951172</v>
      </c>
      <c r="T180" s="24">
        <f>ClftData!E189</f>
        <v>0.006912400480359793</v>
      </c>
      <c r="V180" s="23">
        <f t="shared" si="4"/>
        <v>38772</v>
      </c>
      <c r="W180" s="22">
        <f>ClftData!J189</f>
        <v>34.25471115112305</v>
      </c>
      <c r="X180" s="22">
        <f>ClftData!I189</f>
        <v>152.7074432373047</v>
      </c>
      <c r="Y180" s="22">
        <f>ClftData!K189</f>
        <v>16.81731605529785</v>
      </c>
      <c r="Z180" s="22">
        <f>ClftData!L189</f>
        <v>72.93890380859375</v>
      </c>
      <c r="AA180" s="22">
        <f>ClftData!H189</f>
        <v>1.2929826974868774</v>
      </c>
      <c r="AB180" s="22">
        <f>ClftData!M189</f>
        <v>278.0104064941406</v>
      </c>
      <c r="AD180" s="23">
        <f t="shared" si="5"/>
        <v>38772</v>
      </c>
      <c r="AE180" s="22">
        <f>ClftData!N189</f>
        <v>0.46574872732162476</v>
      </c>
      <c r="AF180" s="22">
        <f>ClftData!O189</f>
        <v>1.28171706199646</v>
      </c>
      <c r="AG180" s="22">
        <f>ClftData!P189</f>
        <v>0.06957228481769562</v>
      </c>
      <c r="AH180" s="22">
        <f>ClftData!Q189</f>
        <v>1.2007235288619995</v>
      </c>
      <c r="AI180" s="22">
        <f>ClftData!R189</f>
        <v>0.0003566843515727669</v>
      </c>
      <c r="AJ180" s="22">
        <f>ClftData!S189</f>
        <v>3.017169713973999</v>
      </c>
    </row>
    <row r="181" spans="15:36" ht="12.75">
      <c r="O181" s="23">
        <f>ClftData!B190</f>
        <v>38773</v>
      </c>
      <c r="P181" s="24">
        <f>ClftData!F190</f>
        <v>28.587379455566406</v>
      </c>
      <c r="Q181" s="24">
        <f>ClftData!G190</f>
        <v>52.24448776245117</v>
      </c>
      <c r="R181" s="24">
        <f>ClftData!D190</f>
        <v>13.474095344543457</v>
      </c>
      <c r="S181" s="24">
        <f>ClftData!C190</f>
        <v>5.6767754554748535</v>
      </c>
      <c r="T181" s="24">
        <f>ClftData!E190</f>
        <v>0.006296924315392971</v>
      </c>
      <c r="V181" s="23">
        <f t="shared" si="4"/>
        <v>38773</v>
      </c>
      <c r="W181" s="22">
        <f>ClftData!J190</f>
        <v>35.45183563232422</v>
      </c>
      <c r="X181" s="22">
        <f>ClftData!I190</f>
        <v>152.29519653320312</v>
      </c>
      <c r="Y181" s="22">
        <f>ClftData!K190</f>
        <v>16.842561721801758</v>
      </c>
      <c r="Z181" s="22">
        <f>ClftData!L190</f>
        <v>71.42626953125</v>
      </c>
      <c r="AA181" s="22">
        <f>ClftData!H190</f>
        <v>1.1757417917251587</v>
      </c>
      <c r="AB181" s="22">
        <f>ClftData!M190</f>
        <v>277.1907043457031</v>
      </c>
      <c r="AD181" s="23">
        <f t="shared" si="5"/>
        <v>38773</v>
      </c>
      <c r="AE181" s="22">
        <f>ClftData!N190</f>
        <v>0.4768770635128021</v>
      </c>
      <c r="AF181" s="22">
        <f>ClftData!O190</f>
        <v>1.2622013092041016</v>
      </c>
      <c r="AG181" s="22">
        <f>ClftData!P190</f>
        <v>0.06925234198570251</v>
      </c>
      <c r="AH181" s="22">
        <f>ClftData!Q190</f>
        <v>1.1776741743087769</v>
      </c>
      <c r="AI181" s="22">
        <f>ClftData!R190</f>
        <v>0.0003384832525625825</v>
      </c>
      <c r="AJ181" s="22">
        <f>ClftData!S190</f>
        <v>2.9854164123535156</v>
      </c>
    </row>
    <row r="182" spans="15:36" ht="12.75">
      <c r="O182" s="23">
        <f>ClftData!B191</f>
        <v>38774</v>
      </c>
      <c r="P182" s="24">
        <f>ClftData!F191</f>
        <v>29.589075088500977</v>
      </c>
      <c r="Q182" s="24">
        <f>ClftData!G191</f>
        <v>51.2537727355957</v>
      </c>
      <c r="R182" s="24">
        <f>ClftData!D191</f>
        <v>13.559213638305664</v>
      </c>
      <c r="S182" s="24">
        <f>ClftData!C191</f>
        <v>5.581472396850586</v>
      </c>
      <c r="T182" s="24">
        <f>ClftData!E191</f>
        <v>0.005694076418876648</v>
      </c>
      <c r="V182" s="23">
        <f t="shared" si="4"/>
        <v>38774</v>
      </c>
      <c r="W182" s="22">
        <f>ClftData!J191</f>
        <v>36.99569320678711</v>
      </c>
      <c r="X182" s="22">
        <f>ClftData!I191</f>
        <v>151.25401306152344</v>
      </c>
      <c r="Y182" s="22">
        <f>ClftData!K191</f>
        <v>16.948959350585938</v>
      </c>
      <c r="Z182" s="22">
        <f>ClftData!L191</f>
        <v>70.0569076538086</v>
      </c>
      <c r="AA182" s="22">
        <f>ClftData!H191</f>
        <v>1.0609685182571411</v>
      </c>
      <c r="AB182" s="22">
        <f>ClftData!M191</f>
        <v>276.3156433105469</v>
      </c>
      <c r="AD182" s="23">
        <f t="shared" si="5"/>
        <v>38774</v>
      </c>
      <c r="AE182" s="22">
        <f>ClftData!N191</f>
        <v>0.4913158118724823</v>
      </c>
      <c r="AF182" s="22">
        <f>ClftData!O191</f>
        <v>1.2361170053482056</v>
      </c>
      <c r="AG182" s="22">
        <f>ClftData!P191</f>
        <v>0.06929109245538712</v>
      </c>
      <c r="AH182" s="22">
        <f>ClftData!Q191</f>
        <v>1.1667932271957397</v>
      </c>
      <c r="AI182" s="22">
        <f>ClftData!R191</f>
        <v>0.00032151094637811184</v>
      </c>
      <c r="AJ182" s="22">
        <f>ClftData!S191</f>
        <v>2.962928295135498</v>
      </c>
    </row>
    <row r="183" spans="15:36" ht="12.75">
      <c r="O183" s="23">
        <f>ClftData!B192</f>
        <v>38775</v>
      </c>
      <c r="P183" s="24">
        <f>ClftData!F192</f>
        <v>30.483936309814453</v>
      </c>
      <c r="Q183" s="24">
        <f>ClftData!G192</f>
        <v>50.37135314941406</v>
      </c>
      <c r="R183" s="24">
        <f>ClftData!D192</f>
        <v>13.62716293334961</v>
      </c>
      <c r="S183" s="24">
        <f>ClftData!C192</f>
        <v>5.501714706420898</v>
      </c>
      <c r="T183" s="24">
        <f>ClftData!E192</f>
        <v>0.005210051778703928</v>
      </c>
      <c r="V183" s="23">
        <f t="shared" si="4"/>
        <v>38775</v>
      </c>
      <c r="W183" s="22">
        <f>ClftData!J192</f>
        <v>38.4101448059082</v>
      </c>
      <c r="X183" s="22">
        <f>ClftData!I192</f>
        <v>151.23289489746094</v>
      </c>
      <c r="Y183" s="22">
        <f>ClftData!K192</f>
        <v>17.03389549255371</v>
      </c>
      <c r="Z183" s="22">
        <f>ClftData!L192</f>
        <v>68.9385757446289</v>
      </c>
      <c r="AA183" s="22">
        <f>ClftData!H192</f>
        <v>0.9690301418304443</v>
      </c>
      <c r="AB183" s="22">
        <f>ClftData!M192</f>
        <v>276.5836486816406</v>
      </c>
      <c r="AD183" s="23">
        <f t="shared" si="5"/>
        <v>38775</v>
      </c>
      <c r="AE183" s="22">
        <f>ClftData!N192</f>
        <v>0.5038659572601318</v>
      </c>
      <c r="AF183" s="22">
        <f>ClftData!O192</f>
        <v>1.2139475345611572</v>
      </c>
      <c r="AG183" s="22">
        <f>ClftData!P192</f>
        <v>0.069325752556324</v>
      </c>
      <c r="AH183" s="22">
        <f>ClftData!Q192</f>
        <v>1.1594693660736084</v>
      </c>
      <c r="AI183" s="22">
        <f>ClftData!R192</f>
        <v>0.00030828904709778726</v>
      </c>
      <c r="AJ183" s="22">
        <f>ClftData!S192</f>
        <v>2.94602108001709</v>
      </c>
    </row>
    <row r="184" spans="15:36" ht="12.75">
      <c r="O184" s="23">
        <f>ClftData!B193</f>
        <v>38776</v>
      </c>
      <c r="P184" s="24">
        <f>ClftData!F193</f>
        <v>30.3433837890625</v>
      </c>
      <c r="Q184" s="24">
        <f>ClftData!G193</f>
        <v>50.77425765991211</v>
      </c>
      <c r="R184" s="24">
        <f>ClftData!D193</f>
        <v>13.437307357788086</v>
      </c>
      <c r="S184" s="24">
        <f>ClftData!C193</f>
        <v>5.429786205291748</v>
      </c>
      <c r="T184" s="24">
        <f>ClftData!E193</f>
        <v>0.004876056220382452</v>
      </c>
      <c r="V184" s="23">
        <f t="shared" si="4"/>
        <v>38776</v>
      </c>
      <c r="W184" s="22">
        <f>ClftData!J193</f>
        <v>38.396209716796875</v>
      </c>
      <c r="X184" s="22">
        <f>ClftData!I193</f>
        <v>156.01687622070312</v>
      </c>
      <c r="Y184" s="22">
        <f>ClftData!K193</f>
        <v>16.79657554626465</v>
      </c>
      <c r="Z184" s="22">
        <f>ClftData!L193</f>
        <v>68.09943389892578</v>
      </c>
      <c r="AA184" s="22">
        <f>ClftData!H193</f>
        <v>0.9056022763252258</v>
      </c>
      <c r="AB184" s="22">
        <f>ClftData!M193</f>
        <v>280.21380615234375</v>
      </c>
      <c r="AD184" s="23">
        <f t="shared" si="5"/>
        <v>38776</v>
      </c>
      <c r="AE184" s="22">
        <f>ClftData!N193</f>
        <v>0.5000824332237244</v>
      </c>
      <c r="AF184" s="22">
        <f>ClftData!O193</f>
        <v>1.2249523401260376</v>
      </c>
      <c r="AG184" s="22">
        <f>ClftData!P193</f>
        <v>0.0681971088051796</v>
      </c>
      <c r="AH184" s="22">
        <f>ClftData!Q193</f>
        <v>1.1402192115783691</v>
      </c>
      <c r="AI184" s="22">
        <f>ClftData!R193</f>
        <v>0.0002968334301840514</v>
      </c>
      <c r="AJ184" s="22">
        <f>ClftData!S193</f>
        <v>2.932871103286743</v>
      </c>
    </row>
    <row r="185" spans="15:36" ht="12.75">
      <c r="O185" s="23">
        <f>ClftData!B194</f>
        <v>38777</v>
      </c>
      <c r="P185" s="24">
        <f>ClftData!F194</f>
        <v>29.9195499420166</v>
      </c>
      <c r="Q185" s="24">
        <f>ClftData!G194</f>
        <v>51.40486526489258</v>
      </c>
      <c r="R185" s="24">
        <f>ClftData!D194</f>
        <v>13.230194091796875</v>
      </c>
      <c r="S185" s="24">
        <f>ClftData!C194</f>
        <v>5.430553436279297</v>
      </c>
      <c r="T185" s="24">
        <f>ClftData!E194</f>
        <v>0.004625148139894009</v>
      </c>
      <c r="V185" s="23">
        <f t="shared" si="4"/>
        <v>38777</v>
      </c>
      <c r="W185" s="22">
        <f>ClftData!J194</f>
        <v>37.93716049194336</v>
      </c>
      <c r="X185" s="22">
        <f>ClftData!I194</f>
        <v>160.00326538085938</v>
      </c>
      <c r="Y185" s="22">
        <f>ClftData!K194</f>
        <v>16.537683486938477</v>
      </c>
      <c r="Z185" s="22">
        <f>ClftData!L194</f>
        <v>68.25506591796875</v>
      </c>
      <c r="AA185" s="22">
        <f>ClftData!H194</f>
        <v>0.8577415943145752</v>
      </c>
      <c r="AB185" s="22">
        <f>ClftData!M194</f>
        <v>283.5900573730469</v>
      </c>
      <c r="AD185" s="23">
        <f t="shared" si="5"/>
        <v>38777</v>
      </c>
      <c r="AE185" s="22">
        <f>ClftData!N194</f>
        <v>0.4922557473182678</v>
      </c>
      <c r="AF185" s="22">
        <f>ClftData!O194</f>
        <v>1.2400472164154053</v>
      </c>
      <c r="AG185" s="22">
        <f>ClftData!P194</f>
        <v>0.06706034392118454</v>
      </c>
      <c r="AH185" s="22">
        <f>ClftData!Q194</f>
        <v>1.1250882148742676</v>
      </c>
      <c r="AI185" s="22">
        <f>ClftData!R194</f>
        <v>0.0002879592648241669</v>
      </c>
      <c r="AJ185" s="22">
        <f>ClftData!S194</f>
        <v>2.9238789081573486</v>
      </c>
    </row>
    <row r="186" spans="15:36" ht="12.75">
      <c r="O186" s="23">
        <f>ClftData!B195</f>
        <v>38778</v>
      </c>
      <c r="P186" s="24">
        <f>ClftData!F195</f>
        <v>29.464611053466797</v>
      </c>
      <c r="Q186" s="24">
        <f>ClftData!G195</f>
        <v>51.882545471191406</v>
      </c>
      <c r="R186" s="24">
        <f>ClftData!D195</f>
        <v>13.011324882507324</v>
      </c>
      <c r="S186" s="24">
        <f>ClftData!C195</f>
        <v>5.626893520355225</v>
      </c>
      <c r="T186" s="24">
        <f>ClftData!E195</f>
        <v>0.004574284423142672</v>
      </c>
      <c r="V186" s="23">
        <f t="shared" si="4"/>
        <v>38778</v>
      </c>
      <c r="W186" s="22">
        <f>ClftData!J195</f>
        <v>37.45866775512695</v>
      </c>
      <c r="X186" s="22">
        <f>ClftData!I195</f>
        <v>162.44662475585938</v>
      </c>
      <c r="Y186" s="22">
        <f>ClftData!K195</f>
        <v>16.26410484313965</v>
      </c>
      <c r="Z186" s="22">
        <f>ClftData!L195</f>
        <v>70.90580749511719</v>
      </c>
      <c r="AA186" s="22">
        <f>ClftData!H195</f>
        <v>0.8480792045593262</v>
      </c>
      <c r="AB186" s="22">
        <f>ClftData!M195</f>
        <v>287.92236328125</v>
      </c>
      <c r="AD186" s="23">
        <f t="shared" si="5"/>
        <v>38778</v>
      </c>
      <c r="AE186" s="22">
        <f>ClftData!N195</f>
        <v>0.4838193953037262</v>
      </c>
      <c r="AF186" s="22">
        <f>ClftData!O195</f>
        <v>1.248121738433838</v>
      </c>
      <c r="AG186" s="22">
        <f>ClftData!P195</f>
        <v>0.0658523291349411</v>
      </c>
      <c r="AH186" s="22">
        <f>ClftData!Q195</f>
        <v>1.1231154203414917</v>
      </c>
      <c r="AI186" s="22">
        <f>ClftData!R195</f>
        <v>0.0002845438721124083</v>
      </c>
      <c r="AJ186" s="22">
        <f>ClftData!S195</f>
        <v>2.9203457832336426</v>
      </c>
    </row>
    <row r="187" spans="15:36" ht="12.75">
      <c r="O187" s="23">
        <f>ClftData!B196</f>
        <v>38779</v>
      </c>
      <c r="P187" s="24">
        <f>ClftData!F196</f>
        <v>28.495712280273438</v>
      </c>
      <c r="Q187" s="24">
        <f>ClftData!G196</f>
        <v>53.130550384521484</v>
      </c>
      <c r="R187" s="24">
        <f>ClftData!D196</f>
        <v>12.575823783874512</v>
      </c>
      <c r="S187" s="24">
        <f>ClftData!C196</f>
        <v>5.783723831176758</v>
      </c>
      <c r="T187" s="24">
        <f>ClftData!E196</f>
        <v>0.004455019719898701</v>
      </c>
      <c r="V187" s="23">
        <f t="shared" si="4"/>
        <v>38779</v>
      </c>
      <c r="W187" s="22">
        <f>ClftData!J196</f>
        <v>36.297183990478516</v>
      </c>
      <c r="X187" s="22">
        <f>ClftData!I196</f>
        <v>166.9682159423828</v>
      </c>
      <c r="Y187" s="22">
        <f>ClftData!K196</f>
        <v>15.71973705291748</v>
      </c>
      <c r="Z187" s="22">
        <f>ClftData!L196</f>
        <v>73.05912780761719</v>
      </c>
      <c r="AA187" s="22">
        <f>ClftData!H196</f>
        <v>0.825876772403717</v>
      </c>
      <c r="AB187" s="22">
        <f>ClftData!M196</f>
        <v>292.8692626953125</v>
      </c>
      <c r="AD187" s="23">
        <f t="shared" si="5"/>
        <v>38779</v>
      </c>
      <c r="AE187" s="22">
        <f>ClftData!N196</f>
        <v>0.4671863317489624</v>
      </c>
      <c r="AF187" s="22">
        <f>ClftData!O196</f>
        <v>1.2734214067459106</v>
      </c>
      <c r="AG187" s="22">
        <f>ClftData!P196</f>
        <v>0.06357674300670624</v>
      </c>
      <c r="AH187" s="22">
        <f>ClftData!Q196</f>
        <v>1.1095600128173828</v>
      </c>
      <c r="AI187" s="22">
        <f>ClftData!R196</f>
        <v>0.0002764554228633642</v>
      </c>
      <c r="AJ187" s="22">
        <f>ClftData!S196</f>
        <v>2.913198947906494</v>
      </c>
    </row>
    <row r="188" spans="15:36" ht="12.75">
      <c r="O188" s="23">
        <f>ClftData!B197</f>
        <v>38780</v>
      </c>
      <c r="P188" s="24">
        <f>ClftData!F197</f>
        <v>26.9251766204834</v>
      </c>
      <c r="Q188" s="24">
        <f>ClftData!G197</f>
        <v>55.29258728027344</v>
      </c>
      <c r="R188" s="24">
        <f>ClftData!D197</f>
        <v>11.912320137023926</v>
      </c>
      <c r="S188" s="24">
        <f>ClftData!C197</f>
        <v>5.85646915435791</v>
      </c>
      <c r="T188" s="24">
        <f>ClftData!E197</f>
        <v>0.0041786134243011475</v>
      </c>
      <c r="V188" s="23">
        <f t="shared" si="4"/>
        <v>38780</v>
      </c>
      <c r="W188" s="22">
        <f>ClftData!J197</f>
        <v>34.35548782348633</v>
      </c>
      <c r="X188" s="22">
        <f>ClftData!I197</f>
        <v>173.52471923828125</v>
      </c>
      <c r="Y188" s="22">
        <f>ClftData!K197</f>
        <v>14.89035701751709</v>
      </c>
      <c r="Z188" s="22">
        <f>ClftData!L197</f>
        <v>74.06294250488281</v>
      </c>
      <c r="AA188" s="22">
        <f>ClftData!H197</f>
        <v>0.7739495635032654</v>
      </c>
      <c r="AB188" s="22">
        <f>ClftData!M197</f>
        <v>297.606689453125</v>
      </c>
      <c r="AD188" s="23">
        <f t="shared" si="5"/>
        <v>38780</v>
      </c>
      <c r="AE188" s="22">
        <f>ClftData!N197</f>
        <v>0.4407133162021637</v>
      </c>
      <c r="AF188" s="22">
        <f>ClftData!O197</f>
        <v>1.319627046585083</v>
      </c>
      <c r="AG188" s="22">
        <f>ClftData!P197</f>
        <v>0.06015222519636154</v>
      </c>
      <c r="AH188" s="22">
        <f>ClftData!Q197</f>
        <v>1.084490180015564</v>
      </c>
      <c r="AI188" s="22">
        <f>ClftData!R197</f>
        <v>0.0002620879968162626</v>
      </c>
      <c r="AJ188" s="22">
        <f>ClftData!S197</f>
        <v>2.9044618606567383</v>
      </c>
    </row>
    <row r="189" spans="15:36" ht="12.75">
      <c r="O189" s="23">
        <f>ClftData!B198</f>
        <v>38781</v>
      </c>
      <c r="P189" s="24">
        <f>ClftData!F198</f>
        <v>24.054636001586914</v>
      </c>
      <c r="Q189" s="24">
        <f>ClftData!G198</f>
        <v>59.509742736816406</v>
      </c>
      <c r="R189" s="24">
        <f>ClftData!D198</f>
        <v>10.703580856323242</v>
      </c>
      <c r="S189" s="24">
        <f>ClftData!C198</f>
        <v>5.7199320793151855</v>
      </c>
      <c r="T189" s="24">
        <f>ClftData!E198</f>
        <v>0.00370809156447649</v>
      </c>
      <c r="V189" s="23">
        <f t="shared" si="4"/>
        <v>38781</v>
      </c>
      <c r="W189" s="22">
        <f>ClftData!J198</f>
        <v>30.7374267578125</v>
      </c>
      <c r="X189" s="22">
        <f>ClftData!I198</f>
        <v>183.256103515625</v>
      </c>
      <c r="Y189" s="22">
        <f>ClftData!K198</f>
        <v>13.379435539245605</v>
      </c>
      <c r="Z189" s="22">
        <f>ClftData!L198</f>
        <v>72.3974380493164</v>
      </c>
      <c r="AA189" s="22">
        <f>ClftData!H198</f>
        <v>0.6859298944473267</v>
      </c>
      <c r="AB189" s="22">
        <f>ClftData!M198</f>
        <v>300.45556640625</v>
      </c>
      <c r="AD189" s="23">
        <f t="shared" si="5"/>
        <v>38781</v>
      </c>
      <c r="AE189" s="22">
        <f>ClftData!N198</f>
        <v>0.3931240141391754</v>
      </c>
      <c r="AF189" s="22">
        <f>ClftData!O198</f>
        <v>1.4176287651062012</v>
      </c>
      <c r="AG189" s="22">
        <f>ClftData!P198</f>
        <v>0.05398774519562721</v>
      </c>
      <c r="AH189" s="22">
        <f>ClftData!Q198</f>
        <v>1.0166724920272827</v>
      </c>
      <c r="AI189" s="22">
        <f>ClftData!R198</f>
        <v>0.000235830491874367</v>
      </c>
      <c r="AJ189" s="22">
        <f>ClftData!S198</f>
        <v>2.880939483642578</v>
      </c>
    </row>
    <row r="190" spans="15:36" ht="12.75">
      <c r="O190" s="23">
        <f>ClftData!B199</f>
        <v>38782</v>
      </c>
      <c r="P190" s="24">
        <f>ClftData!F199</f>
        <v>20.866701126098633</v>
      </c>
      <c r="Q190" s="24">
        <f>ClftData!G199</f>
        <v>64.24250793457031</v>
      </c>
      <c r="R190" s="24">
        <f>ClftData!D199</f>
        <v>9.349729537963867</v>
      </c>
      <c r="S190" s="24">
        <f>ClftData!C199</f>
        <v>5.530459403991699</v>
      </c>
      <c r="T190" s="24">
        <f>ClftData!E199</f>
        <v>0.003223847597837448</v>
      </c>
      <c r="V190" s="23">
        <f t="shared" si="4"/>
        <v>38782</v>
      </c>
      <c r="W190" s="22">
        <f>ClftData!J199</f>
        <v>26.702829360961914</v>
      </c>
      <c r="X190" s="22">
        <f>ClftData!I199</f>
        <v>187.76666259765625</v>
      </c>
      <c r="Y190" s="22">
        <f>ClftData!K199</f>
        <v>11.687128067016602</v>
      </c>
      <c r="Z190" s="22">
        <f>ClftData!L199</f>
        <v>70.04293060302734</v>
      </c>
      <c r="AA190" s="22">
        <f>ClftData!H199</f>
        <v>0.5958523750305176</v>
      </c>
      <c r="AB190" s="22">
        <f>ClftData!M199</f>
        <v>296.7947082519531</v>
      </c>
      <c r="AD190" s="23">
        <f t="shared" si="5"/>
        <v>38782</v>
      </c>
      <c r="AE190" s="22">
        <f>ClftData!N199</f>
        <v>0.34049442410469055</v>
      </c>
      <c r="AF190" s="22">
        <f>ClftData!O199</f>
        <v>1.5393791198730469</v>
      </c>
      <c r="AG190" s="22">
        <f>ClftData!P199</f>
        <v>0.04710240662097931</v>
      </c>
      <c r="AH190" s="22">
        <f>ClftData!Q199</f>
        <v>0.937799334526062</v>
      </c>
      <c r="AI190" s="22">
        <f>ClftData!R199</f>
        <v>0.00020650855731219053</v>
      </c>
      <c r="AJ190" s="22">
        <f>ClftData!S199</f>
        <v>2.8643603324890137</v>
      </c>
    </row>
    <row r="191" spans="15:36" ht="12.75">
      <c r="O191" s="23">
        <f>ClftData!B200</f>
        <v>38783</v>
      </c>
      <c r="P191" s="24">
        <f>ClftData!F200</f>
        <v>17.914270401000977</v>
      </c>
      <c r="Q191" s="24">
        <f>ClftData!G200</f>
        <v>68.91700744628906</v>
      </c>
      <c r="R191" s="24">
        <f>ClftData!D200</f>
        <v>8.050509452819824</v>
      </c>
      <c r="S191" s="24">
        <f>ClftData!C200</f>
        <v>5.109042644500732</v>
      </c>
      <c r="T191" s="24">
        <f>ClftData!E200</f>
        <v>0.002802259987220168</v>
      </c>
      <c r="V191" s="23">
        <f t="shared" si="4"/>
        <v>38783</v>
      </c>
      <c r="W191" s="22">
        <f>ClftData!J200</f>
        <v>22.938196182250977</v>
      </c>
      <c r="X191" s="22">
        <f>ClftData!I200</f>
        <v>189.29000854492188</v>
      </c>
      <c r="Y191" s="22">
        <f>ClftData!K200</f>
        <v>10.06310749053955</v>
      </c>
      <c r="Z191" s="22">
        <f>ClftData!L200</f>
        <v>64.91629791259766</v>
      </c>
      <c r="AA191" s="22">
        <f>ClftData!H200</f>
        <v>0.5178654789924622</v>
      </c>
      <c r="AB191" s="22">
        <f>ClftData!M200</f>
        <v>287.724853515625</v>
      </c>
      <c r="AD191" s="23">
        <f t="shared" si="5"/>
        <v>38783</v>
      </c>
      <c r="AE191" s="22">
        <f>ClftData!N200</f>
        <v>0.2921449542045593</v>
      </c>
      <c r="AF191" s="22">
        <f>ClftData!O200</f>
        <v>1.635155200958252</v>
      </c>
      <c r="AG191" s="22">
        <f>ClftData!P200</f>
        <v>0.04053783416748047</v>
      </c>
      <c r="AH191" s="22">
        <f>ClftData!Q200</f>
        <v>0.8316584825515747</v>
      </c>
      <c r="AI191" s="22">
        <f>ClftData!R200</f>
        <v>0.00017844258400145918</v>
      </c>
      <c r="AJ191" s="22">
        <f>ClftData!S200</f>
        <v>2.7991397380828857</v>
      </c>
    </row>
    <row r="192" spans="15:36" ht="12.75">
      <c r="O192" s="23">
        <f>ClftData!B201</f>
        <v>38784</v>
      </c>
      <c r="P192" s="24">
        <f>ClftData!F201</f>
        <v>15.400867462158203</v>
      </c>
      <c r="Q192" s="24">
        <f>ClftData!G201</f>
        <v>72.9281234741211</v>
      </c>
      <c r="R192" s="24">
        <f>ClftData!D201</f>
        <v>6.946035861968994</v>
      </c>
      <c r="S192" s="24">
        <f>ClftData!C201</f>
        <v>4.716992378234863</v>
      </c>
      <c r="T192" s="24">
        <f>ClftData!E201</f>
        <v>0.002460295567288995</v>
      </c>
      <c r="V192" s="23">
        <f t="shared" si="4"/>
        <v>38784</v>
      </c>
      <c r="W192" s="22">
        <f>ClftData!J201</f>
        <v>19.726390838623047</v>
      </c>
      <c r="X192" s="22">
        <f>ClftData!I201</f>
        <v>189.5066680908203</v>
      </c>
      <c r="Y192" s="22">
        <f>ClftData!K201</f>
        <v>8.68251895904541</v>
      </c>
      <c r="Z192" s="22">
        <f>ClftData!L201</f>
        <v>60.156150817871094</v>
      </c>
      <c r="AA192" s="22">
        <f>ClftData!H201</f>
        <v>0.4547547698020935</v>
      </c>
      <c r="AB192" s="22">
        <f>ClftData!M201</f>
        <v>278.5260314941406</v>
      </c>
      <c r="AD192" s="23">
        <f t="shared" si="5"/>
        <v>38784</v>
      </c>
      <c r="AE192" s="22">
        <f>ClftData!N201</f>
        <v>0.2510804533958435</v>
      </c>
      <c r="AF192" s="22">
        <f>ClftData!O201</f>
        <v>1.7143359184265137</v>
      </c>
      <c r="AG192" s="22">
        <f>ClftData!P201</f>
        <v>0.03496573120355606</v>
      </c>
      <c r="AH192" s="22">
        <f>ClftData!Q201</f>
        <v>0.7364339232444763</v>
      </c>
      <c r="AI192" s="22">
        <f>ClftData!R201</f>
        <v>0.00015476525004487485</v>
      </c>
      <c r="AJ192" s="22">
        <f>ClftData!S201</f>
        <v>2.7365078926086426</v>
      </c>
    </row>
    <row r="193" spans="15:36" ht="12.75">
      <c r="O193" s="23">
        <f>ClftData!B202</f>
        <v>38785</v>
      </c>
      <c r="P193" s="24">
        <f>ClftData!F202</f>
        <v>13.303013801574707</v>
      </c>
      <c r="Q193" s="24">
        <f>ClftData!G202</f>
        <v>76.1115951538086</v>
      </c>
      <c r="R193" s="24">
        <f>ClftData!D202</f>
        <v>6.047163486480713</v>
      </c>
      <c r="S193" s="24">
        <f>ClftData!C202</f>
        <v>4.5311994552612305</v>
      </c>
      <c r="T193" s="24">
        <f>ClftData!E202</f>
        <v>0.002190487226471305</v>
      </c>
      <c r="V193" s="23">
        <f t="shared" si="4"/>
        <v>38785</v>
      </c>
      <c r="W193" s="22">
        <f>ClftData!J202</f>
        <v>17.049596786499023</v>
      </c>
      <c r="X193" s="22">
        <f>ClftData!I202</f>
        <v>188.822509765625</v>
      </c>
      <c r="Y193" s="22">
        <f>ClftData!K202</f>
        <v>7.55893087387085</v>
      </c>
      <c r="Z193" s="22">
        <f>ClftData!L202</f>
        <v>57.88692092895508</v>
      </c>
      <c r="AA193" s="22">
        <f>ClftData!H202</f>
        <v>0.40491873025894165</v>
      </c>
      <c r="AB193" s="22">
        <f>ClftData!M202</f>
        <v>271.7223815917969</v>
      </c>
      <c r="AD193" s="23">
        <f t="shared" si="5"/>
        <v>38785</v>
      </c>
      <c r="AE193" s="22">
        <f>ClftData!N202</f>
        <v>0.2167481780052185</v>
      </c>
      <c r="AF193" s="22">
        <f>ClftData!O202</f>
        <v>1.7876513004302979</v>
      </c>
      <c r="AG193" s="22">
        <f>ClftData!P202</f>
        <v>0.030422169715166092</v>
      </c>
      <c r="AH193" s="22">
        <f>ClftData!Q202</f>
        <v>0.6732717752456665</v>
      </c>
      <c r="AI193" s="22">
        <f>ClftData!R202</f>
        <v>0.0001358032604912296</v>
      </c>
      <c r="AJ193" s="22">
        <f>ClftData!S202</f>
        <v>2.707824230194092</v>
      </c>
    </row>
    <row r="194" spans="15:36" ht="12.75">
      <c r="O194" s="23">
        <f>ClftData!B203</f>
        <v>38786</v>
      </c>
      <c r="P194" s="24">
        <f>ClftData!F203</f>
        <v>11.672033309936523</v>
      </c>
      <c r="Q194" s="24">
        <f>ClftData!G203</f>
        <v>78.67559814453125</v>
      </c>
      <c r="R194" s="24">
        <f>ClftData!D203</f>
        <v>5.33004093170166</v>
      </c>
      <c r="S194" s="24">
        <f>ClftData!C203</f>
        <v>4.316092014312744</v>
      </c>
      <c r="T194" s="24">
        <f>ClftData!E203</f>
        <v>0.00196141772903502</v>
      </c>
      <c r="V194" s="23">
        <f t="shared" si="4"/>
        <v>38786</v>
      </c>
      <c r="W194" s="22">
        <f>ClftData!J203</f>
        <v>14.96554183959961</v>
      </c>
      <c r="X194" s="22">
        <f>ClftData!I203</f>
        <v>187.48606872558594</v>
      </c>
      <c r="Y194" s="22">
        <f>ClftData!K203</f>
        <v>6.662530899047852</v>
      </c>
      <c r="Z194" s="22">
        <f>ClftData!L203</f>
        <v>55.31040573120117</v>
      </c>
      <c r="AA194" s="22">
        <f>ClftData!H203</f>
        <v>0.36257272958755493</v>
      </c>
      <c r="AB194" s="22">
        <f>ClftData!M203</f>
        <v>264.7866516113281</v>
      </c>
      <c r="AD194" s="23">
        <f t="shared" si="5"/>
        <v>38786</v>
      </c>
      <c r="AE194" s="22">
        <f>ClftData!N203</f>
        <v>0.19009748101234436</v>
      </c>
      <c r="AF194" s="22">
        <f>ClftData!O203</f>
        <v>1.8404217958450317</v>
      </c>
      <c r="AG194" s="22">
        <f>ClftData!P203</f>
        <v>0.02680378593504429</v>
      </c>
      <c r="AH194" s="22">
        <f>ClftData!Q203</f>
        <v>0.6147200465202332</v>
      </c>
      <c r="AI194" s="22">
        <f>ClftData!R203</f>
        <v>0.0001204191503347829</v>
      </c>
      <c r="AJ194" s="22">
        <f>ClftData!S203</f>
        <v>2.6718037128448486</v>
      </c>
    </row>
    <row r="195" spans="15:36" ht="12.75">
      <c r="O195" s="23">
        <f>ClftData!B204</f>
        <v>38787</v>
      </c>
      <c r="P195" s="24">
        <f>ClftData!F204</f>
        <v>10.215936660766602</v>
      </c>
      <c r="Q195" s="24">
        <f>ClftData!G204</f>
        <v>80.8425521850586</v>
      </c>
      <c r="R195" s="24">
        <f>ClftData!D204</f>
        <v>4.68966817855835</v>
      </c>
      <c r="S195" s="24">
        <f>ClftData!C204</f>
        <v>4.2463250160217285</v>
      </c>
      <c r="T195" s="24">
        <f>ClftData!E204</f>
        <v>0.0017590641509741545</v>
      </c>
      <c r="V195" s="23">
        <f t="shared" si="4"/>
        <v>38787</v>
      </c>
      <c r="W195" s="22">
        <f>ClftData!J204</f>
        <v>13.106988906860352</v>
      </c>
      <c r="X195" s="22">
        <f>ClftData!I204</f>
        <v>185.9188690185547</v>
      </c>
      <c r="Y195" s="22">
        <f>ClftData!K204</f>
        <v>5.86206579208374</v>
      </c>
      <c r="Z195" s="22">
        <f>ClftData!L204</f>
        <v>54.484710693359375</v>
      </c>
      <c r="AA195" s="22">
        <f>ClftData!H204</f>
        <v>0.3252406418323517</v>
      </c>
      <c r="AB195" s="22">
        <f>ClftData!M204</f>
        <v>259.6974182128906</v>
      </c>
      <c r="AD195" s="23">
        <f t="shared" si="5"/>
        <v>38787</v>
      </c>
      <c r="AE195" s="22">
        <f>ClftData!N204</f>
        <v>0.16627804934978485</v>
      </c>
      <c r="AF195" s="22">
        <f>ClftData!O204</f>
        <v>1.9106321334838867</v>
      </c>
      <c r="AG195" s="22">
        <f>ClftData!P204</f>
        <v>0.02356848306953907</v>
      </c>
      <c r="AH195" s="22">
        <f>ClftData!Q204</f>
        <v>0.5731202363967896</v>
      </c>
      <c r="AI195" s="22">
        <f>ClftData!R204</f>
        <v>0.00010721181752160192</v>
      </c>
      <c r="AJ195" s="22">
        <f>ClftData!S204</f>
        <v>2.673388719558716</v>
      </c>
    </row>
    <row r="196" spans="15:36" ht="12.75">
      <c r="O196" s="23">
        <f>ClftData!B205</f>
        <v>38788</v>
      </c>
      <c r="P196" s="24">
        <f>ClftData!F205</f>
        <v>9.116170883178711</v>
      </c>
      <c r="Q196" s="24">
        <f>ClftData!G205</f>
        <v>82.50160217285156</v>
      </c>
      <c r="R196" s="24">
        <f>ClftData!D205</f>
        <v>4.198699474334717</v>
      </c>
      <c r="S196" s="24">
        <f>ClftData!C205</f>
        <v>4.178541660308838</v>
      </c>
      <c r="T196" s="24">
        <f>ClftData!E205</f>
        <v>0.0016163638792932034</v>
      </c>
      <c r="V196" s="23">
        <f aca="true" t="shared" si="6" ref="V196:V259">O196</f>
        <v>38788</v>
      </c>
      <c r="W196" s="22">
        <f>ClftData!J205</f>
        <v>11.701913833618164</v>
      </c>
      <c r="X196" s="22">
        <f>ClftData!I205</f>
        <v>185.90740966796875</v>
      </c>
      <c r="Y196" s="22">
        <f>ClftData!K205</f>
        <v>5.248357772827148</v>
      </c>
      <c r="Z196" s="22">
        <f>ClftData!L205</f>
        <v>53.728946685791016</v>
      </c>
      <c r="AA196" s="22">
        <f>ClftData!H205</f>
        <v>0.2989788353443146</v>
      </c>
      <c r="AB196" s="22">
        <f>ClftData!M205</f>
        <v>256.8851623535156</v>
      </c>
      <c r="AD196" s="23">
        <f aca="true" t="shared" si="7" ref="AD196:AD259">V196</f>
        <v>38788</v>
      </c>
      <c r="AE196" s="22">
        <f>ClftData!N205</f>
        <v>0.14831310510635376</v>
      </c>
      <c r="AF196" s="22">
        <f>ClftData!O205</f>
        <v>1.9864548444747925</v>
      </c>
      <c r="AG196" s="22">
        <f>ClftData!P205</f>
        <v>0.0210916418582201</v>
      </c>
      <c r="AH196" s="22">
        <f>ClftData!Q205</f>
        <v>0.5377084016799927</v>
      </c>
      <c r="AI196" s="22">
        <f>ClftData!R205</f>
        <v>9.700634836917743E-05</v>
      </c>
      <c r="AJ196" s="22">
        <f>ClftData!S205</f>
        <v>2.6933810710906982</v>
      </c>
    </row>
    <row r="197" spans="15:36" ht="12.75">
      <c r="O197" s="23">
        <f>ClftData!B206</f>
        <v>38789</v>
      </c>
      <c r="P197" s="24">
        <f>ClftData!F206</f>
        <v>8.089896202087402</v>
      </c>
      <c r="Q197" s="24">
        <f>ClftData!G206</f>
        <v>84.10053253173828</v>
      </c>
      <c r="R197" s="24">
        <f>ClftData!D206</f>
        <v>3.735318899154663</v>
      </c>
      <c r="S197" s="24">
        <f>ClftData!C206</f>
        <v>4.069751739501953</v>
      </c>
      <c r="T197" s="24">
        <f>ClftData!E206</f>
        <v>0.0014912884216755629</v>
      </c>
      <c r="V197" s="23">
        <f t="shared" si="6"/>
        <v>38789</v>
      </c>
      <c r="W197" s="22">
        <f>ClftData!J206</f>
        <v>10.388689994812012</v>
      </c>
      <c r="X197" s="22">
        <f>ClftData!I206</f>
        <v>186.43829345703125</v>
      </c>
      <c r="Y197" s="22">
        <f>ClftData!K206</f>
        <v>4.669135093688965</v>
      </c>
      <c r="Z197" s="22">
        <f>ClftData!L206</f>
        <v>52.465484619140625</v>
      </c>
      <c r="AA197" s="22">
        <f>ClftData!H206</f>
        <v>0.2760964035987854</v>
      </c>
      <c r="AB197" s="22">
        <f>ClftData!M206</f>
        <v>254.23733520507812</v>
      </c>
      <c r="AD197" s="23">
        <f t="shared" si="7"/>
        <v>38789</v>
      </c>
      <c r="AE197" s="22">
        <f>ClftData!N206</f>
        <v>0.1315816044807434</v>
      </c>
      <c r="AF197" s="22">
        <f>ClftData!O206</f>
        <v>2.055636405944824</v>
      </c>
      <c r="AG197" s="22">
        <f>ClftData!P206</f>
        <v>0.018757719546556473</v>
      </c>
      <c r="AH197" s="22">
        <f>ClftData!Q206</f>
        <v>0.4990273416042328</v>
      </c>
      <c r="AI197" s="22">
        <f>ClftData!R206</f>
        <v>8.737637108424678E-05</v>
      </c>
      <c r="AJ197" s="22">
        <f>ClftData!S206</f>
        <v>2.704838991165161</v>
      </c>
    </row>
    <row r="198" spans="15:36" ht="12.75">
      <c r="O198" s="23">
        <f>ClftData!B207</f>
        <v>38790</v>
      </c>
      <c r="P198" s="24">
        <f>ClftData!F207</f>
        <v>7.2952494621276855</v>
      </c>
      <c r="Q198" s="24">
        <f>ClftData!G207</f>
        <v>85.10967254638672</v>
      </c>
      <c r="R198" s="24">
        <f>ClftData!D207</f>
        <v>3.3759586811065674</v>
      </c>
      <c r="S198" s="24">
        <f>ClftData!C207</f>
        <v>4.214972019195557</v>
      </c>
      <c r="T198" s="24">
        <f>ClftData!E207</f>
        <v>0.001411168952472508</v>
      </c>
      <c r="V198" s="23">
        <f t="shared" si="6"/>
        <v>38790</v>
      </c>
      <c r="W198" s="22">
        <f>ClftData!J207</f>
        <v>9.375554084777832</v>
      </c>
      <c r="X198" s="22">
        <f>ClftData!I207</f>
        <v>186.81863403320312</v>
      </c>
      <c r="Y198" s="22">
        <f>ClftData!K207</f>
        <v>4.219936370849609</v>
      </c>
      <c r="Z198" s="22">
        <f>ClftData!L207</f>
        <v>54.34028244018555</v>
      </c>
      <c r="AA198" s="22">
        <f>ClftData!H207</f>
        <v>0.26165610551834106</v>
      </c>
      <c r="AB198" s="22">
        <f>ClftData!M207</f>
        <v>255.01576232910156</v>
      </c>
      <c r="AD198" s="23">
        <f t="shared" si="7"/>
        <v>38790</v>
      </c>
      <c r="AE198" s="22">
        <f>ClftData!N207</f>
        <v>0.11858349293470383</v>
      </c>
      <c r="AF198" s="22">
        <f>ClftData!O207</f>
        <v>2.0963613986968994</v>
      </c>
      <c r="AG198" s="22">
        <f>ClftData!P207</f>
        <v>0.016942737624049187</v>
      </c>
      <c r="AH198" s="22">
        <f>ClftData!Q207</f>
        <v>0.4889189600944519</v>
      </c>
      <c r="AI198" s="22">
        <f>ClftData!R207</f>
        <v>8.026324940146878E-05</v>
      </c>
      <c r="AJ198" s="22">
        <f>ClftData!S207</f>
        <v>2.7206597328186035</v>
      </c>
    </row>
    <row r="199" spans="15:36" ht="12.75">
      <c r="O199" s="23">
        <f>ClftData!B208</f>
        <v>38791</v>
      </c>
      <c r="P199" s="24">
        <f>ClftData!F208</f>
        <v>6.693138122558594</v>
      </c>
      <c r="Q199" s="24">
        <f>ClftData!G208</f>
        <v>85.86920166015625</v>
      </c>
      <c r="R199" s="24">
        <f>ClftData!D208</f>
        <v>3.0985450744628906</v>
      </c>
      <c r="S199" s="24">
        <f>ClftData!C208</f>
        <v>4.33525276184082</v>
      </c>
      <c r="T199" s="24">
        <f>ClftData!E208</f>
        <v>0.001342488219961524</v>
      </c>
      <c r="V199" s="23">
        <f t="shared" si="6"/>
        <v>38791</v>
      </c>
      <c r="W199" s="22">
        <f>ClftData!J208</f>
        <v>8.607155799865723</v>
      </c>
      <c r="X199" s="22">
        <f>ClftData!I208</f>
        <v>187.90599060058594</v>
      </c>
      <c r="Y199" s="22">
        <f>ClftData!K208</f>
        <v>3.8731706142425537</v>
      </c>
      <c r="Z199" s="22">
        <f>ClftData!L208</f>
        <v>55.97235870361328</v>
      </c>
      <c r="AA199" s="22">
        <f>ClftData!H208</f>
        <v>0.24918133020401</v>
      </c>
      <c r="AB199" s="22">
        <f>ClftData!M208</f>
        <v>256.6076354980469</v>
      </c>
      <c r="AD199" s="23">
        <f t="shared" si="7"/>
        <v>38791</v>
      </c>
      <c r="AE199" s="22">
        <f>ClftData!N208</f>
        <v>0.10874315351247787</v>
      </c>
      <c r="AF199" s="22">
        <f>ClftData!O208</f>
        <v>2.124000310897827</v>
      </c>
      <c r="AG199" s="22">
        <f>ClftData!P208</f>
        <v>0.01554333046078682</v>
      </c>
      <c r="AH199" s="22">
        <f>ClftData!Q208</f>
        <v>0.48126840591430664</v>
      </c>
      <c r="AI199" s="22">
        <f>ClftData!R208</f>
        <v>7.463317888323218E-05</v>
      </c>
      <c r="AJ199" s="22">
        <f>ClftData!S208</f>
        <v>2.729421854019165</v>
      </c>
    </row>
    <row r="200" spans="15:36" ht="12.75">
      <c r="O200" s="23">
        <f>ClftData!B209</f>
        <v>38792</v>
      </c>
      <c r="P200" s="24">
        <f>ClftData!F209</f>
        <v>6.248822212219238</v>
      </c>
      <c r="Q200" s="24">
        <f>ClftData!G209</f>
        <v>86.59323120117188</v>
      </c>
      <c r="R200" s="24">
        <f>ClftData!D209</f>
        <v>2.892703056335449</v>
      </c>
      <c r="S200" s="24">
        <f>ClftData!C209</f>
        <v>4.261605739593506</v>
      </c>
      <c r="T200" s="24">
        <f>ClftData!E209</f>
        <v>0.00126537901815027</v>
      </c>
      <c r="V200" s="23">
        <f t="shared" si="6"/>
        <v>38792</v>
      </c>
      <c r="W200" s="22">
        <f>ClftData!J209</f>
        <v>8.03700065612793</v>
      </c>
      <c r="X200" s="22">
        <f>ClftData!I209</f>
        <v>188.6907196044922</v>
      </c>
      <c r="Y200" s="22">
        <f>ClftData!K209</f>
        <v>3.6158690452575684</v>
      </c>
      <c r="Z200" s="22">
        <f>ClftData!L209</f>
        <v>55.28218460083008</v>
      </c>
      <c r="AA200" s="22">
        <f>ClftData!H209</f>
        <v>0.23493856191635132</v>
      </c>
      <c r="AB200" s="22">
        <f>ClftData!M209</f>
        <v>255.86053466796875</v>
      </c>
      <c r="AD200" s="23">
        <f t="shared" si="7"/>
        <v>38792</v>
      </c>
      <c r="AE200" s="22">
        <f>ClftData!N209</f>
        <v>0.10151300579309464</v>
      </c>
      <c r="AF200" s="22">
        <f>ClftData!O209</f>
        <v>2.150871515274048</v>
      </c>
      <c r="AG200" s="22">
        <f>ClftData!P209</f>
        <v>0.014509077183902264</v>
      </c>
      <c r="AH200" s="22">
        <f>ClftData!Q209</f>
        <v>0.4588759243488312</v>
      </c>
      <c r="AI200" s="22">
        <f>ClftData!R209</f>
        <v>6.990080146351829E-05</v>
      </c>
      <c r="AJ200" s="22">
        <f>ClftData!S209</f>
        <v>2.725644588470459</v>
      </c>
    </row>
    <row r="201" spans="15:36" ht="12.75">
      <c r="O201" s="23">
        <f>ClftData!B210</f>
        <v>38793</v>
      </c>
      <c r="P201" s="24">
        <f>ClftData!F210</f>
        <v>5.53305721282959</v>
      </c>
      <c r="Q201" s="24">
        <f>ClftData!G210</f>
        <v>87.91244506835938</v>
      </c>
      <c r="R201" s="24">
        <f>ClftData!D210</f>
        <v>2.5623881816864014</v>
      </c>
      <c r="S201" s="24">
        <f>ClftData!C210</f>
        <v>3.988863468170166</v>
      </c>
      <c r="T201" s="24">
        <f>ClftData!E210</f>
        <v>0.0011307605309411883</v>
      </c>
      <c r="V201" s="23">
        <f t="shared" si="6"/>
        <v>38793</v>
      </c>
      <c r="W201" s="22">
        <f>ClftData!J210</f>
        <v>7.11687707901001</v>
      </c>
      <c r="X201" s="22">
        <f>ClftData!I210</f>
        <v>188.96153259277344</v>
      </c>
      <c r="Y201" s="22">
        <f>ClftData!K210</f>
        <v>3.2029755115509033</v>
      </c>
      <c r="Z201" s="22">
        <f>ClftData!L210</f>
        <v>51.99518966674805</v>
      </c>
      <c r="AA201" s="22">
        <f>ClftData!H210</f>
        <v>0.21005165576934814</v>
      </c>
      <c r="AB201" s="22">
        <f>ClftData!M210</f>
        <v>251.48641967773438</v>
      </c>
      <c r="AD201" s="23">
        <f t="shared" si="7"/>
        <v>38793</v>
      </c>
      <c r="AE201" s="22">
        <f>ClftData!N210</f>
        <v>0.08988261967897415</v>
      </c>
      <c r="AF201" s="22">
        <f>ClftData!O210</f>
        <v>2.1901309490203857</v>
      </c>
      <c r="AG201" s="22">
        <f>ClftData!P210</f>
        <v>0.012851161882281303</v>
      </c>
      <c r="AH201" s="22">
        <f>ClftData!Q210</f>
        <v>0.41387420892715454</v>
      </c>
      <c r="AI201" s="22">
        <f>ClftData!R210</f>
        <v>6.199823837960139E-05</v>
      </c>
      <c r="AJ201" s="22">
        <f>ClftData!S210</f>
        <v>2.7066290378570557</v>
      </c>
    </row>
    <row r="202" spans="15:36" ht="12.75">
      <c r="O202" s="23">
        <f>ClftData!B211</f>
        <v>38794</v>
      </c>
      <c r="P202" s="24">
        <f>ClftData!F211</f>
        <v>4.563597202301025</v>
      </c>
      <c r="Q202" s="24">
        <f>ClftData!G211</f>
        <v>89.57453918457031</v>
      </c>
      <c r="R202" s="24">
        <f>ClftData!D211</f>
        <v>2.1189582347869873</v>
      </c>
      <c r="S202" s="24">
        <f>ClftData!C211</f>
        <v>3.7401952743530273</v>
      </c>
      <c r="T202" s="24">
        <f>ClftData!E211</f>
        <v>0.0009630881831981242</v>
      </c>
      <c r="V202" s="23">
        <f t="shared" si="6"/>
        <v>38794</v>
      </c>
      <c r="W202" s="22">
        <f>ClftData!J211</f>
        <v>5.871821880340576</v>
      </c>
      <c r="X202" s="22">
        <f>ClftData!I211</f>
        <v>188.47552490234375</v>
      </c>
      <c r="Y202" s="22">
        <f>ClftData!K211</f>
        <v>2.6486895084381104</v>
      </c>
      <c r="Z202" s="22">
        <f>ClftData!L211</f>
        <v>48.7935791015625</v>
      </c>
      <c r="AA202" s="22">
        <f>ClftData!H211</f>
        <v>0.17917463183403015</v>
      </c>
      <c r="AB202" s="22">
        <f>ClftData!M211</f>
        <v>245.96861267089844</v>
      </c>
      <c r="AD202" s="23">
        <f t="shared" si="7"/>
        <v>38794</v>
      </c>
      <c r="AE202" s="22">
        <f>ClftData!N211</f>
        <v>0.07411670684814453</v>
      </c>
      <c r="AF202" s="22">
        <f>ClftData!O211</f>
        <v>2.233309745788574</v>
      </c>
      <c r="AG202" s="22">
        <f>ClftData!P211</f>
        <v>0.010622655972838402</v>
      </c>
      <c r="AH202" s="22">
        <f>ClftData!Q211</f>
        <v>0.3669748902320862</v>
      </c>
      <c r="AI202" s="22">
        <f>ClftData!R211</f>
        <v>5.153877646080218E-05</v>
      </c>
      <c r="AJ202" s="22">
        <f>ClftData!S211</f>
        <v>2.6849348545074463</v>
      </c>
    </row>
    <row r="203" spans="15:36" ht="12.75">
      <c r="O203" s="23">
        <f>ClftData!B212</f>
        <v>38795</v>
      </c>
      <c r="P203" s="24">
        <f>ClftData!F212</f>
        <v>3.909118413925171</v>
      </c>
      <c r="Q203" s="24">
        <f>ClftData!G212</f>
        <v>90.56169891357422</v>
      </c>
      <c r="R203" s="24">
        <f>ClftData!D212</f>
        <v>1.8170582056045532</v>
      </c>
      <c r="S203" s="24">
        <f>ClftData!C212</f>
        <v>3.7097585201263428</v>
      </c>
      <c r="T203" s="24">
        <f>ClftData!E212</f>
        <v>0.0008764127269387245</v>
      </c>
      <c r="V203" s="23">
        <f t="shared" si="6"/>
        <v>38795</v>
      </c>
      <c r="W203" s="22">
        <f>ClftData!J212</f>
        <v>5.032590866088867</v>
      </c>
      <c r="X203" s="22">
        <f>ClftData!I212</f>
        <v>188.2704315185547</v>
      </c>
      <c r="Y203" s="22">
        <f>ClftData!K212</f>
        <v>2.2713162899017334</v>
      </c>
      <c r="Z203" s="22">
        <f>ClftData!L212</f>
        <v>48.36715316772461</v>
      </c>
      <c r="AA203" s="22">
        <f>ClftData!H212</f>
        <v>0.16341468691825867</v>
      </c>
      <c r="AB203" s="22">
        <f>ClftData!M212</f>
        <v>244.10476684570312</v>
      </c>
      <c r="AD203" s="23">
        <f t="shared" si="7"/>
        <v>38795</v>
      </c>
      <c r="AE203" s="22">
        <f>ClftData!N212</f>
        <v>0.06347114592790604</v>
      </c>
      <c r="AF203" s="22">
        <f>ClftData!O212</f>
        <v>2.2661304473876953</v>
      </c>
      <c r="AG203" s="22">
        <f>ClftData!P212</f>
        <v>0.009105464443564415</v>
      </c>
      <c r="AH203" s="22">
        <f>ClftData!Q212</f>
        <v>0.3466874659061432</v>
      </c>
      <c r="AI203" s="22">
        <f>ClftData!R212</f>
        <v>4.4942524255020544E-05</v>
      </c>
      <c r="AJ203" s="22">
        <f>ClftData!S212</f>
        <v>2.685319662094116</v>
      </c>
    </row>
    <row r="204" spans="15:36" ht="12.75">
      <c r="O204" s="23">
        <f>ClftData!B213</f>
        <v>38796</v>
      </c>
      <c r="P204" s="24">
        <f>ClftData!F213</f>
        <v>3.4434754848480225</v>
      </c>
      <c r="Q204" s="24">
        <f>ClftData!G213</f>
        <v>91.15594482421875</v>
      </c>
      <c r="R204" s="24">
        <f>ClftData!D213</f>
        <v>1.5982095003128052</v>
      </c>
      <c r="S204" s="24">
        <f>ClftData!C213</f>
        <v>3.800215244293213</v>
      </c>
      <c r="T204" s="24">
        <f>ClftData!E213</f>
        <v>0.0008273899438790977</v>
      </c>
      <c r="V204" s="23">
        <f t="shared" si="6"/>
        <v>38796</v>
      </c>
      <c r="W204" s="22">
        <f>ClftData!J213</f>
        <v>4.436445713043213</v>
      </c>
      <c r="X204" s="22">
        <f>ClftData!I213</f>
        <v>188.1033477783203</v>
      </c>
      <c r="Y204" s="22">
        <f>ClftData!K213</f>
        <v>1.9977563619613647</v>
      </c>
      <c r="Z204" s="22">
        <f>ClftData!L213</f>
        <v>49.47275161743164</v>
      </c>
      <c r="AA204" s="22">
        <f>ClftData!H213</f>
        <v>0.15453965961933136</v>
      </c>
      <c r="AB204" s="22">
        <f>ClftData!M213</f>
        <v>244.16470336914062</v>
      </c>
      <c r="AD204" s="23">
        <f t="shared" si="7"/>
        <v>38796</v>
      </c>
      <c r="AE204" s="22">
        <f>ClftData!N213</f>
        <v>0.05589692294597626</v>
      </c>
      <c r="AF204" s="22">
        <f>ClftData!O213</f>
        <v>2.2863595485687256</v>
      </c>
      <c r="AG204" s="22">
        <f>ClftData!P213</f>
        <v>0.008005604147911072</v>
      </c>
      <c r="AH204" s="22">
        <f>ClftData!Q213</f>
        <v>0.3431759178638458</v>
      </c>
      <c r="AI204" s="22">
        <f>ClftData!R213</f>
        <v>4.041412103106268E-05</v>
      </c>
      <c r="AJ204" s="22">
        <f>ClftData!S213</f>
        <v>2.6933720111846924</v>
      </c>
    </row>
    <row r="205" spans="15:36" ht="12.75">
      <c r="O205" s="23">
        <f>ClftData!B214</f>
        <v>38797</v>
      </c>
      <c r="P205" s="24">
        <f>ClftData!F214</f>
        <v>3.248955249786377</v>
      </c>
      <c r="Q205" s="24">
        <f>ClftData!G214</f>
        <v>90.8605728149414</v>
      </c>
      <c r="R205" s="24">
        <f>ClftData!D214</f>
        <v>1.4996793270111084</v>
      </c>
      <c r="S205" s="24">
        <f>ClftData!C214</f>
        <v>4.388607501983643</v>
      </c>
      <c r="T205" s="24">
        <f>ClftData!E214</f>
        <v>0.0009027283522300422</v>
      </c>
      <c r="V205" s="23">
        <f t="shared" si="6"/>
        <v>38797</v>
      </c>
      <c r="W205" s="22">
        <f>ClftData!J214</f>
        <v>4.192704200744629</v>
      </c>
      <c r="X205" s="22">
        <f>ClftData!I214</f>
        <v>186.5266876220703</v>
      </c>
      <c r="Y205" s="22">
        <f>ClftData!K214</f>
        <v>1.8745934963226318</v>
      </c>
      <c r="Z205" s="22">
        <f>ClftData!L214</f>
        <v>56.744720458984375</v>
      </c>
      <c r="AA205" s="22">
        <f>ClftData!H214</f>
        <v>0.1688724011182785</v>
      </c>
      <c r="AB205" s="22">
        <f>ClftData!M214</f>
        <v>249.5074462890625</v>
      </c>
      <c r="AD205" s="23">
        <f t="shared" si="7"/>
        <v>38797</v>
      </c>
      <c r="AE205" s="22">
        <f>ClftData!N214</f>
        <v>0.05272569879889488</v>
      </c>
      <c r="AF205" s="22">
        <f>ClftData!O214</f>
        <v>2.285625457763672</v>
      </c>
      <c r="AG205" s="22">
        <f>ClftData!P214</f>
        <v>0.007505787070840597</v>
      </c>
      <c r="AH205" s="22">
        <f>ClftData!Q214</f>
        <v>0.4036671221256256</v>
      </c>
      <c r="AI205" s="22">
        <f>ClftData!R214</f>
        <v>4.0859795262804255E-05</v>
      </c>
      <c r="AJ205" s="22">
        <f>ClftData!S214</f>
        <v>2.7494640350341797</v>
      </c>
    </row>
    <row r="206" spans="15:36" ht="12.75">
      <c r="O206" s="23">
        <f>ClftData!B215</f>
        <v>38798</v>
      </c>
      <c r="P206" s="24">
        <f>ClftData!F215</f>
        <v>3.0282294750213623</v>
      </c>
      <c r="Q206" s="24">
        <f>ClftData!G215</f>
        <v>90.99141693115234</v>
      </c>
      <c r="R206" s="24">
        <f>ClftData!D215</f>
        <v>1.3988134860992432</v>
      </c>
      <c r="S206" s="24">
        <f>ClftData!C215</f>
        <v>4.57939338684082</v>
      </c>
      <c r="T206" s="24">
        <f>ClftData!E215</f>
        <v>0.0009227970149368048</v>
      </c>
      <c r="V206" s="23">
        <f t="shared" si="6"/>
        <v>38798</v>
      </c>
      <c r="W206" s="22">
        <f>ClftData!J215</f>
        <v>3.911783218383789</v>
      </c>
      <c r="X206" s="22">
        <f>ClftData!I215</f>
        <v>186.15321350097656</v>
      </c>
      <c r="Y206" s="22">
        <f>ClftData!K215</f>
        <v>1.7485110759735107</v>
      </c>
      <c r="Z206" s="22">
        <f>ClftData!L215</f>
        <v>59.11140060424805</v>
      </c>
      <c r="AA206" s="22">
        <f>ClftData!H215</f>
        <v>0.17276734113693237</v>
      </c>
      <c r="AB206" s="22">
        <f>ClftData!M215</f>
        <v>251.0975799560547</v>
      </c>
      <c r="AD206" s="23">
        <f t="shared" si="7"/>
        <v>38798</v>
      </c>
      <c r="AE206" s="22">
        <f>ClftData!N215</f>
        <v>0.04914029687643051</v>
      </c>
      <c r="AF206" s="22">
        <f>ClftData!O215</f>
        <v>2.3150064945220947</v>
      </c>
      <c r="AG206" s="22">
        <f>ClftData!P215</f>
        <v>0.006996626500040293</v>
      </c>
      <c r="AH206" s="22">
        <f>ClftData!Q215</f>
        <v>0.4332018196582794</v>
      </c>
      <c r="AI206" s="22">
        <f>ClftData!R215</f>
        <v>4.038572660647333E-05</v>
      </c>
      <c r="AJ206" s="22">
        <f>ClftData!S215</f>
        <v>2.804293155670166</v>
      </c>
    </row>
    <row r="207" spans="15:36" ht="12.75">
      <c r="O207" s="23">
        <f>ClftData!B216</f>
        <v>38799</v>
      </c>
      <c r="P207" s="24">
        <f>ClftData!F216</f>
        <v>2.5105643272399902</v>
      </c>
      <c r="Q207" s="24">
        <f>ClftData!G216</f>
        <v>92.19430541992188</v>
      </c>
      <c r="R207" s="24">
        <f>ClftData!D216</f>
        <v>1.161128282546997</v>
      </c>
      <c r="S207" s="24">
        <f>ClftData!C216</f>
        <v>4.132145881652832</v>
      </c>
      <c r="T207" s="24">
        <f>ClftData!E216</f>
        <v>0.0008149837958626449</v>
      </c>
      <c r="V207" s="23">
        <f t="shared" si="6"/>
        <v>38799</v>
      </c>
      <c r="W207" s="22">
        <f>ClftData!J216</f>
        <v>3.244598150253296</v>
      </c>
      <c r="X207" s="22">
        <f>ClftData!I216</f>
        <v>188.35862731933594</v>
      </c>
      <c r="Y207" s="22">
        <f>ClftData!K216</f>
        <v>1.4514050483703613</v>
      </c>
      <c r="Z207" s="22">
        <f>ClftData!L216</f>
        <v>53.42797088623047</v>
      </c>
      <c r="AA207" s="22">
        <f>ClftData!H216</f>
        <v>0.15260285139083862</v>
      </c>
      <c r="AB207" s="22">
        <f>ClftData!M216</f>
        <v>246.6351776123047</v>
      </c>
      <c r="AD207" s="23">
        <f t="shared" si="7"/>
        <v>38799</v>
      </c>
      <c r="AE207" s="22">
        <f>ClftData!N216</f>
        <v>0.04074487090110779</v>
      </c>
      <c r="AF207" s="22">
        <f>ClftData!O216</f>
        <v>2.386521577835083</v>
      </c>
      <c r="AG207" s="22">
        <f>ClftData!P216</f>
        <v>0.0058062756434082985</v>
      </c>
      <c r="AH207" s="22">
        <f>ClftData!Q216</f>
        <v>0.38537803292274475</v>
      </c>
      <c r="AI207" s="22">
        <f>ClftData!R216</f>
        <v>3.481662497506477E-05</v>
      </c>
      <c r="AJ207" s="22">
        <f>ClftData!S216</f>
        <v>2.818410634994507</v>
      </c>
    </row>
    <row r="208" spans="15:36" ht="12.75">
      <c r="O208" s="23">
        <f>ClftData!B217</f>
        <v>38800</v>
      </c>
      <c r="P208" s="24">
        <f>ClftData!F217</f>
        <v>2.0151584148406982</v>
      </c>
      <c r="Q208" s="24">
        <f>ClftData!G217</f>
        <v>93.38419342041016</v>
      </c>
      <c r="R208" s="24">
        <f>ClftData!D217</f>
        <v>0.931865930557251</v>
      </c>
      <c r="S208" s="24">
        <f>ClftData!C217</f>
        <v>3.6672537326812744</v>
      </c>
      <c r="T208" s="24">
        <f>ClftData!E217</f>
        <v>0.0006938202423043549</v>
      </c>
      <c r="V208" s="23">
        <f t="shared" si="6"/>
        <v>38800</v>
      </c>
      <c r="W208" s="22">
        <f>ClftData!J217</f>
        <v>2.6051692962646484</v>
      </c>
      <c r="X208" s="22">
        <f>ClftData!I217</f>
        <v>191.46856689453125</v>
      </c>
      <c r="Y208" s="22">
        <f>ClftData!K217</f>
        <v>1.1648279428482056</v>
      </c>
      <c r="Z208" s="22">
        <f>ClftData!L217</f>
        <v>47.549983978271484</v>
      </c>
      <c r="AA208" s="22">
        <f>ClftData!H217</f>
        <v>0.12993136048316956</v>
      </c>
      <c r="AB208" s="22">
        <f>ClftData!M217</f>
        <v>242.9185333251953</v>
      </c>
      <c r="AD208" s="23">
        <f t="shared" si="7"/>
        <v>38800</v>
      </c>
      <c r="AE208" s="22">
        <f>ClftData!N217</f>
        <v>0.03271191194653511</v>
      </c>
      <c r="AF208" s="22">
        <f>ClftData!O217</f>
        <v>2.4531569480895996</v>
      </c>
      <c r="AG208" s="22">
        <f>ClftData!P217</f>
        <v>0.00465951906517148</v>
      </c>
      <c r="AH208" s="22">
        <f>ClftData!Q217</f>
        <v>0.324095219373703</v>
      </c>
      <c r="AI208" s="22">
        <f>ClftData!R217</f>
        <v>2.8882210244773887E-05</v>
      </c>
      <c r="AJ208" s="22">
        <f>ClftData!S217</f>
        <v>2.8145933151245117</v>
      </c>
    </row>
    <row r="209" spans="15:36" ht="12.75">
      <c r="O209" s="23">
        <f>ClftData!B218</f>
        <v>38801</v>
      </c>
      <c r="P209" s="24">
        <f>ClftData!F218</f>
        <v>1.6027193069458008</v>
      </c>
      <c r="Q209" s="24">
        <f>ClftData!G218</f>
        <v>94.36680603027344</v>
      </c>
      <c r="R209" s="24">
        <f>ClftData!D218</f>
        <v>0.740260124206543</v>
      </c>
      <c r="S209" s="24">
        <f>ClftData!C218</f>
        <v>3.2889623641967773</v>
      </c>
      <c r="T209" s="24">
        <f>ClftData!E218</f>
        <v>0.0005870438180863857</v>
      </c>
      <c r="V209" s="23">
        <f t="shared" si="6"/>
        <v>38801</v>
      </c>
      <c r="W209" s="22">
        <f>ClftData!J218</f>
        <v>2.072615146636963</v>
      </c>
      <c r="X209" s="22">
        <f>ClftData!I218</f>
        <v>194.9680633544922</v>
      </c>
      <c r="Y209" s="22">
        <f>ClftData!K218</f>
        <v>0.9253218770027161</v>
      </c>
      <c r="Z209" s="22">
        <f>ClftData!L218</f>
        <v>42.75739288330078</v>
      </c>
      <c r="AA209" s="22">
        <f>ClftData!H218</f>
        <v>0.10998724400997162</v>
      </c>
      <c r="AB209" s="22">
        <f>ClftData!M218</f>
        <v>240.83348083496094</v>
      </c>
      <c r="AD209" s="23">
        <f t="shared" si="7"/>
        <v>38801</v>
      </c>
      <c r="AE209" s="22">
        <f>ClftData!N218</f>
        <v>0.02602449432015419</v>
      </c>
      <c r="AF209" s="22">
        <f>ClftData!O218</f>
        <v>2.532548427581787</v>
      </c>
      <c r="AG209" s="22">
        <f>ClftData!P218</f>
        <v>0.003701387206092477</v>
      </c>
      <c r="AH209" s="22">
        <f>ClftData!Q218</f>
        <v>0.27039197087287903</v>
      </c>
      <c r="AI209" s="22">
        <f>ClftData!R218</f>
        <v>2.3795771994628012E-05</v>
      </c>
      <c r="AJ209" s="22">
        <f>ClftData!S218</f>
        <v>2.8326447010040283</v>
      </c>
    </row>
    <row r="210" spans="15:36" ht="12.75">
      <c r="O210" s="23">
        <f>ClftData!B219</f>
        <v>38802</v>
      </c>
      <c r="P210" s="24">
        <f>ClftData!F219</f>
        <v>1.321925163269043</v>
      </c>
      <c r="Q210" s="24">
        <f>ClftData!G219</f>
        <v>95.01124572753906</v>
      </c>
      <c r="R210" s="24">
        <f>ClftData!D219</f>
        <v>0.6100497245788574</v>
      </c>
      <c r="S210" s="24">
        <f>ClftData!C219</f>
        <v>3.0557186603546143</v>
      </c>
      <c r="T210" s="24">
        <f>ClftData!E219</f>
        <v>0.0005053114145994186</v>
      </c>
      <c r="V210" s="23">
        <f t="shared" si="6"/>
        <v>38802</v>
      </c>
      <c r="W210" s="22">
        <f>ClftData!J219</f>
        <v>1.7098808288574219</v>
      </c>
      <c r="X210" s="22">
        <f>ClftData!I219</f>
        <v>196.52294921875</v>
      </c>
      <c r="Y210" s="22">
        <f>ClftData!K219</f>
        <v>0.762559711933136</v>
      </c>
      <c r="Z210" s="22">
        <f>ClftData!L219</f>
        <v>39.858131408691406</v>
      </c>
      <c r="AA210" s="22">
        <f>ClftData!H219</f>
        <v>0.09471382945775986</v>
      </c>
      <c r="AB210" s="22">
        <f>ClftData!M219</f>
        <v>238.94833374023438</v>
      </c>
      <c r="AD210" s="23">
        <f t="shared" si="7"/>
        <v>38802</v>
      </c>
      <c r="AE210" s="22">
        <f>ClftData!N219</f>
        <v>0.021469201892614365</v>
      </c>
      <c r="AF210" s="22">
        <f>ClftData!O219</f>
        <v>2.584359645843506</v>
      </c>
      <c r="AG210" s="22">
        <f>ClftData!P219</f>
        <v>0.003049965016543865</v>
      </c>
      <c r="AH210" s="22">
        <f>ClftData!Q219</f>
        <v>0.23360641300678253</v>
      </c>
      <c r="AI210" s="22">
        <f>ClftData!R219</f>
        <v>2.0098872482776642E-05</v>
      </c>
      <c r="AJ210" s="22">
        <f>ClftData!S219</f>
        <v>2.842470169067383</v>
      </c>
    </row>
    <row r="211" spans="15:36" ht="12.75">
      <c r="O211" s="23">
        <f>ClftData!B220</f>
        <v>38803</v>
      </c>
      <c r="P211" s="24">
        <f>ClftData!F220</f>
        <v>1.0863547325134277</v>
      </c>
      <c r="Q211" s="24">
        <f>ClftData!G220</f>
        <v>95.56228637695312</v>
      </c>
      <c r="R211" s="24">
        <f>ClftData!D220</f>
        <v>0.5003818273544312</v>
      </c>
      <c r="S211" s="24">
        <f>ClftData!C220</f>
        <v>2.850062608718872</v>
      </c>
      <c r="T211" s="24">
        <f>ClftData!E220</f>
        <v>0.0004456901515368372</v>
      </c>
      <c r="V211" s="23">
        <f t="shared" si="6"/>
        <v>38803</v>
      </c>
      <c r="W211" s="22">
        <f>ClftData!J220</f>
        <v>1.4057122468948364</v>
      </c>
      <c r="X211" s="22">
        <f>ClftData!I220</f>
        <v>196.6911163330078</v>
      </c>
      <c r="Y211" s="22">
        <f>ClftData!K220</f>
        <v>0.6254753470420837</v>
      </c>
      <c r="Z211" s="22">
        <f>ClftData!L220</f>
        <v>37.29643249511719</v>
      </c>
      <c r="AA211" s="22">
        <f>ClftData!H220</f>
        <v>0.08356361091136932</v>
      </c>
      <c r="AB211" s="22">
        <f>ClftData!M220</f>
        <v>236.10238647460938</v>
      </c>
      <c r="AD211" s="23">
        <f t="shared" si="7"/>
        <v>38803</v>
      </c>
      <c r="AE211" s="22">
        <f>ClftData!N220</f>
        <v>0.017650477588176727</v>
      </c>
      <c r="AF211" s="22">
        <f>ClftData!O220</f>
        <v>2.618734359741211</v>
      </c>
      <c r="AG211" s="22">
        <f>ClftData!P220</f>
        <v>0.0025021119508892298</v>
      </c>
      <c r="AH211" s="22">
        <f>ClftData!Q220</f>
        <v>0.20209017395973206</v>
      </c>
      <c r="AI211" s="22">
        <f>ClftData!R220</f>
        <v>1.7295260477112606E-05</v>
      </c>
      <c r="AJ211" s="22">
        <f>ClftData!S220</f>
        <v>2.8409652709960938</v>
      </c>
    </row>
    <row r="212" spans="15:36" ht="12.75">
      <c r="O212" s="23">
        <f>ClftData!B221</f>
        <v>38804</v>
      </c>
      <c r="P212" s="24">
        <f>ClftData!F221</f>
        <v>0.8442881107330322</v>
      </c>
      <c r="Q212" s="24">
        <f>ClftData!G221</f>
        <v>96.14715576171875</v>
      </c>
      <c r="R212" s="24">
        <f>ClftData!D221</f>
        <v>0.38794437050819397</v>
      </c>
      <c r="S212" s="24">
        <f>ClftData!C221</f>
        <v>2.619863271713257</v>
      </c>
      <c r="T212" s="24">
        <f>ClftData!E221</f>
        <v>0.00037555122980847955</v>
      </c>
      <c r="V212" s="23">
        <f t="shared" si="6"/>
        <v>38804</v>
      </c>
      <c r="W212" s="22">
        <f>ClftData!J221</f>
        <v>1.092996597290039</v>
      </c>
      <c r="X212" s="22">
        <f>ClftData!I221</f>
        <v>196.48426818847656</v>
      </c>
      <c r="Y212" s="22">
        <f>ClftData!K221</f>
        <v>0.48492908477783203</v>
      </c>
      <c r="Z212" s="22">
        <f>ClftData!L221</f>
        <v>34.33570098876953</v>
      </c>
      <c r="AA212" s="22">
        <f>ClftData!H221</f>
        <v>0.07042833417654037</v>
      </c>
      <c r="AB212" s="22">
        <f>ClftData!M221</f>
        <v>232.46835327148438</v>
      </c>
      <c r="AD212" s="23">
        <f t="shared" si="7"/>
        <v>38804</v>
      </c>
      <c r="AE212" s="22">
        <f>ClftData!N221</f>
        <v>0.013724226504564285</v>
      </c>
      <c r="AF212" s="22">
        <f>ClftData!O221</f>
        <v>2.6389811038970947</v>
      </c>
      <c r="AG212" s="22">
        <f>ClftData!P221</f>
        <v>0.0019400110468268394</v>
      </c>
      <c r="AH212" s="22">
        <f>ClftData!Q221</f>
        <v>0.17126378417015076</v>
      </c>
      <c r="AI212" s="22">
        <f>ClftData!R221</f>
        <v>1.414544112776639E-05</v>
      </c>
      <c r="AJ212" s="22">
        <f>ClftData!S221</f>
        <v>2.825901746749878</v>
      </c>
    </row>
    <row r="213" spans="15:36" ht="12.75">
      <c r="O213" s="23">
        <f>ClftData!B222</f>
        <v>38805</v>
      </c>
      <c r="P213" s="24">
        <f>ClftData!F222</f>
        <v>0.641461968421936</v>
      </c>
      <c r="Q213" s="24">
        <f>ClftData!G222</f>
        <v>96.64380645751953</v>
      </c>
      <c r="R213" s="24">
        <f>ClftData!D222</f>
        <v>0.2938641607761383</v>
      </c>
      <c r="S213" s="24">
        <f>ClftData!C222</f>
        <v>2.4202635288238525</v>
      </c>
      <c r="T213" s="24">
        <f>ClftData!E222</f>
        <v>0.0003115975996479392</v>
      </c>
      <c r="V213" s="23">
        <f t="shared" si="6"/>
        <v>38805</v>
      </c>
      <c r="W213" s="22">
        <f>ClftData!J222</f>
        <v>0.8308886289596558</v>
      </c>
      <c r="X213" s="22">
        <f>ClftData!I222</f>
        <v>195.91488647460938</v>
      </c>
      <c r="Y213" s="22">
        <f>ClftData!K222</f>
        <v>0.367329478263855</v>
      </c>
      <c r="Z213" s="22">
        <f>ClftData!L222</f>
        <v>31.738182067871094</v>
      </c>
      <c r="AA213" s="22">
        <f>ClftData!H222</f>
        <v>0.058530256152153015</v>
      </c>
      <c r="AB213" s="22">
        <f>ClftData!M222</f>
        <v>228.90982055664062</v>
      </c>
      <c r="AD213" s="23">
        <f t="shared" si="7"/>
        <v>38805</v>
      </c>
      <c r="AE213" s="22">
        <f>ClftData!N222</f>
        <v>0.010432160459458828</v>
      </c>
      <c r="AF213" s="22">
        <f>ClftData!O222</f>
        <v>2.6523778438568115</v>
      </c>
      <c r="AG213" s="22">
        <f>ClftData!P222</f>
        <v>0.0014693940756842494</v>
      </c>
      <c r="AH213" s="22">
        <f>ClftData!Q222</f>
        <v>0.14655852317810059</v>
      </c>
      <c r="AI213" s="22">
        <f>ClftData!R222</f>
        <v>1.1378853741916828E-05</v>
      </c>
      <c r="AJ213" s="22">
        <f>ClftData!S222</f>
        <v>2.810835123062134</v>
      </c>
    </row>
    <row r="214" spans="15:36" ht="12.75">
      <c r="O214" s="23">
        <f>ClftData!B223</f>
        <v>38806</v>
      </c>
      <c r="P214" s="24">
        <f>ClftData!F223</f>
        <v>0.5099304914474487</v>
      </c>
      <c r="Q214" s="24">
        <f>ClftData!G223</f>
        <v>96.97666931152344</v>
      </c>
      <c r="R214" s="24">
        <f>ClftData!D223</f>
        <v>0.23312290012836456</v>
      </c>
      <c r="S214" s="24">
        <f>ClftData!C223</f>
        <v>2.279764413833618</v>
      </c>
      <c r="T214" s="24">
        <f>ClftData!E223</f>
        <v>0.0002623207401484251</v>
      </c>
      <c r="V214" s="23">
        <f t="shared" si="6"/>
        <v>38806</v>
      </c>
      <c r="W214" s="22">
        <f>ClftData!J223</f>
        <v>0.6607770919799805</v>
      </c>
      <c r="X214" s="22">
        <f>ClftData!I223</f>
        <v>195.21128845214844</v>
      </c>
      <c r="Y214" s="22">
        <f>ClftData!K223</f>
        <v>0.2914031744003296</v>
      </c>
      <c r="Z214" s="22">
        <f>ClftData!L223</f>
        <v>29.9781436920166</v>
      </c>
      <c r="AA214" s="22">
        <f>ClftData!H223</f>
        <v>0.049338724464178085</v>
      </c>
      <c r="AB214" s="22">
        <f>ClftData!M223</f>
        <v>226.1908721923828</v>
      </c>
      <c r="AD214" s="23">
        <f t="shared" si="7"/>
        <v>38806</v>
      </c>
      <c r="AE214" s="22">
        <f>ClftData!N223</f>
        <v>0.008295976556837559</v>
      </c>
      <c r="AF214" s="22">
        <f>ClftData!O223</f>
        <v>2.6920666694641113</v>
      </c>
      <c r="AG214" s="22">
        <f>ClftData!P223</f>
        <v>0.0011656273854896426</v>
      </c>
      <c r="AH214" s="22">
        <f>ClftData!Q223</f>
        <v>0.12851367890834808</v>
      </c>
      <c r="AI214" s="22">
        <f>ClftData!R223</f>
        <v>9.376819434692152E-06</v>
      </c>
      <c r="AJ214" s="22">
        <f>ClftData!S223</f>
        <v>2.830040693283081</v>
      </c>
    </row>
    <row r="215" spans="15:36" ht="12.75">
      <c r="O215" s="23">
        <f>ClftData!B224</f>
        <v>38807</v>
      </c>
      <c r="P215" s="24">
        <f>ClftData!F224</f>
        <v>0.4069119989871979</v>
      </c>
      <c r="Q215" s="24">
        <f>ClftData!G224</f>
        <v>97.27828216552734</v>
      </c>
      <c r="R215" s="24">
        <f>ClftData!D224</f>
        <v>0.18571068346500397</v>
      </c>
      <c r="S215" s="24">
        <f>ClftData!C224</f>
        <v>2.1286683082580566</v>
      </c>
      <c r="T215" s="24">
        <f>ClftData!E224</f>
        <v>0.00021915447723586112</v>
      </c>
      <c r="V215" s="23">
        <f t="shared" si="6"/>
        <v>38807</v>
      </c>
      <c r="W215" s="22">
        <f>ClftData!J224</f>
        <v>0.527461051940918</v>
      </c>
      <c r="X215" s="22">
        <f>ClftData!I224</f>
        <v>191.60287475585938</v>
      </c>
      <c r="Y215" s="22">
        <f>ClftData!K224</f>
        <v>0.23213806748390198</v>
      </c>
      <c r="Z215" s="22">
        <f>ClftData!L224</f>
        <v>28.09114646911621</v>
      </c>
      <c r="AA215" s="22">
        <f>ClftData!H224</f>
        <v>0.041259363293647766</v>
      </c>
      <c r="AB215" s="22">
        <f>ClftData!M224</f>
        <v>220.49478149414062</v>
      </c>
      <c r="AD215" s="23">
        <f t="shared" si="7"/>
        <v>38807</v>
      </c>
      <c r="AE215" s="22">
        <f>ClftData!N224</f>
        <v>0.0066220699809491634</v>
      </c>
      <c r="AF215" s="22">
        <f>ClftData!O224</f>
        <v>2.70945143699646</v>
      </c>
      <c r="AG215" s="22">
        <f>ClftData!P224</f>
        <v>0.0009286520653404295</v>
      </c>
      <c r="AH215" s="22">
        <f>ClftData!Q224</f>
        <v>0.11274414509534836</v>
      </c>
      <c r="AI215" s="22">
        <f>ClftData!R224</f>
        <v>7.698782610532362E-06</v>
      </c>
      <c r="AJ215" s="22">
        <f>ClftData!S224</f>
        <v>2.829746961593628</v>
      </c>
    </row>
    <row r="216" spans="15:36" ht="12.75">
      <c r="O216" s="23">
        <f>ClftData!B225</f>
        <v>38808</v>
      </c>
      <c r="P216" s="24">
        <f>ClftData!F225</f>
        <v>0.3348826467990875</v>
      </c>
      <c r="Q216" s="24">
        <f>ClftData!G225</f>
        <v>97.49517822265625</v>
      </c>
      <c r="R216" s="24">
        <f>ClftData!D225</f>
        <v>0.15265941619873047</v>
      </c>
      <c r="S216" s="24">
        <f>ClftData!C225</f>
        <v>2.0169224739074707</v>
      </c>
      <c r="T216" s="24">
        <f>ClftData!E225</f>
        <v>0.00018596401787362993</v>
      </c>
      <c r="V216" s="23">
        <f t="shared" si="6"/>
        <v>38808</v>
      </c>
      <c r="W216" s="22">
        <f>ClftData!J225</f>
        <v>0.4341927468776703</v>
      </c>
      <c r="X216" s="22">
        <f>ClftData!I225</f>
        <v>185.9311065673828</v>
      </c>
      <c r="Y216" s="22">
        <f>ClftData!K225</f>
        <v>0.19082415103912354</v>
      </c>
      <c r="Z216" s="22">
        <f>ClftData!L225</f>
        <v>26.59864044189453</v>
      </c>
      <c r="AA216" s="22">
        <f>ClftData!H225</f>
        <v>0.03502202406525612</v>
      </c>
      <c r="AB216" s="22">
        <f>ClftData!M225</f>
        <v>213.189697265625</v>
      </c>
      <c r="AD216" s="23">
        <f t="shared" si="7"/>
        <v>38808</v>
      </c>
      <c r="AE216" s="22">
        <f>ClftData!N225</f>
        <v>0.005451062228530645</v>
      </c>
      <c r="AF216" s="22">
        <f>ClftData!O225</f>
        <v>2.743252754211426</v>
      </c>
      <c r="AG216" s="22">
        <f>ClftData!P225</f>
        <v>0.0007634259527549148</v>
      </c>
      <c r="AH216" s="22">
        <f>ClftData!Q225</f>
        <v>0.10216531157493591</v>
      </c>
      <c r="AI216" s="22">
        <f>ClftData!R225</f>
        <v>6.468253104685573E-06</v>
      </c>
      <c r="AJ216" s="22">
        <f>ClftData!S225</f>
        <v>2.851633310317993</v>
      </c>
    </row>
    <row r="217" spans="15:36" ht="12.75">
      <c r="O217" s="23">
        <f>ClftData!B226</f>
        <v>38809</v>
      </c>
      <c r="P217" s="24">
        <f>ClftData!F226</f>
        <v>0.2774028182029724</v>
      </c>
      <c r="Q217" s="24">
        <f>ClftData!G226</f>
        <v>97.71741485595703</v>
      </c>
      <c r="R217" s="24">
        <f>ClftData!D226</f>
        <v>0.1264316439628601</v>
      </c>
      <c r="S217" s="24">
        <f>ClftData!C226</f>
        <v>1.8784438371658325</v>
      </c>
      <c r="T217" s="24">
        <f>ClftData!E226</f>
        <v>0.00015484752657357603</v>
      </c>
      <c r="V217" s="23">
        <f t="shared" si="6"/>
        <v>38809</v>
      </c>
      <c r="W217" s="22">
        <f>ClftData!J226</f>
        <v>0.35968127846717834</v>
      </c>
      <c r="X217" s="22">
        <f>ClftData!I226</f>
        <v>181.17880249023438</v>
      </c>
      <c r="Y217" s="22">
        <f>ClftData!K226</f>
        <v>0.15803946554660797</v>
      </c>
      <c r="Z217" s="22">
        <f>ClftData!L226</f>
        <v>24.528676986694336</v>
      </c>
      <c r="AA217" s="22">
        <f>ClftData!H226</f>
        <v>0.029161004349589348</v>
      </c>
      <c r="AB217" s="22">
        <f>ClftData!M226</f>
        <v>206.25424194335938</v>
      </c>
      <c r="AD217" s="23">
        <f t="shared" si="7"/>
        <v>38809</v>
      </c>
      <c r="AE217" s="22">
        <f>ClftData!N226</f>
        <v>0.0045156111009418964</v>
      </c>
      <c r="AF217" s="22">
        <f>ClftData!O226</f>
        <v>2.804685115814209</v>
      </c>
      <c r="AG217" s="22">
        <f>ClftData!P226</f>
        <v>0.0006322732078842819</v>
      </c>
      <c r="AH217" s="22">
        <f>ClftData!Q226</f>
        <v>0.09221047908067703</v>
      </c>
      <c r="AI217" s="22">
        <f>ClftData!R226</f>
        <v>5.384172254707664E-06</v>
      </c>
      <c r="AJ217" s="22">
        <f>ClftData!S226</f>
        <v>2.9020450115203857</v>
      </c>
    </row>
    <row r="218" spans="15:36" ht="12.75">
      <c r="O218" s="23">
        <f>ClftData!B227</f>
        <v>38810</v>
      </c>
      <c r="P218" s="24">
        <f>ClftData!F227</f>
        <v>0.22714707255363464</v>
      </c>
      <c r="Q218" s="24">
        <f>ClftData!G227</f>
        <v>97.79934692382812</v>
      </c>
      <c r="R218" s="24">
        <f>ClftData!D227</f>
        <v>0.10352662205696106</v>
      </c>
      <c r="S218" s="24">
        <f>ClftData!C227</f>
        <v>1.8697266578674316</v>
      </c>
      <c r="T218" s="24">
        <f>ClftData!E227</f>
        <v>0.00012680000509135425</v>
      </c>
      <c r="V218" s="23">
        <f t="shared" si="6"/>
        <v>38810</v>
      </c>
      <c r="W218" s="22">
        <f>ClftData!J227</f>
        <v>0.2945196330547333</v>
      </c>
      <c r="X218" s="22">
        <f>ClftData!I227</f>
        <v>176.2438507080078</v>
      </c>
      <c r="Y218" s="22">
        <f>ClftData!K227</f>
        <v>0.12940819561481476</v>
      </c>
      <c r="Z218" s="22">
        <f>ClftData!L227</f>
        <v>24.104454040527344</v>
      </c>
      <c r="AA218" s="22">
        <f>ClftData!H227</f>
        <v>0.023878231644630432</v>
      </c>
      <c r="AB218" s="22">
        <f>ClftData!M227</f>
        <v>200.7959747314453</v>
      </c>
      <c r="AD218" s="23">
        <f t="shared" si="7"/>
        <v>38810</v>
      </c>
      <c r="AE218" s="22">
        <f>ClftData!N227</f>
        <v>0.003697544103488326</v>
      </c>
      <c r="AF218" s="22">
        <f>ClftData!O227</f>
        <v>2.833728551864624</v>
      </c>
      <c r="AG218" s="22">
        <f>ClftData!P227</f>
        <v>0.0005177322309464216</v>
      </c>
      <c r="AH218" s="22">
        <f>ClftData!Q227</f>
        <v>0.09093920886516571</v>
      </c>
      <c r="AI218" s="22">
        <f>ClftData!R227</f>
        <v>4.4139469537185505E-06</v>
      </c>
      <c r="AJ218" s="22">
        <f>ClftData!S227</f>
        <v>2.9288854598999023</v>
      </c>
    </row>
    <row r="219" spans="15:36" ht="12.75">
      <c r="O219" s="23">
        <f>ClftData!B228</f>
        <v>38811</v>
      </c>
      <c r="P219" s="24">
        <f>ClftData!F228</f>
        <v>0.19763773679733276</v>
      </c>
      <c r="Q219" s="24">
        <f>ClftData!G228</f>
        <v>97.57002258300781</v>
      </c>
      <c r="R219" s="24">
        <f>ClftData!D228</f>
        <v>0.09007719159126282</v>
      </c>
      <c r="S219" s="24">
        <f>ClftData!C228</f>
        <v>2.142030954360962</v>
      </c>
      <c r="T219" s="24">
        <f>ClftData!E228</f>
        <v>0.0001103333052014932</v>
      </c>
      <c r="V219" s="23">
        <f t="shared" si="6"/>
        <v>38811</v>
      </c>
      <c r="W219" s="22">
        <f>ClftData!J228</f>
        <v>0.2562577426433563</v>
      </c>
      <c r="X219" s="22">
        <f>ClftData!I228</f>
        <v>173.87069702148438</v>
      </c>
      <c r="Y219" s="22">
        <f>ClftData!K228</f>
        <v>0.11259643733501434</v>
      </c>
      <c r="Z219" s="22">
        <f>ClftData!L228</f>
        <v>27.467201232910156</v>
      </c>
      <c r="AA219" s="22">
        <f>ClftData!H228</f>
        <v>0.020776156336069107</v>
      </c>
      <c r="AB219" s="22">
        <f>ClftData!M228</f>
        <v>201.72743225097656</v>
      </c>
      <c r="AD219" s="23">
        <f t="shared" si="7"/>
        <v>38811</v>
      </c>
      <c r="AE219" s="22">
        <f>ClftData!N228</f>
        <v>0.0032171921338886023</v>
      </c>
      <c r="AF219" s="22">
        <f>ClftData!O228</f>
        <v>2.8719773292541504</v>
      </c>
      <c r="AG219" s="22">
        <f>ClftData!P228</f>
        <v>0.00045047837193123996</v>
      </c>
      <c r="AH219" s="22">
        <f>ClftData!Q228</f>
        <v>0.1150137186050415</v>
      </c>
      <c r="AI219" s="22">
        <f>ClftData!R228</f>
        <v>3.846723757305881E-06</v>
      </c>
      <c r="AJ219" s="22">
        <f>ClftData!S228</f>
        <v>2.9906599521636963</v>
      </c>
    </row>
    <row r="220" spans="15:36" ht="12.75">
      <c r="O220" s="23">
        <f>ClftData!B229</f>
        <v>38812</v>
      </c>
      <c r="P220" s="24">
        <f>ClftData!F229</f>
        <v>0.18620893359184265</v>
      </c>
      <c r="Q220" s="24">
        <f>ClftData!G229</f>
        <v>97.61656951904297</v>
      </c>
      <c r="R220" s="24">
        <f>ClftData!D229</f>
        <v>0.08486828207969666</v>
      </c>
      <c r="S220" s="24">
        <f>ClftData!C229</f>
        <v>2.11214280128479</v>
      </c>
      <c r="T220" s="24">
        <f>ClftData!E229</f>
        <v>0.00010395304707344621</v>
      </c>
      <c r="V220" s="23">
        <f t="shared" si="6"/>
        <v>38812</v>
      </c>
      <c r="W220" s="22">
        <f>ClftData!J229</f>
        <v>0.24143914878368378</v>
      </c>
      <c r="X220" s="22">
        <f>ClftData!I229</f>
        <v>172.76083374023438</v>
      </c>
      <c r="Y220" s="22">
        <f>ClftData!K229</f>
        <v>0.10608532279729843</v>
      </c>
      <c r="Z220" s="22">
        <f>ClftData!L229</f>
        <v>27.058073043823242</v>
      </c>
      <c r="AA220" s="22">
        <f>ClftData!H229</f>
        <v>0.019574735313653946</v>
      </c>
      <c r="AB220" s="22">
        <f>ClftData!M229</f>
        <v>200.1859588623047</v>
      </c>
      <c r="AD220" s="23">
        <f t="shared" si="7"/>
        <v>38812</v>
      </c>
      <c r="AE220" s="22">
        <f>ClftData!N229</f>
        <v>0.003031151369214058</v>
      </c>
      <c r="AF220" s="22">
        <f>ClftData!O229</f>
        <v>2.8981964588165283</v>
      </c>
      <c r="AG220" s="22">
        <f>ClftData!P229</f>
        <v>0.0004244285519234836</v>
      </c>
      <c r="AH220" s="22">
        <f>ClftData!Q229</f>
        <v>0.11099441349506378</v>
      </c>
      <c r="AI220" s="22">
        <f>ClftData!R229</f>
        <v>3.624297278292943E-06</v>
      </c>
      <c r="AJ220" s="22">
        <f>ClftData!S229</f>
        <v>3.0126476287841797</v>
      </c>
    </row>
    <row r="221" spans="15:36" ht="12.75">
      <c r="O221" s="23">
        <f>ClftData!B230</f>
        <v>38813</v>
      </c>
      <c r="P221" s="24">
        <f>ClftData!F230</f>
        <v>0.15926818549633026</v>
      </c>
      <c r="Q221" s="24">
        <f>ClftData!G230</f>
        <v>97.82438659667969</v>
      </c>
      <c r="R221" s="24">
        <f>ClftData!D230</f>
        <v>0.0725894644856453</v>
      </c>
      <c r="S221" s="24">
        <f>ClftData!C230</f>
        <v>1.9435901641845703</v>
      </c>
      <c r="T221" s="24">
        <f>ClftData!E230</f>
        <v>8.891889592632651E-05</v>
      </c>
      <c r="V221" s="23">
        <f t="shared" si="6"/>
        <v>38813</v>
      </c>
      <c r="W221" s="22">
        <f>ClftData!J230</f>
        <v>0.20650768280029297</v>
      </c>
      <c r="X221" s="22">
        <f>ClftData!I230</f>
        <v>169.7686309814453</v>
      </c>
      <c r="Y221" s="22">
        <f>ClftData!K230</f>
        <v>0.09073681384325027</v>
      </c>
      <c r="Z221" s="22">
        <f>ClftData!L230</f>
        <v>24.763471603393555</v>
      </c>
      <c r="AA221" s="22">
        <f>ClftData!H230</f>
        <v>0.01674266904592514</v>
      </c>
      <c r="AB221" s="22">
        <f>ClftData!M230</f>
        <v>194.84613037109375</v>
      </c>
      <c r="AD221" s="23">
        <f t="shared" si="7"/>
        <v>38813</v>
      </c>
      <c r="AE221" s="22">
        <f>ClftData!N230</f>
        <v>0.0025926087982952595</v>
      </c>
      <c r="AF221" s="22">
        <f>ClftData!O230</f>
        <v>2.9592316150665283</v>
      </c>
      <c r="AG221" s="22">
        <f>ClftData!P230</f>
        <v>0.0003630277933552861</v>
      </c>
      <c r="AH221" s="22">
        <f>ClftData!Q230</f>
        <v>0.09957422316074371</v>
      </c>
      <c r="AI221" s="22">
        <f>ClftData!R230</f>
        <v>3.105792529822793E-06</v>
      </c>
      <c r="AJ221" s="22">
        <f>ClftData!S230</f>
        <v>3.061762809753418</v>
      </c>
    </row>
    <row r="222" spans="15:36" ht="12.75">
      <c r="O222" s="23">
        <f>ClftData!B231</f>
        <v>38814</v>
      </c>
      <c r="P222" s="24">
        <f>ClftData!F231</f>
        <v>0.15227873623371124</v>
      </c>
      <c r="Q222" s="24">
        <f>ClftData!G231</f>
        <v>97.86360168457031</v>
      </c>
      <c r="R222" s="24">
        <f>ClftData!D231</f>
        <v>0.06940387189388275</v>
      </c>
      <c r="S222" s="24">
        <f>ClftData!C231</f>
        <v>1.9145863056182861</v>
      </c>
      <c r="T222" s="24">
        <f>ClftData!E231</f>
        <v>8.501701086061075E-05</v>
      </c>
      <c r="V222" s="23">
        <f t="shared" si="6"/>
        <v>38814</v>
      </c>
      <c r="W222" s="22">
        <f>ClftData!J231</f>
        <v>0.19744503498077393</v>
      </c>
      <c r="X222" s="22">
        <f>ClftData!I231</f>
        <v>168.21597290039062</v>
      </c>
      <c r="Y222" s="22">
        <f>ClftData!K231</f>
        <v>0.08675482124090195</v>
      </c>
      <c r="Z222" s="22">
        <f>ClftData!L231</f>
        <v>24.413101196289062</v>
      </c>
      <c r="AA222" s="22">
        <f>ClftData!H231</f>
        <v>0.01600792072713375</v>
      </c>
      <c r="AB222" s="22">
        <f>ClftData!M231</f>
        <v>192.92929077148438</v>
      </c>
      <c r="AD222" s="23">
        <f t="shared" si="7"/>
        <v>38814</v>
      </c>
      <c r="AE222" s="22">
        <f>ClftData!N231</f>
        <v>0.0024788326118141413</v>
      </c>
      <c r="AF222" s="22">
        <f>ClftData!O231</f>
        <v>3.027772903442383</v>
      </c>
      <c r="AG222" s="22">
        <f>ClftData!P231</f>
        <v>0.0003470965602900833</v>
      </c>
      <c r="AH222" s="22">
        <f>ClftData!Q231</f>
        <v>0.0961349681019783</v>
      </c>
      <c r="AI222" s="22">
        <f>ClftData!R231</f>
        <v>2.9698474008910125E-06</v>
      </c>
      <c r="AJ222" s="22">
        <f>ClftData!S231</f>
        <v>3.1267361640930176</v>
      </c>
    </row>
    <row r="223" spans="15:36" ht="12.75">
      <c r="O223" s="23">
        <f>ClftData!B232</f>
        <v>38815</v>
      </c>
      <c r="P223" s="24">
        <f>ClftData!F232</f>
        <v>0.1390026956796646</v>
      </c>
      <c r="Q223" s="24">
        <f>ClftData!G232</f>
        <v>97.97612762451172</v>
      </c>
      <c r="R223" s="24">
        <f>ClftData!D232</f>
        <v>0.06335306167602539</v>
      </c>
      <c r="S223" s="24">
        <f>ClftData!C232</f>
        <v>1.8214062452316284</v>
      </c>
      <c r="T223" s="24">
        <f>ClftData!E232</f>
        <v>7.760500011499971E-05</v>
      </c>
      <c r="V223" s="23">
        <f t="shared" si="6"/>
        <v>38815</v>
      </c>
      <c r="W223" s="22">
        <f>ClftData!J232</f>
        <v>0.1802312433719635</v>
      </c>
      <c r="X223" s="22">
        <f>ClftData!I232</f>
        <v>164.67428588867188</v>
      </c>
      <c r="Y223" s="22">
        <f>ClftData!K232</f>
        <v>0.07919131219387054</v>
      </c>
      <c r="Z223" s="22">
        <f>ClftData!L232</f>
        <v>23.206981658935547</v>
      </c>
      <c r="AA223" s="22">
        <f>ClftData!H232</f>
        <v>0.014612307772040367</v>
      </c>
      <c r="AB223" s="22">
        <f>ClftData!M232</f>
        <v>188.1553192138672</v>
      </c>
      <c r="AD223" s="23">
        <f t="shared" si="7"/>
        <v>38815</v>
      </c>
      <c r="AE223" s="22">
        <f>ClftData!N232</f>
        <v>0.0022627217695116997</v>
      </c>
      <c r="AF223" s="22">
        <f>ClftData!O232</f>
        <v>3.231989860534668</v>
      </c>
      <c r="AG223" s="22">
        <f>ClftData!P232</f>
        <v>0.0003168357943650335</v>
      </c>
      <c r="AH223" s="22">
        <f>ClftData!Q232</f>
        <v>0.0894479900598526</v>
      </c>
      <c r="AI223" s="22">
        <f>ClftData!R232</f>
        <v>2.7109285838378128E-06</v>
      </c>
      <c r="AJ223" s="22">
        <f>ClftData!S232</f>
        <v>3.3240199089050293</v>
      </c>
    </row>
    <row r="224" spans="15:36" ht="12.75">
      <c r="O224" s="23">
        <f>ClftData!B233</f>
        <v>38816</v>
      </c>
      <c r="P224" s="24">
        <f>ClftData!F233</f>
        <v>0.12531910836696625</v>
      </c>
      <c r="Q224" s="24">
        <f>ClftData!G233</f>
        <v>98.10050964355469</v>
      </c>
      <c r="R224" s="24">
        <f>ClftData!D233</f>
        <v>0.05711653456091881</v>
      </c>
      <c r="S224" s="24">
        <f>ClftData!C233</f>
        <v>1.7169408798217773</v>
      </c>
      <c r="T224" s="24">
        <f>ClftData!E233</f>
        <v>6.996548472670838E-05</v>
      </c>
      <c r="V224" s="23">
        <f t="shared" si="6"/>
        <v>38816</v>
      </c>
      <c r="W224" s="22">
        <f>ClftData!J233</f>
        <v>0.16248908638954163</v>
      </c>
      <c r="X224" s="22">
        <f>ClftData!I233</f>
        <v>162.90731811523438</v>
      </c>
      <c r="Y224" s="22">
        <f>ClftData!K233</f>
        <v>0.071395643055439</v>
      </c>
      <c r="Z224" s="22">
        <f>ClftData!L233</f>
        <v>21.85987663269043</v>
      </c>
      <c r="AA224" s="22">
        <f>ClftData!H233</f>
        <v>0.01317385770380497</v>
      </c>
      <c r="AB224" s="22">
        <f>ClftData!M233</f>
        <v>185.0143280029297</v>
      </c>
      <c r="AD224" s="23">
        <f t="shared" si="7"/>
        <v>38816</v>
      </c>
      <c r="AE224" s="22">
        <f>ClftData!N233</f>
        <v>0.002039977116510272</v>
      </c>
      <c r="AF224" s="22">
        <f>ClftData!O233</f>
        <v>3.395232677459717</v>
      </c>
      <c r="AG224" s="22">
        <f>ClftData!P233</f>
        <v>0.0002856461505871266</v>
      </c>
      <c r="AH224" s="22">
        <f>ClftData!Q233</f>
        <v>0.08244714885950089</v>
      </c>
      <c r="AI224" s="22">
        <f>ClftData!R233</f>
        <v>2.4440623747068457E-06</v>
      </c>
      <c r="AJ224" s="22">
        <f>ClftData!S233</f>
        <v>3.4800074100494385</v>
      </c>
    </row>
    <row r="225" spans="15:36" ht="12.75">
      <c r="O225" s="23">
        <f>ClftData!B234</f>
        <v>38817</v>
      </c>
      <c r="P225" s="24">
        <f>ClftData!F234</f>
        <v>0.10962435603141785</v>
      </c>
      <c r="Q225" s="24">
        <f>ClftData!G234</f>
        <v>98.25697326660156</v>
      </c>
      <c r="R225" s="24">
        <f>ClftData!D234</f>
        <v>0.04996335506439209</v>
      </c>
      <c r="S225" s="24">
        <f>ClftData!C234</f>
        <v>1.5833431482315063</v>
      </c>
      <c r="T225" s="24">
        <f>ClftData!E234</f>
        <v>6.120311445556581E-05</v>
      </c>
      <c r="V225" s="23">
        <f t="shared" si="6"/>
        <v>38817</v>
      </c>
      <c r="W225" s="22">
        <f>ClftData!J234</f>
        <v>0.1421392410993576</v>
      </c>
      <c r="X225" s="22">
        <f>ClftData!I234</f>
        <v>160.511474609375</v>
      </c>
      <c r="Y225" s="22">
        <f>ClftData!K234</f>
        <v>0.062454186379909515</v>
      </c>
      <c r="Z225" s="22">
        <f>ClftData!L234</f>
        <v>20.128995895385742</v>
      </c>
      <c r="AA225" s="22">
        <f>ClftData!H234</f>
        <v>0.011523984372615814</v>
      </c>
      <c r="AB225" s="22">
        <f>ClftData!M234</f>
        <v>180.8566436767578</v>
      </c>
      <c r="AD225" s="23">
        <f t="shared" si="7"/>
        <v>38817</v>
      </c>
      <c r="AE225" s="22">
        <f>ClftData!N234</f>
        <v>0.0017844935646280646</v>
      </c>
      <c r="AF225" s="22">
        <f>ClftData!O234</f>
        <v>3.562058210372925</v>
      </c>
      <c r="AG225" s="22">
        <f>ClftData!P234</f>
        <v>0.0002498723042663187</v>
      </c>
      <c r="AH225" s="22">
        <f>ClftData!Q234</f>
        <v>0.07411361485719681</v>
      </c>
      <c r="AI225" s="22">
        <f>ClftData!R234</f>
        <v>2.137972614946193E-06</v>
      </c>
      <c r="AJ225" s="22">
        <f>ClftData!S234</f>
        <v>3.6382079124450684</v>
      </c>
    </row>
    <row r="226" spans="15:36" ht="12.75">
      <c r="O226" s="23">
        <f>ClftData!B235</f>
        <v>38818</v>
      </c>
      <c r="P226" s="24">
        <f>ClftData!F235</f>
        <v>0.09486790746450424</v>
      </c>
      <c r="Q226" s="24">
        <f>ClftData!G235</f>
        <v>98.40921020507812</v>
      </c>
      <c r="R226" s="24">
        <f>ClftData!D235</f>
        <v>0.0432378314435482</v>
      </c>
      <c r="S226" s="24">
        <f>ClftData!C235</f>
        <v>1.4526119232177734</v>
      </c>
      <c r="T226" s="24">
        <f>ClftData!E235</f>
        <v>5.2964613132644445E-05</v>
      </c>
      <c r="V226" s="23">
        <f t="shared" si="6"/>
        <v>38818</v>
      </c>
      <c r="W226" s="22">
        <f>ClftData!J235</f>
        <v>0.12300596386194229</v>
      </c>
      <c r="X226" s="22">
        <f>ClftData!I235</f>
        <v>156.38958740234375</v>
      </c>
      <c r="Y226" s="22">
        <f>ClftData!K235</f>
        <v>0.05404729023575783</v>
      </c>
      <c r="Z226" s="22">
        <f>ClftData!L235</f>
        <v>18.43438720703125</v>
      </c>
      <c r="AA226" s="22">
        <f>ClftData!H235</f>
        <v>0.009972752071917057</v>
      </c>
      <c r="AB226" s="22">
        <f>ClftData!M235</f>
        <v>175.01113891601562</v>
      </c>
      <c r="AD226" s="23">
        <f t="shared" si="7"/>
        <v>38818</v>
      </c>
      <c r="AE226" s="22">
        <f>ClftData!N235</f>
        <v>0.001544284401461482</v>
      </c>
      <c r="AF226" s="22">
        <f>ClftData!O235</f>
        <v>3.7350683212280273</v>
      </c>
      <c r="AG226" s="22">
        <f>ClftData!P235</f>
        <v>0.00021623718203045428</v>
      </c>
      <c r="AH226" s="22">
        <f>ClftData!Q235</f>
        <v>0.06609401851892471</v>
      </c>
      <c r="AI226" s="22">
        <f>ClftData!R235</f>
        <v>1.8501818885852117E-06</v>
      </c>
      <c r="AJ226" s="22">
        <f>ClftData!S235</f>
        <v>3.8029258251190186</v>
      </c>
    </row>
    <row r="227" spans="15:36" ht="12.75">
      <c r="O227" s="23">
        <f>ClftData!B236</f>
        <v>38819</v>
      </c>
      <c r="P227" s="24">
        <f>ClftData!F236</f>
        <v>0.0861976370215416</v>
      </c>
      <c r="Q227" s="24">
        <f>ClftData!G236</f>
        <v>98.48501586914062</v>
      </c>
      <c r="R227" s="24">
        <f>ClftData!D236</f>
        <v>0.039286185055971146</v>
      </c>
      <c r="S227" s="24">
        <f>ClftData!C236</f>
        <v>1.389423131942749</v>
      </c>
      <c r="T227" s="24">
        <f>ClftData!E236</f>
        <v>4.8124002205440775E-05</v>
      </c>
      <c r="V227" s="23">
        <f t="shared" si="6"/>
        <v>38819</v>
      </c>
      <c r="W227" s="22">
        <f>ClftData!J236</f>
        <v>0.11176402866840363</v>
      </c>
      <c r="X227" s="22">
        <f>ClftData!I236</f>
        <v>153.4408416748047</v>
      </c>
      <c r="Y227" s="22">
        <f>ClftData!K236</f>
        <v>0.04910773038864136</v>
      </c>
      <c r="Z227" s="22">
        <f>ClftData!L236</f>
        <v>17.62959861755371</v>
      </c>
      <c r="AA227" s="22">
        <f>ClftData!H236</f>
        <v>0.009061310440301895</v>
      </c>
      <c r="AB227" s="22">
        <f>ClftData!M236</f>
        <v>171.24053955078125</v>
      </c>
      <c r="AD227" s="23">
        <f t="shared" si="7"/>
        <v>38819</v>
      </c>
      <c r="AE227" s="22">
        <f>ClftData!N236</f>
        <v>0.0014031472383067012</v>
      </c>
      <c r="AF227" s="22">
        <f>ClftData!O236</f>
        <v>3.808915853500366</v>
      </c>
      <c r="AG227" s="22">
        <f>ClftData!P236</f>
        <v>0.0001964745606528595</v>
      </c>
      <c r="AH227" s="22">
        <f>ClftData!Q236</f>
        <v>0.06134702265262604</v>
      </c>
      <c r="AI227" s="22">
        <f>ClftData!R236</f>
        <v>1.6810878378237248E-06</v>
      </c>
      <c r="AJ227" s="22">
        <f>ClftData!S236</f>
        <v>3.8718650341033936</v>
      </c>
    </row>
    <row r="228" spans="15:36" ht="12.75">
      <c r="O228" s="23">
        <f>ClftData!B237</f>
        <v>38820</v>
      </c>
      <c r="P228" s="24">
        <f>ClftData!F237</f>
        <v>0.07660168409347534</v>
      </c>
      <c r="Q228" s="24">
        <f>ClftData!G237</f>
        <v>98.57432556152344</v>
      </c>
      <c r="R228" s="24">
        <f>ClftData!D237</f>
        <v>0.03491266071796417</v>
      </c>
      <c r="S228" s="24">
        <f>ClftData!C237</f>
        <v>1.314075231552124</v>
      </c>
      <c r="T228" s="24">
        <f>ClftData!E237</f>
        <v>4.276659819879569E-05</v>
      </c>
      <c r="V228" s="23">
        <f t="shared" si="6"/>
        <v>38820</v>
      </c>
      <c r="W228" s="22">
        <f>ClftData!J237</f>
        <v>0.09932190924882889</v>
      </c>
      <c r="X228" s="22">
        <f>ClftData!I237</f>
        <v>150.77206420898438</v>
      </c>
      <c r="Y228" s="22">
        <f>ClftData!K237</f>
        <v>0.04364082217216492</v>
      </c>
      <c r="Z228" s="22">
        <f>ClftData!L237</f>
        <v>16.653152465820312</v>
      </c>
      <c r="AA228" s="22">
        <f>ClftData!H237</f>
        <v>0.008052564226090908</v>
      </c>
      <c r="AB228" s="22">
        <f>ClftData!M237</f>
        <v>167.57638549804688</v>
      </c>
      <c r="AD228" s="23">
        <f t="shared" si="7"/>
        <v>38820</v>
      </c>
      <c r="AE228" s="22">
        <f>ClftData!N237</f>
        <v>0.0012469417415559292</v>
      </c>
      <c r="AF228" s="22">
        <f>ClftData!O237</f>
        <v>3.8708174228668213</v>
      </c>
      <c r="AG228" s="22">
        <f>ClftData!P237</f>
        <v>0.00017460202798247337</v>
      </c>
      <c r="AH228" s="22">
        <f>ClftData!Q237</f>
        <v>0.05610394477844238</v>
      </c>
      <c r="AI228" s="22">
        <f>ClftData!R237</f>
        <v>1.4939407719793962E-06</v>
      </c>
      <c r="AJ228" s="22">
        <f>ClftData!S237</f>
        <v>3.9283454418182373</v>
      </c>
    </row>
    <row r="229" spans="15:36" ht="12.75">
      <c r="O229" s="23">
        <f>ClftData!B238</f>
        <v>38821</v>
      </c>
      <c r="P229" s="24">
        <f>ClftData!F238</f>
        <v>0.06685428321361542</v>
      </c>
      <c r="Q229" s="24">
        <f>ClftData!G238</f>
        <v>98.6723861694336</v>
      </c>
      <c r="R229" s="24">
        <f>ClftData!D238</f>
        <v>0.030470101162791252</v>
      </c>
      <c r="S229" s="24">
        <f>ClftData!C238</f>
        <v>1.2302285432815552</v>
      </c>
      <c r="T229" s="24">
        <f>ClftData!E238</f>
        <v>3.732464392669499E-05</v>
      </c>
      <c r="V229" s="23">
        <f t="shared" si="6"/>
        <v>38821</v>
      </c>
      <c r="W229" s="22">
        <f>ClftData!J238</f>
        <v>0.08668341487646103</v>
      </c>
      <c r="X229" s="22">
        <f>ClftData!I238</f>
        <v>149.1945037841797</v>
      </c>
      <c r="Y229" s="22">
        <f>ClftData!K238</f>
        <v>0.0380876250565052</v>
      </c>
      <c r="Z229" s="22">
        <f>ClftData!L238</f>
        <v>15.562176704406738</v>
      </c>
      <c r="AA229" s="22">
        <f>ClftData!H238</f>
        <v>0.007027892861515284</v>
      </c>
      <c r="AB229" s="22">
        <f>ClftData!M238</f>
        <v>164.88864135742188</v>
      </c>
      <c r="AD229" s="23">
        <f t="shared" si="7"/>
        <v>38821</v>
      </c>
      <c r="AE229" s="22">
        <f>ClftData!N238</f>
        <v>0.0010882713831961155</v>
      </c>
      <c r="AF229" s="22">
        <f>ClftData!O238</f>
        <v>3.9282946586608887</v>
      </c>
      <c r="AG229" s="22">
        <f>ClftData!P238</f>
        <v>0.00015238435298670083</v>
      </c>
      <c r="AH229" s="22">
        <f>ClftData!Q238</f>
        <v>0.05074233189225197</v>
      </c>
      <c r="AI229" s="22">
        <f>ClftData!R238</f>
        <v>1.3038400084042223E-06</v>
      </c>
      <c r="AJ229" s="22">
        <f>ClftData!S238</f>
        <v>3.9802803993225098</v>
      </c>
    </row>
    <row r="230" spans="15:36" ht="12.75">
      <c r="O230" s="23">
        <f>ClftData!B239</f>
        <v>38822</v>
      </c>
      <c r="P230" s="24">
        <f>ClftData!F239</f>
        <v>0.0603189617395401</v>
      </c>
      <c r="Q230" s="24">
        <f>ClftData!G239</f>
        <v>98.73001861572266</v>
      </c>
      <c r="R230" s="24">
        <f>ClftData!D239</f>
        <v>0.027491508051753044</v>
      </c>
      <c r="S230" s="24">
        <f>ClftData!C239</f>
        <v>1.1821445226669312</v>
      </c>
      <c r="T230" s="24">
        <f>ClftData!E239</f>
        <v>3.367600220371969E-05</v>
      </c>
      <c r="V230" s="23">
        <f t="shared" si="6"/>
        <v>38822</v>
      </c>
      <c r="W230" s="22">
        <f>ClftData!J239</f>
        <v>0.07820972055196762</v>
      </c>
      <c r="X230" s="22">
        <f>ClftData!I239</f>
        <v>148.09188842773438</v>
      </c>
      <c r="Y230" s="22">
        <f>ClftData!K239</f>
        <v>0.03436438739299774</v>
      </c>
      <c r="Z230" s="22">
        <f>ClftData!L239</f>
        <v>14.945277214050293</v>
      </c>
      <c r="AA230" s="22">
        <f>ClftData!H239</f>
        <v>0.006340889260172844</v>
      </c>
      <c r="AB230" s="22">
        <f>ClftData!M239</f>
        <v>163.15609741210938</v>
      </c>
      <c r="AD230" s="23">
        <f t="shared" si="7"/>
        <v>38822</v>
      </c>
      <c r="AE230" s="22">
        <f>ClftData!N239</f>
        <v>0.0009818875696510077</v>
      </c>
      <c r="AF230" s="22">
        <f>ClftData!O239</f>
        <v>3.9526004791259766</v>
      </c>
      <c r="AG230" s="22">
        <f>ClftData!P239</f>
        <v>0.00013748805213253945</v>
      </c>
      <c r="AH230" s="22">
        <f>ClftData!Q239</f>
        <v>0.04715825244784355</v>
      </c>
      <c r="AI230" s="22">
        <f>ClftData!R239</f>
        <v>1.1763831935240887E-06</v>
      </c>
      <c r="AJ230" s="22">
        <f>ClftData!S239</f>
        <v>4.000882148742676</v>
      </c>
    </row>
    <row r="231" spans="15:36" ht="12.75">
      <c r="O231" s="23">
        <f>ClftData!B240</f>
        <v>38823</v>
      </c>
      <c r="P231" s="24">
        <f>ClftData!F240</f>
        <v>0.05589726194739342</v>
      </c>
      <c r="Q231" s="24">
        <f>ClftData!G240</f>
        <v>98.75848388671875</v>
      </c>
      <c r="R231" s="24">
        <f>ClftData!D240</f>
        <v>0.025476226583123207</v>
      </c>
      <c r="S231" s="24">
        <f>ClftData!C240</f>
        <v>1.1601824760437012</v>
      </c>
      <c r="T231" s="24">
        <f>ClftData!E240</f>
        <v>3.120741166640073E-05</v>
      </c>
      <c r="V231" s="23">
        <f t="shared" si="6"/>
        <v>38823</v>
      </c>
      <c r="W231" s="22">
        <f>ClftData!J240</f>
        <v>0.0724765732884407</v>
      </c>
      <c r="X231" s="22">
        <f>ClftData!I240</f>
        <v>147.36917114257812</v>
      </c>
      <c r="Y231" s="22">
        <f>ClftData!K240</f>
        <v>0.031845320016145706</v>
      </c>
      <c r="Z231" s="22">
        <f>ClftData!L240</f>
        <v>14.672738075256348</v>
      </c>
      <c r="AA231" s="22">
        <f>ClftData!H240</f>
        <v>0.005876075476408005</v>
      </c>
      <c r="AB231" s="22">
        <f>ClftData!M240</f>
        <v>162.15184020996094</v>
      </c>
      <c r="AD231" s="23">
        <f t="shared" si="7"/>
        <v>38823</v>
      </c>
      <c r="AE231" s="22">
        <f>ClftData!N240</f>
        <v>0.0009099103626795113</v>
      </c>
      <c r="AF231" s="22">
        <f>ClftData!O240</f>
        <v>3.9453158378601074</v>
      </c>
      <c r="AG231" s="22">
        <f>ClftData!P240</f>
        <v>0.00012740948295686394</v>
      </c>
      <c r="AH231" s="22">
        <f>ClftData!Q240</f>
        <v>0.044853705912828445</v>
      </c>
      <c r="AI231" s="22">
        <f>ClftData!R240</f>
        <v>1.0901479754465981E-06</v>
      </c>
      <c r="AJ231" s="22">
        <f>ClftData!S240</f>
        <v>3.9912166595458984</v>
      </c>
    </row>
    <row r="232" spans="15:36" ht="12.75">
      <c r="O232" s="23">
        <f>ClftData!B241</f>
        <v>38824</v>
      </c>
      <c r="P232" s="24">
        <f>ClftData!F241</f>
        <v>0.04230597987771034</v>
      </c>
      <c r="Q232" s="24">
        <f>ClftData!G241</f>
        <v>98.92537689208984</v>
      </c>
      <c r="R232" s="24">
        <f>ClftData!D241</f>
        <v>0.019281737506389618</v>
      </c>
      <c r="S232" s="24">
        <f>ClftData!C241</f>
        <v>1.0130516290664673</v>
      </c>
      <c r="T232" s="24">
        <f>ClftData!E241</f>
        <v>2.361940460104961E-05</v>
      </c>
      <c r="V232" s="23">
        <f t="shared" si="6"/>
        <v>38824</v>
      </c>
      <c r="W232" s="22">
        <f>ClftData!J241</f>
        <v>0.05485406890511513</v>
      </c>
      <c r="X232" s="22">
        <f>ClftData!I241</f>
        <v>145.37838745117188</v>
      </c>
      <c r="Y232" s="22">
        <f>ClftData!K241</f>
        <v>0.024102207273244858</v>
      </c>
      <c r="Z232" s="22">
        <f>ClftData!L241</f>
        <v>12.69963550567627</v>
      </c>
      <c r="AA232" s="22">
        <f>ClftData!H241</f>
        <v>0.004447321407496929</v>
      </c>
      <c r="AB232" s="22">
        <f>ClftData!M241</f>
        <v>158.1612548828125</v>
      </c>
      <c r="AD232" s="23">
        <f t="shared" si="7"/>
        <v>38824</v>
      </c>
      <c r="AE232" s="22">
        <f>ClftData!N241</f>
        <v>0.0006886677583679557</v>
      </c>
      <c r="AF232" s="22">
        <f>ClftData!O241</f>
        <v>3.8964104652404785</v>
      </c>
      <c r="AG232" s="22">
        <f>ClftData!P241</f>
        <v>9.643017983762547E-05</v>
      </c>
      <c r="AH232" s="22">
        <f>ClftData!Q241</f>
        <v>0.03822266310453415</v>
      </c>
      <c r="AI232" s="22">
        <f>ClftData!R241</f>
        <v>8.250810310528323E-07</v>
      </c>
      <c r="AJ232" s="22">
        <f>ClftData!S241</f>
        <v>3.9354248046875</v>
      </c>
    </row>
    <row r="233" spans="15:36" ht="12.75">
      <c r="O233" s="23">
        <f>ClftData!B242</f>
        <v>38825</v>
      </c>
      <c r="P233" s="24">
        <f>ClftData!F242</f>
        <v>0.03763160482048988</v>
      </c>
      <c r="Q233" s="24">
        <f>ClftData!G242</f>
        <v>98.94831085205078</v>
      </c>
      <c r="R233" s="24">
        <f>ClftData!D242</f>
        <v>0.017151296138763428</v>
      </c>
      <c r="S233" s="24">
        <f>ClftData!C242</f>
        <v>0.9969146847724915</v>
      </c>
      <c r="T233" s="24">
        <f>ClftData!E242</f>
        <v>2.100969504681416E-05</v>
      </c>
      <c r="V233" s="23">
        <f t="shared" si="6"/>
        <v>38825</v>
      </c>
      <c r="W233" s="22">
        <f>ClftData!J242</f>
        <v>0.0487932451069355</v>
      </c>
      <c r="X233" s="22">
        <f>ClftData!I242</f>
        <v>144.6428680419922</v>
      </c>
      <c r="Y233" s="22">
        <f>ClftData!K242</f>
        <v>0.02143915742635727</v>
      </c>
      <c r="Z233" s="22">
        <f>ClftData!L242</f>
        <v>12.484880447387695</v>
      </c>
      <c r="AA233" s="22">
        <f>ClftData!H242</f>
        <v>0.003955937456339598</v>
      </c>
      <c r="AB233" s="22">
        <f>ClftData!M242</f>
        <v>157.2017822265625</v>
      </c>
      <c r="AD233" s="23">
        <f t="shared" si="7"/>
        <v>38825</v>
      </c>
      <c r="AE233" s="22">
        <f>ClftData!N242</f>
        <v>0.0006125768413767219</v>
      </c>
      <c r="AF233" s="22">
        <f>ClftData!O242</f>
        <v>3.8643951416015625</v>
      </c>
      <c r="AG233" s="22">
        <f>ClftData!P242</f>
        <v>8.577561675338075E-05</v>
      </c>
      <c r="AH233" s="22">
        <f>ClftData!Q242</f>
        <v>0.037033289670944214</v>
      </c>
      <c r="AI233" s="22">
        <f>ClftData!R242</f>
        <v>7.339176590903662E-07</v>
      </c>
      <c r="AJ233" s="22">
        <f>ClftData!S242</f>
        <v>3.9021332263946533</v>
      </c>
    </row>
    <row r="234" spans="15:36" ht="12.75">
      <c r="O234" s="23">
        <f>ClftData!B243</f>
        <v>38826</v>
      </c>
      <c r="P234" s="24">
        <f>ClftData!F243</f>
        <v>0.03273165971040726</v>
      </c>
      <c r="Q234" s="24">
        <f>ClftData!G243</f>
        <v>98.97515106201172</v>
      </c>
      <c r="R234" s="24">
        <f>ClftData!D243</f>
        <v>0.014918053522706032</v>
      </c>
      <c r="S234" s="24">
        <f>ClftData!C243</f>
        <v>0.9772132635116577</v>
      </c>
      <c r="T234" s="24">
        <f>ClftData!E243</f>
        <v>1.827405321819242E-05</v>
      </c>
      <c r="V234" s="23">
        <f t="shared" si="6"/>
        <v>38826</v>
      </c>
      <c r="W234" s="22">
        <f>ClftData!J243</f>
        <v>0.04243995621800423</v>
      </c>
      <c r="X234" s="22">
        <f>ClftData!I243</f>
        <v>143.5912322998047</v>
      </c>
      <c r="Y234" s="22">
        <f>ClftData!K243</f>
        <v>0.01864759810268879</v>
      </c>
      <c r="Z234" s="22">
        <f>ClftData!L243</f>
        <v>12.20706558227539</v>
      </c>
      <c r="AA234" s="22">
        <f>ClftData!H243</f>
        <v>0.003440841566771269</v>
      </c>
      <c r="AB234" s="22">
        <f>ClftData!M243</f>
        <v>155.8626708984375</v>
      </c>
      <c r="AD234" s="23">
        <f t="shared" si="7"/>
        <v>38826</v>
      </c>
      <c r="AE234" s="22">
        <f>ClftData!N243</f>
        <v>0.0005328140105120838</v>
      </c>
      <c r="AF234" s="22">
        <f>ClftData!O243</f>
        <v>3.8118205070495605</v>
      </c>
      <c r="AG234" s="22">
        <f>ClftData!P243</f>
        <v>7.46069272281602E-05</v>
      </c>
      <c r="AH234" s="22">
        <f>ClftData!Q243</f>
        <v>0.036054302006959915</v>
      </c>
      <c r="AI234" s="22">
        <f>ClftData!R243</f>
        <v>6.383554023159377E-07</v>
      </c>
      <c r="AJ234" s="22">
        <f>ClftData!S243</f>
        <v>3.848487615585327</v>
      </c>
    </row>
    <row r="235" spans="15:36" ht="12.75">
      <c r="O235" s="23">
        <f>ClftData!B244</f>
        <v>38827</v>
      </c>
      <c r="P235" s="24">
        <f>ClftData!F244</f>
        <v>0.02745152823626995</v>
      </c>
      <c r="Q235" s="24">
        <f>ClftData!G244</f>
        <v>99.01525115966797</v>
      </c>
      <c r="R235" s="24">
        <f>ClftData!D244</f>
        <v>0.012511536478996277</v>
      </c>
      <c r="S235" s="24">
        <f>ClftData!C244</f>
        <v>0.9447824358940125</v>
      </c>
      <c r="T235" s="24">
        <f>ClftData!E244</f>
        <v>1.5326162611017935E-05</v>
      </c>
      <c r="V235" s="23">
        <f t="shared" si="6"/>
        <v>38827</v>
      </c>
      <c r="W235" s="22">
        <f>ClftData!J244</f>
        <v>0.035593729466199875</v>
      </c>
      <c r="X235" s="22">
        <f>ClftData!I244</f>
        <v>141.39804077148438</v>
      </c>
      <c r="Y235" s="22">
        <f>ClftData!K244</f>
        <v>0.015639452263712883</v>
      </c>
      <c r="Z235" s="22">
        <f>ClftData!L244</f>
        <v>11.75153923034668</v>
      </c>
      <c r="AA235" s="22">
        <f>ClftData!H244</f>
        <v>0.0028857802972197533</v>
      </c>
      <c r="AB235" s="22">
        <f>ClftData!M244</f>
        <v>153.2035369873047</v>
      </c>
      <c r="AD235" s="23">
        <f t="shared" si="7"/>
        <v>38827</v>
      </c>
      <c r="AE235" s="22">
        <f>ClftData!N244</f>
        <v>0.00044686271576210856</v>
      </c>
      <c r="AF235" s="22">
        <f>ClftData!O244</f>
        <v>3.7561187744140625</v>
      </c>
      <c r="AG235" s="22">
        <f>ClftData!P244</f>
        <v>6.257167115109041E-05</v>
      </c>
      <c r="AH235" s="22">
        <f>ClftData!Q244</f>
        <v>0.03474622592329979</v>
      </c>
      <c r="AI235" s="22">
        <f>ClftData!R244</f>
        <v>5.353786036721431E-07</v>
      </c>
      <c r="AJ235" s="22">
        <f>ClftData!S244</f>
        <v>3.7913784980773926</v>
      </c>
    </row>
    <row r="236" spans="15:36" ht="12.75">
      <c r="O236" s="23">
        <f>ClftData!B245</f>
        <v>38828</v>
      </c>
      <c r="P236" s="24">
        <f>ClftData!F245</f>
        <v>0.021719835698604584</v>
      </c>
      <c r="Q236" s="24">
        <f>ClftData!G245</f>
        <v>99.0762710571289</v>
      </c>
      <c r="R236" s="24">
        <f>ClftData!D245</f>
        <v>0.00989921111613512</v>
      </c>
      <c r="S236" s="24">
        <f>ClftData!C245</f>
        <v>0.8920936584472656</v>
      </c>
      <c r="T236" s="24">
        <f>ClftData!E245</f>
        <v>1.2126166438974906E-05</v>
      </c>
      <c r="V236" s="23">
        <f t="shared" si="6"/>
        <v>38828</v>
      </c>
      <c r="W236" s="22">
        <f>ClftData!J245</f>
        <v>0.02816201001405716</v>
      </c>
      <c r="X236" s="22">
        <f>ClftData!I245</f>
        <v>137.187744140625</v>
      </c>
      <c r="Y236" s="22">
        <f>ClftData!K245</f>
        <v>0.01237404067069292</v>
      </c>
      <c r="Z236" s="22">
        <f>ClftData!L245</f>
        <v>11.019645690917969</v>
      </c>
      <c r="AA236" s="22">
        <f>ClftData!H245</f>
        <v>0.002283249283209443</v>
      </c>
      <c r="AB236" s="22">
        <f>ClftData!M245</f>
        <v>148.25006103515625</v>
      </c>
      <c r="AD236" s="23">
        <f t="shared" si="7"/>
        <v>38828</v>
      </c>
      <c r="AE236" s="22">
        <f>ClftData!N245</f>
        <v>0.00035356078296899796</v>
      </c>
      <c r="AF236" s="22">
        <f>ClftData!O245</f>
        <v>3.691969394683838</v>
      </c>
      <c r="AG236" s="22">
        <f>ClftData!P245</f>
        <v>4.950712900608778E-05</v>
      </c>
      <c r="AH236" s="22">
        <f>ClftData!Q245</f>
        <v>0.033033911138772964</v>
      </c>
      <c r="AI236" s="22">
        <f>ClftData!R245</f>
        <v>4.2359522467450006E-07</v>
      </c>
      <c r="AJ236" s="22">
        <f>ClftData!S245</f>
        <v>3.725409507751465</v>
      </c>
    </row>
    <row r="237" spans="15:36" ht="12.75">
      <c r="O237" s="23">
        <f>ClftData!B246</f>
        <v>38829</v>
      </c>
      <c r="P237" s="24">
        <f>ClftData!F246</f>
        <v>0.014672149904072285</v>
      </c>
      <c r="Q237" s="24">
        <f>ClftData!G246</f>
        <v>99.17318725585938</v>
      </c>
      <c r="R237" s="24">
        <f>ClftData!D246</f>
        <v>0.006687102373689413</v>
      </c>
      <c r="S237" s="24">
        <f>ClftData!C246</f>
        <v>0.8054417967796326</v>
      </c>
      <c r="T237" s="24">
        <f>ClftData!E246</f>
        <v>8.191454071493354E-06</v>
      </c>
      <c r="V237" s="23">
        <f t="shared" si="6"/>
        <v>38829</v>
      </c>
      <c r="W237" s="22">
        <f>ClftData!J246</f>
        <v>0.019023967906832695</v>
      </c>
      <c r="X237" s="22">
        <f>ClftData!I246</f>
        <v>131.40625</v>
      </c>
      <c r="Y237" s="22">
        <f>ClftData!K246</f>
        <v>0.008358895778656006</v>
      </c>
      <c r="Z237" s="22">
        <f>ClftData!L246</f>
        <v>9.807446479797363</v>
      </c>
      <c r="AA237" s="22">
        <f>ClftData!H246</f>
        <v>0.0015423777513206005</v>
      </c>
      <c r="AB237" s="22">
        <f>ClftData!M246</f>
        <v>141.2425537109375</v>
      </c>
      <c r="AD237" s="23">
        <f t="shared" si="7"/>
        <v>38829</v>
      </c>
      <c r="AE237" s="22">
        <f>ClftData!N246</f>
        <v>0.00023883696121629328</v>
      </c>
      <c r="AF237" s="22">
        <f>ClftData!O246</f>
        <v>3.556814670562744</v>
      </c>
      <c r="AG237" s="22">
        <f>ClftData!P246</f>
        <v>3.344298602314666E-05</v>
      </c>
      <c r="AH237" s="22">
        <f>ClftData!Q246</f>
        <v>0.030863549560308456</v>
      </c>
      <c r="AI237" s="22">
        <f>ClftData!R246</f>
        <v>2.861465304704325E-07</v>
      </c>
      <c r="AJ237" s="22">
        <f>ClftData!S246</f>
        <v>3.5879533290863037</v>
      </c>
    </row>
    <row r="238" spans="15:36" ht="12.75">
      <c r="O238" s="23">
        <f>ClftData!B247</f>
        <v>38830</v>
      </c>
      <c r="P238" s="24">
        <f>ClftData!F247</f>
        <v>0.009410640224814415</v>
      </c>
      <c r="Q238" s="24">
        <f>ClftData!G247</f>
        <v>99.25640869140625</v>
      </c>
      <c r="R238" s="24">
        <f>ClftData!D247</f>
        <v>0.004289072006940842</v>
      </c>
      <c r="S238" s="24">
        <f>ClftData!C247</f>
        <v>0.7298857569694519</v>
      </c>
      <c r="T238" s="24">
        <f>ClftData!E247</f>
        <v>5.253955805528676E-06</v>
      </c>
      <c r="V238" s="23">
        <f t="shared" si="6"/>
        <v>38830</v>
      </c>
      <c r="W238" s="22">
        <f>ClftData!J247</f>
        <v>0.012201872654259205</v>
      </c>
      <c r="X238" s="22">
        <f>ClftData!I247</f>
        <v>126.00836181640625</v>
      </c>
      <c r="Y238" s="22">
        <f>ClftData!K247</f>
        <v>0.005361352115869522</v>
      </c>
      <c r="Z238" s="22">
        <f>ClftData!L247</f>
        <v>8.75568675994873</v>
      </c>
      <c r="AA238" s="22">
        <f>ClftData!H247</f>
        <v>0.0009892728412523866</v>
      </c>
      <c r="AB238" s="22">
        <f>ClftData!M247</f>
        <v>134.78260803222656</v>
      </c>
      <c r="AD238" s="23">
        <f t="shared" si="7"/>
        <v>38830</v>
      </c>
      <c r="AE238" s="22">
        <f>ClftData!N247</f>
        <v>0.00015318878286052495</v>
      </c>
      <c r="AF238" s="22">
        <f>ClftData!O247</f>
        <v>3.4152579307556152</v>
      </c>
      <c r="AG238" s="22">
        <f>ClftData!P247</f>
        <v>2.145015423593577E-05</v>
      </c>
      <c r="AH238" s="22">
        <f>ClftData!Q247</f>
        <v>0.028384588658809662</v>
      </c>
      <c r="AI238" s="22">
        <f>ClftData!R247</f>
        <v>1.83532932851449E-07</v>
      </c>
      <c r="AJ238" s="22">
        <f>ClftData!S247</f>
        <v>3.443819046020508</v>
      </c>
    </row>
    <row r="239" spans="15:36" ht="12.75">
      <c r="O239" s="23">
        <f>ClftData!B248</f>
        <v>38831</v>
      </c>
      <c r="P239" s="24">
        <f>ClftData!F248</f>
        <v>0.006369233597069979</v>
      </c>
      <c r="Q239" s="24">
        <f>ClftData!G248</f>
        <v>99.29661560058594</v>
      </c>
      <c r="R239" s="24">
        <f>ClftData!D248</f>
        <v>0.002902895212173462</v>
      </c>
      <c r="S239" s="24">
        <f>ClftData!C248</f>
        <v>0.6941031217575073</v>
      </c>
      <c r="T239" s="24">
        <f>ClftData!E248</f>
        <v>3.555941020749742E-06</v>
      </c>
      <c r="V239" s="23">
        <f t="shared" si="6"/>
        <v>38831</v>
      </c>
      <c r="W239" s="22">
        <f>ClftData!J248</f>
        <v>0.008258375339210033</v>
      </c>
      <c r="X239" s="22">
        <f>ClftData!I248</f>
        <v>121.38121795654297</v>
      </c>
      <c r="Y239" s="22">
        <f>ClftData!K248</f>
        <v>0.0036286278627812862</v>
      </c>
      <c r="Z239" s="22">
        <f>ClftData!L248</f>
        <v>8.262139320373535</v>
      </c>
      <c r="AA239" s="22">
        <f>ClftData!H248</f>
        <v>0.000669551664032042</v>
      </c>
      <c r="AB239" s="22">
        <f>ClftData!M248</f>
        <v>129.6559600830078</v>
      </c>
      <c r="AD239" s="23">
        <f t="shared" si="7"/>
        <v>38831</v>
      </c>
      <c r="AE239" s="22">
        <f>ClftData!N248</f>
        <v>0.00010367998766014352</v>
      </c>
      <c r="AF239" s="22">
        <f>ClftData!O248</f>
        <v>3.3237080574035645</v>
      </c>
      <c r="AG239" s="22">
        <f>ClftData!P248</f>
        <v>1.451772823202191E-05</v>
      </c>
      <c r="AH239" s="22">
        <f>ClftData!Q248</f>
        <v>0.0272639449685812</v>
      </c>
      <c r="AI239" s="22">
        <f>ClftData!R248</f>
        <v>1.2421728001754673E-07</v>
      </c>
      <c r="AJ239" s="22">
        <f>ClftData!S248</f>
        <v>3.3510923385620117</v>
      </c>
    </row>
    <row r="240" spans="15:36" ht="12.75">
      <c r="O240" s="23">
        <f>ClftData!B249</f>
        <v>38832</v>
      </c>
      <c r="P240" s="24">
        <f>ClftData!F249</f>
        <v>0.0049278917722404</v>
      </c>
      <c r="Q240" s="24">
        <f>ClftData!G249</f>
        <v>99.31951141357422</v>
      </c>
      <c r="R240" s="24">
        <f>ClftData!D249</f>
        <v>0.002245976822450757</v>
      </c>
      <c r="S240" s="24">
        <f>ClftData!C249</f>
        <v>0.6732849478721619</v>
      </c>
      <c r="T240" s="24">
        <f>ClftData!E249</f>
        <v>2.751239890130819E-06</v>
      </c>
      <c r="V240" s="23">
        <f t="shared" si="6"/>
        <v>38832</v>
      </c>
      <c r="W240" s="22">
        <f>ClftData!J249</f>
        <v>0.006389523856341839</v>
      </c>
      <c r="X240" s="22">
        <f>ClftData!I249</f>
        <v>118.6960220336914</v>
      </c>
      <c r="Y240" s="22">
        <f>ClftData!K249</f>
        <v>0.0028074777219444513</v>
      </c>
      <c r="Z240" s="22">
        <f>ClftData!L249</f>
        <v>8.022143363952637</v>
      </c>
      <c r="AA240" s="22">
        <f>ClftData!H249</f>
        <v>0.0005180336884222925</v>
      </c>
      <c r="AB240" s="22">
        <f>ClftData!M249</f>
        <v>126.7279052734375</v>
      </c>
      <c r="AD240" s="23">
        <f t="shared" si="7"/>
        <v>38832</v>
      </c>
      <c r="AE240" s="22">
        <f>ClftData!N249</f>
        <v>8.021745452424511E-05</v>
      </c>
      <c r="AF240" s="22">
        <f>ClftData!O249</f>
        <v>3.263536214828491</v>
      </c>
      <c r="AG240" s="22">
        <f>ClftData!P249</f>
        <v>1.1232399629079737E-05</v>
      </c>
      <c r="AH240" s="22">
        <f>ClftData!Q249</f>
        <v>0.026264389976859093</v>
      </c>
      <c r="AI240" s="22">
        <f>ClftData!R249</f>
        <v>9.610719331476503E-08</v>
      </c>
      <c r="AJ240" s="22">
        <f>ClftData!S249</f>
        <v>3.289893627166748</v>
      </c>
    </row>
    <row r="241" spans="15:36" ht="12.75">
      <c r="O241" s="23">
        <f>ClftData!B250</f>
        <v>38833</v>
      </c>
      <c r="P241" s="24">
        <f>ClftData!F250</f>
        <v>0.004038581158965826</v>
      </c>
      <c r="Q241" s="24">
        <f>ClftData!G250</f>
        <v>99.33263397216797</v>
      </c>
      <c r="R241" s="24">
        <f>ClftData!D250</f>
        <v>0.0018406567396596074</v>
      </c>
      <c r="S241" s="24">
        <f>ClftData!C250</f>
        <v>0.66146320104599</v>
      </c>
      <c r="T241" s="24">
        <f>ClftData!E250</f>
        <v>2.254737410112284E-06</v>
      </c>
      <c r="V241" s="23">
        <f t="shared" si="6"/>
        <v>38833</v>
      </c>
      <c r="W241" s="22">
        <f>ClftData!J250</f>
        <v>0.005236439406871796</v>
      </c>
      <c r="X241" s="22">
        <f>ClftData!I250</f>
        <v>116.64144897460938</v>
      </c>
      <c r="Y241" s="22">
        <f>ClftData!K250</f>
        <v>0.0023008265998214483</v>
      </c>
      <c r="Z241" s="22">
        <f>ClftData!L250</f>
        <v>7.902669429779053</v>
      </c>
      <c r="AA241" s="22">
        <f>ClftData!H250</f>
        <v>0.0004245467425789684</v>
      </c>
      <c r="AB241" s="22">
        <f>ClftData!M250</f>
        <v>124.55207824707031</v>
      </c>
      <c r="AD241" s="23">
        <f t="shared" si="7"/>
        <v>38833</v>
      </c>
      <c r="AE241" s="22">
        <f>ClftData!N250</f>
        <v>6.574103463208303E-05</v>
      </c>
      <c r="AF241" s="22">
        <f>ClftData!O250</f>
        <v>3.2163808345794678</v>
      </c>
      <c r="AG241" s="22">
        <f>ClftData!P250</f>
        <v>9.205348760588095E-06</v>
      </c>
      <c r="AH241" s="22">
        <f>ClftData!Q250</f>
        <v>0.02507367916405201</v>
      </c>
      <c r="AI241" s="22">
        <f>ClftData!R250</f>
        <v>7.876321461708358E-08</v>
      </c>
      <c r="AJ241" s="22">
        <f>ClftData!S250</f>
        <v>3.241529941558838</v>
      </c>
    </row>
    <row r="242" spans="15:36" ht="12.75">
      <c r="O242" s="23">
        <f>ClftData!B251</f>
        <v>38834</v>
      </c>
      <c r="P242" s="24">
        <f>ClftData!F251</f>
        <v>0.0033734526950865984</v>
      </c>
      <c r="Q242" s="24">
        <f>ClftData!G251</f>
        <v>99.34304809570312</v>
      </c>
      <c r="R242" s="24">
        <f>ClftData!D251</f>
        <v>0.0015375122893601656</v>
      </c>
      <c r="S242" s="24">
        <f>ClftData!C251</f>
        <v>0.652014970779419</v>
      </c>
      <c r="T242" s="24">
        <f>ClftData!E251</f>
        <v>1.88339708984131E-06</v>
      </c>
      <c r="V242" s="23">
        <f t="shared" si="6"/>
        <v>38834</v>
      </c>
      <c r="W242" s="22">
        <f>ClftData!J251</f>
        <v>0.004374031443148851</v>
      </c>
      <c r="X242" s="22">
        <f>ClftData!I251</f>
        <v>114.29889678955078</v>
      </c>
      <c r="Y242" s="22">
        <f>ClftData!K251</f>
        <v>0.0019218947272747755</v>
      </c>
      <c r="Z242" s="22">
        <f>ClftData!L251</f>
        <v>7.808743953704834</v>
      </c>
      <c r="AA242" s="22">
        <f>ClftData!H251</f>
        <v>0.0003546266525518149</v>
      </c>
      <c r="AB242" s="22">
        <f>ClftData!M251</f>
        <v>122.11427307128906</v>
      </c>
      <c r="AD242" s="23">
        <f t="shared" si="7"/>
        <v>38834</v>
      </c>
      <c r="AE242" s="22">
        <f>ClftData!N251</f>
        <v>5.4913904023123905E-05</v>
      </c>
      <c r="AF242" s="22">
        <f>ClftData!O251</f>
        <v>3.1673219203948975</v>
      </c>
      <c r="AG242" s="22">
        <f>ClftData!P251</f>
        <v>7.689289304835256E-06</v>
      </c>
      <c r="AH242" s="22">
        <f>ClftData!Q251</f>
        <v>0.02359483763575554</v>
      </c>
      <c r="AI242" s="22">
        <f>ClftData!R251</f>
        <v>6.579142564078211E-08</v>
      </c>
      <c r="AJ242" s="22">
        <f>ClftData!S251</f>
        <v>3.1909804344177246</v>
      </c>
    </row>
    <row r="243" spans="15:36" ht="12.75">
      <c r="O243" s="23">
        <f>ClftData!B252</f>
        <v>38835</v>
      </c>
      <c r="P243" s="24">
        <f>ClftData!F252</f>
        <v>0.002730575855821371</v>
      </c>
      <c r="Q243" s="24">
        <f>ClftData!G252</f>
        <v>99.36071014404297</v>
      </c>
      <c r="R243" s="24">
        <f>ClftData!D252</f>
        <v>0.001244508777745068</v>
      </c>
      <c r="S243" s="24">
        <f>ClftData!C252</f>
        <v>0.635266125202179</v>
      </c>
      <c r="T243" s="24">
        <f>ClftData!E252</f>
        <v>1.5244793303281767E-06</v>
      </c>
      <c r="V243" s="23">
        <f t="shared" si="6"/>
        <v>38835</v>
      </c>
      <c r="W243" s="22">
        <f>ClftData!J252</f>
        <v>0.003540473524481058</v>
      </c>
      <c r="X243" s="22">
        <f>ClftData!I252</f>
        <v>111.51448059082031</v>
      </c>
      <c r="Y243" s="22">
        <f>ClftData!K252</f>
        <v>0.001555640366859734</v>
      </c>
      <c r="Z243" s="22">
        <f>ClftData!L252</f>
        <v>7.61204195022583</v>
      </c>
      <c r="AA243" s="22">
        <f>ClftData!H252</f>
        <v>0.00028704566648229957</v>
      </c>
      <c r="AB243" s="22">
        <f>ClftData!M252</f>
        <v>119.13188934326172</v>
      </c>
      <c r="AD243" s="23">
        <f t="shared" si="7"/>
        <v>38835</v>
      </c>
      <c r="AE243" s="22">
        <f>ClftData!N252</f>
        <v>4.444897786015645E-05</v>
      </c>
      <c r="AF243" s="22">
        <f>ClftData!O252</f>
        <v>3.1152987480163574</v>
      </c>
      <c r="AG243" s="22">
        <f>ClftData!P252</f>
        <v>6.223945547390031E-06</v>
      </c>
      <c r="AH243" s="22">
        <f>ClftData!Q252</f>
        <v>0.022207237780094147</v>
      </c>
      <c r="AI243" s="22">
        <f>ClftData!R252</f>
        <v>5.325357932406405E-08</v>
      </c>
      <c r="AJ243" s="22">
        <f>ClftData!S252</f>
        <v>3.1375579833984375</v>
      </c>
    </row>
    <row r="244" spans="15:36" ht="12.75">
      <c r="O244" s="23">
        <f>ClftData!B253</f>
        <v>38836</v>
      </c>
      <c r="P244" s="24">
        <f>ClftData!F253</f>
        <v>0.0020700276363641024</v>
      </c>
      <c r="Q244" s="24">
        <f>ClftData!G253</f>
        <v>99.38536834716797</v>
      </c>
      <c r="R244" s="24">
        <f>ClftData!D253</f>
        <v>0.0009434520034119487</v>
      </c>
      <c r="S244" s="24">
        <f>ClftData!C253</f>
        <v>0.6115975975990295</v>
      </c>
      <c r="T244" s="24">
        <f>ClftData!E253</f>
        <v>1.1556954859770485E-06</v>
      </c>
      <c r="V244" s="23">
        <f t="shared" si="6"/>
        <v>38836</v>
      </c>
      <c r="W244" s="22">
        <f>ClftData!J253</f>
        <v>0.0026840046048164368</v>
      </c>
      <c r="X244" s="22">
        <f>ClftData!I253</f>
        <v>108.6017074584961</v>
      </c>
      <c r="Y244" s="22">
        <f>ClftData!K253</f>
        <v>0.001179318642243743</v>
      </c>
      <c r="Z244" s="22">
        <f>ClftData!L253</f>
        <v>7.313417911529541</v>
      </c>
      <c r="AA244" s="22">
        <f>ClftData!H253</f>
        <v>0.00021760695381090045</v>
      </c>
      <c r="AB244" s="22">
        <f>ClftData!M253</f>
        <v>115.91918182373047</v>
      </c>
      <c r="AD244" s="23">
        <f t="shared" si="7"/>
        <v>38836</v>
      </c>
      <c r="AE244" s="22">
        <f>ClftData!N253</f>
        <v>3.369641490280628E-05</v>
      </c>
      <c r="AF244" s="22">
        <f>ClftData!O253</f>
        <v>3.059821605682373</v>
      </c>
      <c r="AG244" s="22">
        <f>ClftData!P253</f>
        <v>4.718323907582089E-06</v>
      </c>
      <c r="AH244" s="22">
        <f>ClftData!Q253</f>
        <v>0.021208588033914566</v>
      </c>
      <c r="AI244" s="22">
        <f>ClftData!R253</f>
        <v>4.0371109122361304E-08</v>
      </c>
      <c r="AJ244" s="22">
        <f>ClftData!S253</f>
        <v>3.081069231033325</v>
      </c>
    </row>
    <row r="245" spans="15:36" ht="12.75">
      <c r="O245" s="23">
        <f>ClftData!B254</f>
        <v>38837</v>
      </c>
      <c r="P245" s="24">
        <f>ClftData!F254</f>
        <v>0.0015465589240193367</v>
      </c>
      <c r="Q245" s="24">
        <f>ClftData!G254</f>
        <v>99.40754699707031</v>
      </c>
      <c r="R245" s="24">
        <f>ClftData!D254</f>
        <v>0.0007048718398436904</v>
      </c>
      <c r="S245" s="24">
        <f>ClftData!C254</f>
        <v>0.5901755690574646</v>
      </c>
      <c r="T245" s="24">
        <f>ClftData!E254</f>
        <v>8.634430059828446E-07</v>
      </c>
      <c r="V245" s="23">
        <f t="shared" si="6"/>
        <v>38837</v>
      </c>
      <c r="W245" s="22">
        <f>ClftData!J254</f>
        <v>0.002005273476243019</v>
      </c>
      <c r="X245" s="22">
        <f>ClftData!I254</f>
        <v>106.29627227783203</v>
      </c>
      <c r="Y245" s="22">
        <f>ClftData!K254</f>
        <v>0.0008810923318378627</v>
      </c>
      <c r="Z245" s="22">
        <f>ClftData!L254</f>
        <v>7.0325469970703125</v>
      </c>
      <c r="AA245" s="22">
        <f>ClftData!H254</f>
        <v>0.00016257850802503526</v>
      </c>
      <c r="AB245" s="22">
        <f>ClftData!M254</f>
        <v>113.33185577392578</v>
      </c>
      <c r="AD245" s="23">
        <f t="shared" si="7"/>
        <v>38837</v>
      </c>
      <c r="AE245" s="22">
        <f>ClftData!N254</f>
        <v>2.5175266273436137E-05</v>
      </c>
      <c r="AF245" s="22">
        <f>ClftData!O254</f>
        <v>3.0112862586975098</v>
      </c>
      <c r="AG245" s="22">
        <f>ClftData!P254</f>
        <v>3.525152806105325E-06</v>
      </c>
      <c r="AH245" s="22">
        <f>ClftData!Q254</f>
        <v>0.020152157172560692</v>
      </c>
      <c r="AI245" s="22">
        <f>ClftData!R254</f>
        <v>3.0162059516669615E-08</v>
      </c>
      <c r="AJ245" s="22">
        <f>ClftData!S254</f>
        <v>3.0314676761627197</v>
      </c>
    </row>
    <row r="246" spans="15:36" ht="12.75">
      <c r="O246" s="23">
        <f>ClftData!B255</f>
        <v>38838</v>
      </c>
      <c r="P246" s="24">
        <f>ClftData!F255</f>
        <v>0.001157276681624353</v>
      </c>
      <c r="Q246" s="24">
        <f>ClftData!G255</f>
        <v>99.39109802246094</v>
      </c>
      <c r="R246" s="24">
        <f>ClftData!D255</f>
        <v>0.0005274495342746377</v>
      </c>
      <c r="S246" s="24">
        <f>ClftData!C255</f>
        <v>0.6071898937225342</v>
      </c>
      <c r="T246" s="24">
        <f>ClftData!E255</f>
        <v>6.461067982854729E-07</v>
      </c>
      <c r="V246" s="23">
        <f t="shared" si="6"/>
        <v>38838</v>
      </c>
      <c r="W246" s="22">
        <f>ClftData!J255</f>
        <v>0.0015005283057689667</v>
      </c>
      <c r="X246" s="22">
        <f>ClftData!I255</f>
        <v>104.54974365234375</v>
      </c>
      <c r="Y246" s="22">
        <f>ClftData!K255</f>
        <v>0.0006593137513846159</v>
      </c>
      <c r="Z246" s="22">
        <f>ClftData!L255</f>
        <v>7.117779731750488</v>
      </c>
      <c r="AA246" s="22">
        <f>ClftData!H255</f>
        <v>0.00012165609223302454</v>
      </c>
      <c r="AB246" s="22">
        <f>ClftData!M255</f>
        <v>111.66976928710938</v>
      </c>
      <c r="AD246" s="23">
        <f t="shared" si="7"/>
        <v>38838</v>
      </c>
      <c r="AE246" s="22">
        <f>ClftData!N255</f>
        <v>1.8838436517398804E-05</v>
      </c>
      <c r="AF246" s="22">
        <f>ClftData!O255</f>
        <v>2.967620849609375</v>
      </c>
      <c r="AG246" s="22">
        <f>ClftData!P255</f>
        <v>2.6378411348559894E-06</v>
      </c>
      <c r="AH246" s="22">
        <f>ClftData!Q255</f>
        <v>0.020136546343564987</v>
      </c>
      <c r="AI246" s="22">
        <f>ClftData!R255</f>
        <v>2.2570006308342272E-08</v>
      </c>
      <c r="AJ246" s="22">
        <f>ClftData!S255</f>
        <v>2.9877803325653076</v>
      </c>
    </row>
    <row r="247" spans="15:36" ht="12.75">
      <c r="O247" s="23">
        <f>ClftData!B256</f>
        <v>38839</v>
      </c>
      <c r="P247" s="24">
        <f>ClftData!F256</f>
        <v>0.0009127287194132805</v>
      </c>
      <c r="Q247" s="24">
        <f>ClftData!G256</f>
        <v>99.36041259765625</v>
      </c>
      <c r="R247" s="24">
        <f>ClftData!D256</f>
        <v>0.0004159924865234643</v>
      </c>
      <c r="S247" s="24">
        <f>ClftData!C256</f>
        <v>0.638261616230011</v>
      </c>
      <c r="T247" s="24">
        <f>ClftData!E256</f>
        <v>5.095758979223319E-07</v>
      </c>
      <c r="V247" s="23">
        <f t="shared" si="6"/>
        <v>38839</v>
      </c>
      <c r="W247" s="22">
        <f>ClftData!J256</f>
        <v>0.0011834462638944387</v>
      </c>
      <c r="X247" s="22">
        <f>ClftData!I256</f>
        <v>103.43270874023438</v>
      </c>
      <c r="Y247" s="22">
        <f>ClftData!K256</f>
        <v>0.0005199920269660652</v>
      </c>
      <c r="Z247" s="22">
        <f>ClftData!L256</f>
        <v>7.224339008331299</v>
      </c>
      <c r="AA247" s="22">
        <f>ClftData!H256</f>
        <v>9.594856965122744E-05</v>
      </c>
      <c r="AB247" s="22">
        <f>ClftData!M256</f>
        <v>110.65884399414062</v>
      </c>
      <c r="AD247" s="23">
        <f t="shared" si="7"/>
        <v>38839</v>
      </c>
      <c r="AE247" s="22">
        <f>ClftData!N256</f>
        <v>1.485762550146319E-05</v>
      </c>
      <c r="AF247" s="22">
        <f>ClftData!O256</f>
        <v>2.935030460357666</v>
      </c>
      <c r="AG247" s="22">
        <f>ClftData!P256</f>
        <v>2.080430022033397E-06</v>
      </c>
      <c r="AH247" s="22">
        <f>ClftData!Q256</f>
        <v>0.019347714260220528</v>
      </c>
      <c r="AI247" s="22">
        <f>ClftData!R256</f>
        <v>1.78006640538797E-08</v>
      </c>
      <c r="AJ247" s="22">
        <f>ClftData!S256</f>
        <v>2.954396963119507</v>
      </c>
    </row>
    <row r="248" spans="15:36" ht="12.75">
      <c r="O248" s="23">
        <f>ClftData!B257</f>
        <v>38840</v>
      </c>
      <c r="P248" s="24">
        <f>ClftData!F257</f>
        <v>0.0008399930666200817</v>
      </c>
      <c r="Q248" s="24">
        <f>ClftData!G257</f>
        <v>99.30069732666016</v>
      </c>
      <c r="R248" s="24">
        <f>ClftData!D257</f>
        <v>0.00038284194306470454</v>
      </c>
      <c r="S248" s="24">
        <f>ClftData!C257</f>
        <v>0.6980869174003601</v>
      </c>
      <c r="T248" s="24">
        <f>ClftData!E257</f>
        <v>4.6896767003090645E-07</v>
      </c>
      <c r="V248" s="23">
        <f t="shared" si="6"/>
        <v>38840</v>
      </c>
      <c r="W248" s="22">
        <f>ClftData!J257</f>
        <v>0.0010891369311138988</v>
      </c>
      <c r="X248" s="22">
        <f>ClftData!I257</f>
        <v>103.05030059814453</v>
      </c>
      <c r="Y248" s="22">
        <f>ClftData!K257</f>
        <v>0.0004785537894349545</v>
      </c>
      <c r="Z248" s="22">
        <f>ClftData!L257</f>
        <v>7.824760437011719</v>
      </c>
      <c r="AA248" s="22">
        <f>ClftData!H257</f>
        <v>8.830241131363437E-05</v>
      </c>
      <c r="AB248" s="22">
        <f>ClftData!M257</f>
        <v>110.87671661376953</v>
      </c>
      <c r="AD248" s="23">
        <f t="shared" si="7"/>
        <v>38840</v>
      </c>
      <c r="AE248" s="22">
        <f>ClftData!N257</f>
        <v>1.3673619832843542E-05</v>
      </c>
      <c r="AF248" s="22">
        <f>ClftData!O257</f>
        <v>2.9229142665863037</v>
      </c>
      <c r="AG248" s="22">
        <f>ClftData!P257</f>
        <v>1.9146395970892627E-06</v>
      </c>
      <c r="AH248" s="22">
        <f>ClftData!Q257</f>
        <v>0.019027255475521088</v>
      </c>
      <c r="AI248" s="22">
        <f>ClftData!R257</f>
        <v>1.638212765442404E-08</v>
      </c>
      <c r="AJ248" s="22">
        <f>ClftData!S257</f>
        <v>2.9419596195220947</v>
      </c>
    </row>
    <row r="249" spans="15:36" ht="12.75">
      <c r="O249" s="23">
        <f>ClftData!B258</f>
        <v>38841</v>
      </c>
      <c r="P249" s="24">
        <f>ClftData!F258</f>
        <v>0.0007990115555003285</v>
      </c>
      <c r="Q249" s="24">
        <f>ClftData!G258</f>
        <v>99.23648834228516</v>
      </c>
      <c r="R249" s="24">
        <f>ClftData!D258</f>
        <v>0.0003641638031695038</v>
      </c>
      <c r="S249" s="24">
        <f>ClftData!C258</f>
        <v>0.7623481750488281</v>
      </c>
      <c r="T249" s="24">
        <f>ClftData!E258</f>
        <v>4.4608765392695204E-07</v>
      </c>
      <c r="V249" s="23">
        <f t="shared" si="6"/>
        <v>38841</v>
      </c>
      <c r="W249" s="22">
        <f>ClftData!J258</f>
        <v>0.0010359997395426035</v>
      </c>
      <c r="X249" s="22">
        <f>ClftData!I258</f>
        <v>102.8034896850586</v>
      </c>
      <c r="Y249" s="22">
        <f>ClftData!K258</f>
        <v>0.0004552061145659536</v>
      </c>
      <c r="Z249" s="22">
        <f>ClftData!L258</f>
        <v>8.509117126464844</v>
      </c>
      <c r="AA249" s="22">
        <f>ClftData!H258</f>
        <v>8.39942877064459E-05</v>
      </c>
      <c r="AB249" s="22">
        <f>ClftData!M258</f>
        <v>111.31419372558594</v>
      </c>
      <c r="AD249" s="23">
        <f t="shared" si="7"/>
        <v>38841</v>
      </c>
      <c r="AE249" s="22">
        <f>ClftData!N258</f>
        <v>1.300651092606131E-05</v>
      </c>
      <c r="AF249" s="22">
        <f>ClftData!O258</f>
        <v>2.91818904876709</v>
      </c>
      <c r="AG249" s="22">
        <f>ClftData!P258</f>
        <v>1.8212281247542705E-06</v>
      </c>
      <c r="AH249" s="22">
        <f>ClftData!Q258</f>
        <v>0.01879105158150196</v>
      </c>
      <c r="AI249" s="22">
        <f>ClftData!R258</f>
        <v>1.558287543446113E-08</v>
      </c>
      <c r="AJ249" s="22">
        <f>ClftData!S258</f>
        <v>2.936997175216675</v>
      </c>
    </row>
    <row r="250" spans="15:36" ht="12.75">
      <c r="O250" s="23">
        <f>ClftData!B259</f>
        <v>38842</v>
      </c>
      <c r="P250" s="24">
        <f>ClftData!F259</f>
        <v>0.0007744398899376392</v>
      </c>
      <c r="Q250" s="24">
        <f>ClftData!G259</f>
        <v>99.16644287109375</v>
      </c>
      <c r="R250" s="24">
        <f>ClftData!D259</f>
        <v>0.0003529648529365659</v>
      </c>
      <c r="S250" s="24">
        <f>ClftData!C259</f>
        <v>0.8324277400970459</v>
      </c>
      <c r="T250" s="24">
        <f>ClftData!E259</f>
        <v>4.3236937585788837E-07</v>
      </c>
      <c r="V250" s="23">
        <f t="shared" si="6"/>
        <v>38842</v>
      </c>
      <c r="W250" s="22">
        <f>ClftData!J259</f>
        <v>0.0010041402420029044</v>
      </c>
      <c r="X250" s="22">
        <f>ClftData!I259</f>
        <v>102.62374877929688</v>
      </c>
      <c r="Y250" s="22">
        <f>ClftData!K259</f>
        <v>0.00044120740494690835</v>
      </c>
      <c r="Z250" s="22">
        <f>ClftData!L259</f>
        <v>9.273594856262207</v>
      </c>
      <c r="AA250" s="22">
        <f>ClftData!H259</f>
        <v>8.141124271787703E-05</v>
      </c>
      <c r="AB250" s="22">
        <f>ClftData!M259</f>
        <v>111.89888000488281</v>
      </c>
      <c r="AD250" s="23">
        <f t="shared" si="7"/>
        <v>38842</v>
      </c>
      <c r="AE250" s="22">
        <f>ClftData!N259</f>
        <v>1.2606531527126208E-05</v>
      </c>
      <c r="AF250" s="22">
        <f>ClftData!O259</f>
        <v>2.9177329540252686</v>
      </c>
      <c r="AG250" s="22">
        <f>ClftData!P259</f>
        <v>1.765220872584905E-06</v>
      </c>
      <c r="AH250" s="22">
        <f>ClftData!Q259</f>
        <v>0.018648235127329826</v>
      </c>
      <c r="AI250" s="22">
        <f>ClftData!R259</f>
        <v>1.5103658768111927E-08</v>
      </c>
      <c r="AJ250" s="22">
        <f>ClftData!S259</f>
        <v>2.9363975524902344</v>
      </c>
    </row>
    <row r="251" spans="15:36" ht="12.75">
      <c r="O251" s="23">
        <f>ClftData!B260</f>
        <v>38843</v>
      </c>
      <c r="P251" s="24">
        <f>ClftData!F260</f>
        <v>0.0007465223898179829</v>
      </c>
      <c r="Q251" s="24">
        <f>ClftData!G260</f>
        <v>99.10077667236328</v>
      </c>
      <c r="R251" s="24">
        <f>ClftData!D260</f>
        <v>0.00034024094929918647</v>
      </c>
      <c r="S251" s="24">
        <f>ClftData!C260</f>
        <v>0.8981200456619263</v>
      </c>
      <c r="T251" s="24">
        <f>ClftData!E260</f>
        <v>4.167830809365114E-07</v>
      </c>
      <c r="V251" s="23">
        <f t="shared" si="6"/>
        <v>38843</v>
      </c>
      <c r="W251" s="22">
        <f>ClftData!J260</f>
        <v>0.0009679426439106464</v>
      </c>
      <c r="X251" s="22">
        <f>ClftData!I260</f>
        <v>102.43347930908203</v>
      </c>
      <c r="Y251" s="22">
        <f>ClftData!K260</f>
        <v>0.0004253024817444384</v>
      </c>
      <c r="Z251" s="22">
        <f>ClftData!L260</f>
        <v>9.985586166381836</v>
      </c>
      <c r="AA251" s="22">
        <f>ClftData!H260</f>
        <v>7.84764633863233E-05</v>
      </c>
      <c r="AB251" s="22">
        <f>ClftData!M260</f>
        <v>112.42052459716797</v>
      </c>
      <c r="AD251" s="23">
        <f t="shared" si="7"/>
        <v>38843</v>
      </c>
      <c r="AE251" s="22">
        <f>ClftData!N260</f>
        <v>1.2152080671512522E-05</v>
      </c>
      <c r="AF251" s="22">
        <f>ClftData!O260</f>
        <v>2.915874719619751</v>
      </c>
      <c r="AG251" s="22">
        <f>ClftData!P260</f>
        <v>1.7015868252201471E-06</v>
      </c>
      <c r="AH251" s="22">
        <f>ClftData!Q260</f>
        <v>0.01850162260234356</v>
      </c>
      <c r="AI251" s="22">
        <f>ClftData!R260</f>
        <v>1.4559192074159455E-08</v>
      </c>
      <c r="AJ251" s="22">
        <f>ClftData!S260</f>
        <v>2.9343924522399902</v>
      </c>
    </row>
    <row r="252" spans="15:36" ht="12.75">
      <c r="O252" s="23">
        <f>ClftData!B261</f>
        <v>38844</v>
      </c>
      <c r="P252" s="24">
        <f>ClftData!F261</f>
        <v>0.0007268430781550705</v>
      </c>
      <c r="Q252" s="24">
        <f>ClftData!G261</f>
        <v>99.0305404663086</v>
      </c>
      <c r="R252" s="24">
        <f>ClftData!D261</f>
        <v>0.0003312717308290303</v>
      </c>
      <c r="S252" s="24">
        <f>ClftData!C261</f>
        <v>0.9683881402015686</v>
      </c>
      <c r="T252" s="24">
        <f>ClftData!E261</f>
        <v>4.05796157565419E-07</v>
      </c>
      <c r="V252" s="23">
        <f t="shared" si="6"/>
        <v>38844</v>
      </c>
      <c r="W252" s="22">
        <f>ClftData!J261</f>
        <v>0.0009424263262189925</v>
      </c>
      <c r="X252" s="22">
        <f>ClftData!I261</f>
        <v>102.27537536621094</v>
      </c>
      <c r="Y252" s="22">
        <f>ClftData!K261</f>
        <v>0.0004140909877605736</v>
      </c>
      <c r="Z252" s="22">
        <f>ClftData!L261</f>
        <v>10.75730037689209</v>
      </c>
      <c r="AA252" s="22">
        <f>ClftData!H261</f>
        <v>7.640771218575537E-05</v>
      </c>
      <c r="AB252" s="22">
        <f>ClftData!M261</f>
        <v>113.03409576416016</v>
      </c>
      <c r="AD252" s="23">
        <f t="shared" si="7"/>
        <v>38844</v>
      </c>
      <c r="AE252" s="22">
        <f>ClftData!N261</f>
        <v>1.1831735719169956E-05</v>
      </c>
      <c r="AF252" s="22">
        <f>ClftData!O261</f>
        <v>2.9126346111297607</v>
      </c>
      <c r="AG252" s="22">
        <f>ClftData!P261</f>
        <v>1.6567308875892195E-06</v>
      </c>
      <c r="AH252" s="22">
        <f>ClftData!Q261</f>
        <v>0.018384689465165138</v>
      </c>
      <c r="AI252" s="22">
        <f>ClftData!R261</f>
        <v>1.4175392415438637E-08</v>
      </c>
      <c r="AJ252" s="22">
        <f>ClftData!S261</f>
        <v>2.9310355186462402</v>
      </c>
    </row>
    <row r="253" spans="15:36" ht="12.75">
      <c r="O253" s="23">
        <f>ClftData!B262</f>
        <v>38845</v>
      </c>
      <c r="P253" s="24">
        <f>ClftData!F262</f>
        <v>0.0006851549842394888</v>
      </c>
      <c r="Q253" s="24">
        <f>ClftData!G262</f>
        <v>98.98468017578125</v>
      </c>
      <c r="R253" s="24">
        <f>ClftData!D262</f>
        <v>0.0003122716734651476</v>
      </c>
      <c r="S253" s="24">
        <f>ClftData!C262</f>
        <v>1.0143153667449951</v>
      </c>
      <c r="T253" s="24">
        <f>ClftData!E262</f>
        <v>3.825217902431177E-07</v>
      </c>
      <c r="V253" s="23">
        <f t="shared" si="6"/>
        <v>38845</v>
      </c>
      <c r="W253" s="22">
        <f>ClftData!J262</f>
        <v>0.0008883734699338675</v>
      </c>
      <c r="X253" s="22">
        <f>ClftData!I262</f>
        <v>102.04344940185547</v>
      </c>
      <c r="Y253" s="22">
        <f>ClftData!K262</f>
        <v>0.00039034083602018654</v>
      </c>
      <c r="Z253" s="22">
        <f>ClftData!L262</f>
        <v>11.235298156738281</v>
      </c>
      <c r="AA253" s="22">
        <f>ClftData!H262</f>
        <v>7.202536653494462E-05</v>
      </c>
      <c r="AB253" s="22">
        <f>ClftData!M262</f>
        <v>113.28006744384766</v>
      </c>
      <c r="AD253" s="23">
        <f t="shared" si="7"/>
        <v>38845</v>
      </c>
      <c r="AE253" s="22">
        <f>ClftData!N262</f>
        <v>1.1153124432894401E-05</v>
      </c>
      <c r="AF253" s="22">
        <f>ClftData!O262</f>
        <v>2.906313180923462</v>
      </c>
      <c r="AG253" s="22">
        <f>ClftData!P262</f>
        <v>1.561709268571576E-06</v>
      </c>
      <c r="AH253" s="22">
        <f>ClftData!Q262</f>
        <v>0.01817384734749794</v>
      </c>
      <c r="AI253" s="22">
        <f>ClftData!R262</f>
        <v>1.3362364548186179E-08</v>
      </c>
      <c r="AJ253" s="22">
        <f>ClftData!S262</f>
        <v>2.92450213432312</v>
      </c>
    </row>
    <row r="254" spans="15:36" ht="12.75">
      <c r="O254" s="23">
        <f>ClftData!B263</f>
        <v>38846</v>
      </c>
      <c r="P254" s="24">
        <f>ClftData!F263</f>
        <v>0.0006704276311211288</v>
      </c>
      <c r="Q254" s="24">
        <f>ClftData!G263</f>
        <v>98.91175079345703</v>
      </c>
      <c r="R254" s="24">
        <f>ClftData!D263</f>
        <v>0.0003055593406315893</v>
      </c>
      <c r="S254" s="24">
        <f>ClftData!C263</f>
        <v>1.087278962135315</v>
      </c>
      <c r="T254" s="24">
        <f>ClftData!E263</f>
        <v>3.7429938970490184E-07</v>
      </c>
      <c r="V254" s="23">
        <f t="shared" si="6"/>
        <v>38846</v>
      </c>
      <c r="W254" s="22">
        <f>ClftData!J263</f>
        <v>0.0008692779229022563</v>
      </c>
      <c r="X254" s="22">
        <f>ClftData!I263</f>
        <v>101.90483093261719</v>
      </c>
      <c r="Y254" s="22">
        <f>ClftData!K263</f>
        <v>0.0003819504054263234</v>
      </c>
      <c r="Z254" s="22">
        <f>ClftData!L263</f>
        <v>12.037449836730957</v>
      </c>
      <c r="AA254" s="22">
        <f>ClftData!H263</f>
        <v>7.047717372188345E-05</v>
      </c>
      <c r="AB254" s="22">
        <f>ClftData!M263</f>
        <v>113.9435806274414</v>
      </c>
      <c r="AD254" s="23">
        <f t="shared" si="7"/>
        <v>38846</v>
      </c>
      <c r="AE254" s="22">
        <f>ClftData!N263</f>
        <v>1.0913386176980566E-05</v>
      </c>
      <c r="AF254" s="22">
        <f>ClftData!O263</f>
        <v>2.9028351306915283</v>
      </c>
      <c r="AG254" s="22">
        <f>ClftData!P263</f>
        <v>1.5281402738764882E-06</v>
      </c>
      <c r="AH254" s="22">
        <f>ClftData!Q263</f>
        <v>0.018116604536771774</v>
      </c>
      <c r="AI254" s="22">
        <f>ClftData!R263</f>
        <v>1.3075140081753034E-08</v>
      </c>
      <c r="AJ254" s="22">
        <f>ClftData!S263</f>
        <v>2.9209654331207275</v>
      </c>
    </row>
    <row r="255" spans="15:36" ht="12.75">
      <c r="O255" s="23">
        <f>ClftData!B264</f>
        <v>38847</v>
      </c>
      <c r="P255" s="24">
        <f>ClftData!F264</f>
        <v>0.000660384597722441</v>
      </c>
      <c r="Q255" s="24">
        <f>ClftData!G264</f>
        <v>98.8339614868164</v>
      </c>
      <c r="R255" s="24">
        <f>ClftData!D264</f>
        <v>0.0003009819774888456</v>
      </c>
      <c r="S255" s="24">
        <f>ClftData!C264</f>
        <v>1.1650702953338623</v>
      </c>
      <c r="T255" s="24">
        <f>ClftData!E264</f>
        <v>3.686922980250529E-07</v>
      </c>
      <c r="V255" s="23">
        <f t="shared" si="6"/>
        <v>38847</v>
      </c>
      <c r="W255" s="22">
        <f>ClftData!J264</f>
        <v>0.0008562561706639826</v>
      </c>
      <c r="X255" s="22">
        <f>ClftData!I264</f>
        <v>101.78225708007812</v>
      </c>
      <c r="Y255" s="22">
        <f>ClftData!K264</f>
        <v>0.00037622879608534276</v>
      </c>
      <c r="Z255" s="22">
        <f>ClftData!L264</f>
        <v>12.900856971740723</v>
      </c>
      <c r="AA255" s="22">
        <f>ClftData!H264</f>
        <v>6.94214177201502E-05</v>
      </c>
      <c r="AB255" s="22">
        <f>ClftData!M264</f>
        <v>114.68437957763672</v>
      </c>
      <c r="AD255" s="23">
        <f t="shared" si="7"/>
        <v>38847</v>
      </c>
      <c r="AE255" s="22">
        <f>ClftData!N264</f>
        <v>1.0749899047368672E-05</v>
      </c>
      <c r="AF255" s="22">
        <f>ClftData!O264</f>
        <v>2.899240493774414</v>
      </c>
      <c r="AG255" s="22">
        <f>ClftData!P264</f>
        <v>1.5052486332933768E-06</v>
      </c>
      <c r="AH255" s="22">
        <f>ClftData!Q264</f>
        <v>0.018061408773064613</v>
      </c>
      <c r="AI255" s="22">
        <f>ClftData!R264</f>
        <v>1.2879276312105503E-08</v>
      </c>
      <c r="AJ255" s="22">
        <f>ClftData!S264</f>
        <v>2.9173150062561035</v>
      </c>
    </row>
    <row r="256" spans="15:36" ht="12.75">
      <c r="O256" s="23">
        <f>ClftData!B265</f>
        <v>38848</v>
      </c>
      <c r="P256" s="24">
        <f>ClftData!F265</f>
        <v>0.0006564046489074826</v>
      </c>
      <c r="Q256" s="24">
        <f>ClftData!G265</f>
        <v>98.74715423583984</v>
      </c>
      <c r="R256" s="24">
        <f>ClftData!D265</f>
        <v>0.00029916781932115555</v>
      </c>
      <c r="S256" s="24">
        <f>ClftData!C265</f>
        <v>1.2518775463104248</v>
      </c>
      <c r="T256" s="24">
        <f>ClftData!E265</f>
        <v>3.66470032986399E-07</v>
      </c>
      <c r="V256" s="23">
        <f t="shared" si="6"/>
        <v>38848</v>
      </c>
      <c r="W256" s="22">
        <f>ClftData!J265</f>
        <v>0.0008510953630320728</v>
      </c>
      <c r="X256" s="22">
        <f>ClftData!I265</f>
        <v>101.67768859863281</v>
      </c>
      <c r="Y256" s="22">
        <f>ClftData!K265</f>
        <v>0.00037396131665445864</v>
      </c>
      <c r="Z256" s="22">
        <f>ClftData!L265</f>
        <v>13.870246887207031</v>
      </c>
      <c r="AA256" s="22">
        <f>ClftData!H265</f>
        <v>6.900303560541943E-05</v>
      </c>
      <c r="AB256" s="22">
        <f>ClftData!M265</f>
        <v>115.54920196533203</v>
      </c>
      <c r="AD256" s="23">
        <f t="shared" si="7"/>
        <v>38848</v>
      </c>
      <c r="AE256" s="22">
        <f>ClftData!N265</f>
        <v>1.0685104825824965E-05</v>
      </c>
      <c r="AF256" s="22">
        <f>ClftData!O265</f>
        <v>2.895597219467163</v>
      </c>
      <c r="AG256" s="22">
        <f>ClftData!P265</f>
        <v>1.4961764236431918E-06</v>
      </c>
      <c r="AH256" s="22">
        <f>ClftData!Q265</f>
        <v>0.018037116155028343</v>
      </c>
      <c r="AI256" s="22">
        <f>ClftData!R265</f>
        <v>1.2801651294580552E-08</v>
      </c>
      <c r="AJ256" s="22">
        <f>ClftData!S265</f>
        <v>2.9136464595794678</v>
      </c>
    </row>
    <row r="257" spans="15:36" ht="12.75">
      <c r="O257" s="23">
        <f>ClftData!B266</f>
        <v>38849</v>
      </c>
      <c r="P257" s="24">
        <f>ClftData!F266</f>
        <v>0.0006183005170896649</v>
      </c>
      <c r="Q257" s="24">
        <f>ClftData!G266</f>
        <v>98.71411895751953</v>
      </c>
      <c r="R257" s="24">
        <f>ClftData!D266</f>
        <v>0.00028180109802633524</v>
      </c>
      <c r="S257" s="24">
        <f>ClftData!C266</f>
        <v>1.2850078344345093</v>
      </c>
      <c r="T257" s="24">
        <f>ClftData!E266</f>
        <v>3.4519641189945105E-07</v>
      </c>
      <c r="V257" s="23">
        <f t="shared" si="6"/>
        <v>38849</v>
      </c>
      <c r="W257" s="22">
        <f>ClftData!J266</f>
        <v>0.0008016892243176699</v>
      </c>
      <c r="X257" s="22">
        <f>ClftData!I266</f>
        <v>101.47465515136719</v>
      </c>
      <c r="Y257" s="22">
        <f>ClftData!K266</f>
        <v>0.00035225271130912006</v>
      </c>
      <c r="Z257" s="22">
        <f>ClftData!L266</f>
        <v>14.205643653869629</v>
      </c>
      <c r="AA257" s="22">
        <f>ClftData!H266</f>
        <v>6.499739538412541E-05</v>
      </c>
      <c r="AB257" s="22">
        <f>ClftData!M266</f>
        <v>115.6814956665039</v>
      </c>
      <c r="AD257" s="23">
        <f t="shared" si="7"/>
        <v>38849</v>
      </c>
      <c r="AE257" s="22">
        <f>ClftData!N266</f>
        <v>1.0064833986689337E-05</v>
      </c>
      <c r="AF257" s="22">
        <f>ClftData!O266</f>
        <v>2.885051965713501</v>
      </c>
      <c r="AG257" s="22">
        <f>ClftData!P266</f>
        <v>1.409322976542171E-06</v>
      </c>
      <c r="AH257" s="22">
        <f>ClftData!Q266</f>
        <v>0.01788981631398201</v>
      </c>
      <c r="AI257" s="22">
        <f>ClftData!R266</f>
        <v>1.2058513298995877E-08</v>
      </c>
      <c r="AJ257" s="22">
        <f>ClftData!S266</f>
        <v>2.902954339981079</v>
      </c>
    </row>
    <row r="258" spans="15:36" ht="12.75">
      <c r="O258" s="23">
        <f>ClftData!B267</f>
        <v>38850</v>
      </c>
      <c r="P258" s="24">
        <f>ClftData!F267</f>
        <v>0.0006103559862822294</v>
      </c>
      <c r="Q258" s="24">
        <f>ClftData!G267</f>
        <v>98.6376953125</v>
      </c>
      <c r="R258" s="24">
        <f>ClftData!D267</f>
        <v>0.00027818037779070437</v>
      </c>
      <c r="S258" s="24">
        <f>ClftData!C267</f>
        <v>1.3613862991333008</v>
      </c>
      <c r="T258" s="24">
        <f>ClftData!E267</f>
        <v>3.4076097676916106E-07</v>
      </c>
      <c r="V258" s="23">
        <f t="shared" si="6"/>
        <v>38850</v>
      </c>
      <c r="W258" s="22">
        <f>ClftData!J267</f>
        <v>0.0007913883891887963</v>
      </c>
      <c r="X258" s="22">
        <f>ClftData!I267</f>
        <v>101.36287689208984</v>
      </c>
      <c r="Y258" s="22">
        <f>ClftData!K267</f>
        <v>0.00034772680373862386</v>
      </c>
      <c r="Z258" s="22">
        <f>ClftData!L267</f>
        <v>15.055299758911133</v>
      </c>
      <c r="AA258" s="22">
        <f>ClftData!H267</f>
        <v>6.416227552108467E-05</v>
      </c>
      <c r="AB258" s="22">
        <f>ClftData!M267</f>
        <v>116.41932678222656</v>
      </c>
      <c r="AD258" s="23">
        <f t="shared" si="7"/>
        <v>38850</v>
      </c>
      <c r="AE258" s="22">
        <f>ClftData!N267</f>
        <v>9.93551111605484E-06</v>
      </c>
      <c r="AF258" s="22">
        <f>ClftData!O267</f>
        <v>2.8831024169921875</v>
      </c>
      <c r="AG258" s="22">
        <f>ClftData!P267</f>
        <v>1.3912155054640607E-06</v>
      </c>
      <c r="AH258" s="22">
        <f>ClftData!Q267</f>
        <v>0.017844999209046364</v>
      </c>
      <c r="AI258" s="22">
        <f>ClftData!R267</f>
        <v>1.1903581231820226E-08</v>
      </c>
      <c r="AJ258" s="22">
        <f>ClftData!S267</f>
        <v>2.900959014892578</v>
      </c>
    </row>
    <row r="259" spans="15:36" ht="12.75">
      <c r="O259" s="23">
        <f>ClftData!B268</f>
        <v>38851</v>
      </c>
      <c r="P259" s="24">
        <f>ClftData!F268</f>
        <v>0.0005804935353808105</v>
      </c>
      <c r="Q259" s="24">
        <f>ClftData!G268</f>
        <v>98.60382080078125</v>
      </c>
      <c r="R259" s="24">
        <f>ClftData!D268</f>
        <v>0.000264569855062291</v>
      </c>
      <c r="S259" s="24">
        <f>ClftData!C268</f>
        <v>1.3953776359558105</v>
      </c>
      <c r="T259" s="24">
        <f>ClftData!E268</f>
        <v>3.240885462219012E-07</v>
      </c>
      <c r="V259" s="23">
        <f t="shared" si="6"/>
        <v>38851</v>
      </c>
      <c r="W259" s="22">
        <f>ClftData!J268</f>
        <v>0.0007526683039031923</v>
      </c>
      <c r="X259" s="22">
        <f>ClftData!I268</f>
        <v>101.19586181640625</v>
      </c>
      <c r="Y259" s="22">
        <f>ClftData!K268</f>
        <v>0.0003307137230876833</v>
      </c>
      <c r="Z259" s="22">
        <f>ClftData!L268</f>
        <v>15.406596183776855</v>
      </c>
      <c r="AA259" s="22">
        <f>ClftData!H268</f>
        <v>6.1022990848869085E-05</v>
      </c>
      <c r="AB259" s="22">
        <f>ClftData!M268</f>
        <v>116.60355377197266</v>
      </c>
      <c r="AD259" s="23">
        <f t="shared" si="7"/>
        <v>38851</v>
      </c>
      <c r="AE259" s="22">
        <f>ClftData!N268</f>
        <v>9.449392564420123E-06</v>
      </c>
      <c r="AF259" s="22">
        <f>ClftData!O268</f>
        <v>2.8665828704833984</v>
      </c>
      <c r="AG259" s="22">
        <f>ClftData!P268</f>
        <v>1.3231471029939712E-06</v>
      </c>
      <c r="AH259" s="22">
        <f>ClftData!Q268</f>
        <v>0.01774667575955391</v>
      </c>
      <c r="AI259" s="22">
        <f>ClftData!R268</f>
        <v>1.1321176884848683E-08</v>
      </c>
      <c r="AJ259" s="22">
        <f>ClftData!S268</f>
        <v>2.8843398094177246</v>
      </c>
    </row>
    <row r="260" spans="15:36" ht="12.75">
      <c r="O260" s="23">
        <f>ClftData!B269</f>
        <v>38852</v>
      </c>
      <c r="P260" s="24">
        <f>ClftData!F269</f>
        <v>0.0005738977924920619</v>
      </c>
      <c r="Q260" s="24">
        <f>ClftData!G269</f>
        <v>98.52967071533203</v>
      </c>
      <c r="R260" s="24">
        <f>ClftData!D269</f>
        <v>0.00026156369131058455</v>
      </c>
      <c r="S260" s="24">
        <f>ClftData!C269</f>
        <v>1.4695510864257812</v>
      </c>
      <c r="T260" s="24">
        <f>ClftData!E269</f>
        <v>3.204058884875849E-07</v>
      </c>
      <c r="V260" s="23">
        <f aca="true" t="shared" si="8" ref="V260:V278">O260</f>
        <v>38852</v>
      </c>
      <c r="W260" s="22">
        <f>ClftData!J269</f>
        <v>0.0007441160269081593</v>
      </c>
      <c r="X260" s="22">
        <f>ClftData!I269</f>
        <v>101.09236907958984</v>
      </c>
      <c r="Y260" s="22">
        <f>ClftData!K269</f>
        <v>0.00032695592381060123</v>
      </c>
      <c r="Z260" s="22">
        <f>ClftData!L269</f>
        <v>16.23105239868164</v>
      </c>
      <c r="AA260" s="22">
        <f>ClftData!H269</f>
        <v>6.032961391611025E-05</v>
      </c>
      <c r="AB260" s="22">
        <f>ClftData!M269</f>
        <v>117.32450866699219</v>
      </c>
      <c r="AD260" s="23">
        <f aca="true" t="shared" si="9" ref="AD260:AD278">V260</f>
        <v>38852</v>
      </c>
      <c r="AE260" s="22">
        <f>ClftData!N269</f>
        <v>9.342020348412916E-06</v>
      </c>
      <c r="AF260" s="22">
        <f>ClftData!O269</f>
        <v>2.8611223697662354</v>
      </c>
      <c r="AG260" s="22">
        <f>ClftData!P269</f>
        <v>1.3081124734526384E-06</v>
      </c>
      <c r="AH260" s="22">
        <f>ClftData!Q269</f>
        <v>0.017722876742482185</v>
      </c>
      <c r="AI260" s="22">
        <f>ClftData!R269</f>
        <v>1.1192538451609835E-08</v>
      </c>
      <c r="AJ260" s="22">
        <f>ClftData!S269</f>
        <v>2.878854751586914</v>
      </c>
    </row>
    <row r="261" spans="15:36" ht="12.75">
      <c r="O261" s="23">
        <f>ClftData!B270</f>
        <v>38853</v>
      </c>
      <c r="P261" s="24">
        <f>ClftData!F270</f>
        <v>0.000570816860999912</v>
      </c>
      <c r="Q261" s="24">
        <f>ClftData!G270</f>
        <v>98.4493408203125</v>
      </c>
      <c r="R261" s="24">
        <f>ClftData!D270</f>
        <v>0.0002601596061140299</v>
      </c>
      <c r="S261" s="24">
        <f>ClftData!C270</f>
        <v>1.5498743057250977</v>
      </c>
      <c r="T261" s="24">
        <f>ClftData!E270</f>
        <v>3.186856645243097E-07</v>
      </c>
      <c r="V261" s="23">
        <f t="shared" si="8"/>
        <v>38853</v>
      </c>
      <c r="W261" s="22">
        <f>ClftData!J270</f>
        <v>0.0007401210023090243</v>
      </c>
      <c r="X261" s="22">
        <f>ClftData!I270</f>
        <v>100.998291015625</v>
      </c>
      <c r="Y261" s="22">
        <f>ClftData!K270</f>
        <v>0.00032520058448426425</v>
      </c>
      <c r="Z261" s="22">
        <f>ClftData!L270</f>
        <v>17.129526138305664</v>
      </c>
      <c r="AA261" s="22">
        <f>ClftData!H270</f>
        <v>6.0005731938872486E-05</v>
      </c>
      <c r="AB261" s="22">
        <f>ClftData!M270</f>
        <v>118.12890625</v>
      </c>
      <c r="AD261" s="23">
        <f t="shared" si="9"/>
        <v>38853</v>
      </c>
      <c r="AE261" s="22">
        <f>ClftData!N270</f>
        <v>9.291864444094244E-06</v>
      </c>
      <c r="AF261" s="22">
        <f>ClftData!O270</f>
        <v>2.8551747798919678</v>
      </c>
      <c r="AG261" s="22">
        <f>ClftData!P270</f>
        <v>1.301089696426061E-06</v>
      </c>
      <c r="AH261" s="22">
        <f>ClftData!Q270</f>
        <v>0.017697585746645927</v>
      </c>
      <c r="AI261" s="22">
        <f>ClftData!R270</f>
        <v>1.1132449628803442E-08</v>
      </c>
      <c r="AJ261" s="22">
        <f>ClftData!S270</f>
        <v>2.8728830814361572</v>
      </c>
    </row>
    <row r="262" spans="15:36" ht="12.75">
      <c r="O262" s="23">
        <f>ClftData!B271</f>
        <v>38854</v>
      </c>
      <c r="P262" s="24">
        <f>ClftData!F271</f>
        <v>0.0005462089320644736</v>
      </c>
      <c r="Q262" s="24">
        <f>ClftData!G271</f>
        <v>98.41780090332031</v>
      </c>
      <c r="R262" s="24">
        <f>ClftData!D271</f>
        <v>0.00024894409580156207</v>
      </c>
      <c r="S262" s="24">
        <f>ClftData!C271</f>
        <v>1.581469178199768</v>
      </c>
      <c r="T262" s="24">
        <f>ClftData!E271</f>
        <v>3.049472923066787E-07</v>
      </c>
      <c r="V262" s="23">
        <f t="shared" si="8"/>
        <v>38854</v>
      </c>
      <c r="W262" s="22">
        <f>ClftData!J271</f>
        <v>0.0007082144147716463</v>
      </c>
      <c r="X262" s="22">
        <f>ClftData!I271</f>
        <v>100.85685729980469</v>
      </c>
      <c r="Y262" s="22">
        <f>ClftData!K271</f>
        <v>0.00031118118204176426</v>
      </c>
      <c r="Z262" s="22">
        <f>ClftData!L271</f>
        <v>17.4622745513916</v>
      </c>
      <c r="AA262" s="22">
        <f>ClftData!H271</f>
        <v>5.741888890042901E-05</v>
      </c>
      <c r="AB262" s="22">
        <f>ClftData!M271</f>
        <v>118.3201675415039</v>
      </c>
      <c r="AD262" s="23">
        <f t="shared" si="9"/>
        <v>38854</v>
      </c>
      <c r="AE262" s="22">
        <f>ClftData!N271</f>
        <v>8.891294783097692E-06</v>
      </c>
      <c r="AF262" s="22">
        <f>ClftData!O271</f>
        <v>2.820272922515869</v>
      </c>
      <c r="AG262" s="22">
        <f>ClftData!P271</f>
        <v>1.2450004760466982E-06</v>
      </c>
      <c r="AH262" s="22">
        <f>ClftData!Q271</f>
        <v>0.01759992726147175</v>
      </c>
      <c r="AI262" s="22">
        <f>ClftData!R271</f>
        <v>1.0652526860610578E-08</v>
      </c>
      <c r="AJ262" s="22">
        <f>ClftData!S271</f>
        <v>2.8378844261169434</v>
      </c>
    </row>
    <row r="263" spans="15:36" ht="12.75">
      <c r="O263" s="23">
        <f>ClftData!B272</f>
        <v>38855</v>
      </c>
      <c r="P263" s="24">
        <f>ClftData!F272</f>
        <v>0.0005028917803429067</v>
      </c>
      <c r="Q263" s="24">
        <f>ClftData!G272</f>
        <v>98.43875885009766</v>
      </c>
      <c r="R263" s="24">
        <f>ClftData!D272</f>
        <v>0.00022920164337847382</v>
      </c>
      <c r="S263" s="24">
        <f>ClftData!C272</f>
        <v>1.5605825185775757</v>
      </c>
      <c r="T263" s="24">
        <f>ClftData!E272</f>
        <v>2.807635155477328E-07</v>
      </c>
      <c r="V263" s="23">
        <f t="shared" si="8"/>
        <v>38855</v>
      </c>
      <c r="W263" s="22">
        <f>ClftData!J272</f>
        <v>0.0006520496681332588</v>
      </c>
      <c r="X263" s="22">
        <f>ClftData!I272</f>
        <v>100.68443298339844</v>
      </c>
      <c r="Y263" s="22">
        <f>ClftData!K272</f>
        <v>0.0002865028800442815</v>
      </c>
      <c r="Z263" s="22">
        <f>ClftData!L272</f>
        <v>17.193422317504883</v>
      </c>
      <c r="AA263" s="22">
        <f>ClftData!H272</f>
        <v>5.2865303587168455E-05</v>
      </c>
      <c r="AB263" s="22">
        <f>ClftData!M272</f>
        <v>117.87879943847656</v>
      </c>
      <c r="AD263" s="23">
        <f t="shared" si="9"/>
        <v>38855</v>
      </c>
      <c r="AE263" s="22">
        <f>ClftData!N272</f>
        <v>8.186175364244264E-06</v>
      </c>
      <c r="AF263" s="22">
        <f>ClftData!O272</f>
        <v>2.7807931900024414</v>
      </c>
      <c r="AG263" s="22">
        <f>ClftData!P272</f>
        <v>1.1462662996564177E-06</v>
      </c>
      <c r="AH263" s="22">
        <f>ClftData!Q272</f>
        <v>0.01742803119122982</v>
      </c>
      <c r="AI263" s="22">
        <f>ClftData!R272</f>
        <v>9.807727074928607E-09</v>
      </c>
      <c r="AJ263" s="22">
        <f>ClftData!S272</f>
        <v>2.7982304096221924</v>
      </c>
    </row>
    <row r="264" spans="15:36" ht="12.75">
      <c r="O264" s="23">
        <f>ClftData!B273</f>
        <v>38856</v>
      </c>
      <c r="P264" s="24">
        <f>ClftData!F273</f>
        <v>0.00040298548992723227</v>
      </c>
      <c r="Q264" s="24">
        <f>ClftData!G273</f>
        <v>98.61567687988281</v>
      </c>
      <c r="R264" s="24">
        <f>ClftData!D273</f>
        <v>0.00018366762378718704</v>
      </c>
      <c r="S264" s="24">
        <f>ClftData!C273</f>
        <v>1.383774757385254</v>
      </c>
      <c r="T264" s="24">
        <f>ClftData!E273</f>
        <v>2.2498601026654796E-07</v>
      </c>
      <c r="V264" s="23">
        <f t="shared" si="8"/>
        <v>38856</v>
      </c>
      <c r="W264" s="22">
        <f>ClftData!J273</f>
        <v>0.0005225112545304</v>
      </c>
      <c r="X264" s="22">
        <f>ClftData!I273</f>
        <v>100.41529083251953</v>
      </c>
      <c r="Y264" s="22">
        <f>ClftData!K273</f>
        <v>0.00022958526096772403</v>
      </c>
      <c r="Z264" s="22">
        <f>ClftData!L273</f>
        <v>15.141267776489258</v>
      </c>
      <c r="AA264" s="22">
        <f>ClftData!H273</f>
        <v>4.236290988046676E-05</v>
      </c>
      <c r="AB264" s="22">
        <f>ClftData!M273</f>
        <v>115.55728912353516</v>
      </c>
      <c r="AD264" s="23">
        <f t="shared" si="9"/>
        <v>38856</v>
      </c>
      <c r="AE264" s="22">
        <f>ClftData!N273</f>
        <v>6.5598801484156866E-06</v>
      </c>
      <c r="AF264" s="22">
        <f>ClftData!O273</f>
        <v>2.7246510982513428</v>
      </c>
      <c r="AG264" s="22">
        <f>ClftData!P273</f>
        <v>9.185450835502706E-07</v>
      </c>
      <c r="AH264" s="22">
        <f>ClftData!Q273</f>
        <v>0.016986636444926262</v>
      </c>
      <c r="AI264" s="22">
        <f>ClftData!R273</f>
        <v>7.859286554889877E-09</v>
      </c>
      <c r="AJ264" s="22">
        <f>ClftData!S273</f>
        <v>2.7416443824768066</v>
      </c>
    </row>
    <row r="265" spans="15:36" ht="12.75">
      <c r="O265" s="23">
        <f>ClftData!B274</f>
        <v>38857</v>
      </c>
      <c r="P265" s="24">
        <f>ClftData!F274</f>
        <v>0.00030845755827613175</v>
      </c>
      <c r="Q265" s="24">
        <f>ClftData!G274</f>
        <v>98.7961654663086</v>
      </c>
      <c r="R265" s="24">
        <f>ClftData!D274</f>
        <v>0.00014055655628908426</v>
      </c>
      <c r="S265" s="24">
        <f>ClftData!C274</f>
        <v>1.20343017578125</v>
      </c>
      <c r="T265" s="24">
        <f>ClftData!E274</f>
        <v>1.721691944567283E-07</v>
      </c>
      <c r="V265" s="23">
        <f t="shared" si="8"/>
        <v>38857</v>
      </c>
      <c r="W265" s="22">
        <f>ClftData!J274</f>
        <v>0.0003999688779003918</v>
      </c>
      <c r="X265" s="22">
        <f>ClftData!I274</f>
        <v>100.17327880859375</v>
      </c>
      <c r="Y265" s="22">
        <f>ClftData!K274</f>
        <v>0.00017569625924807042</v>
      </c>
      <c r="Z265" s="22">
        <f>ClftData!L274</f>
        <v>13.047224044799805</v>
      </c>
      <c r="AA265" s="22">
        <f>ClftData!H274</f>
        <v>3.2546671718591824E-05</v>
      </c>
      <c r="AB265" s="22">
        <f>ClftData!M274</f>
        <v>113.22107696533203</v>
      </c>
      <c r="AD265" s="23">
        <f t="shared" si="9"/>
        <v>38857</v>
      </c>
      <c r="AE265" s="22">
        <f>ClftData!N274</f>
        <v>5.019909622205887E-06</v>
      </c>
      <c r="AF265" s="22">
        <f>ClftData!O274</f>
        <v>2.690826416015625</v>
      </c>
      <c r="AG265" s="22">
        <f>ClftData!P274</f>
        <v>7.029113362477801E-07</v>
      </c>
      <c r="AH265" s="22">
        <f>ClftData!Q274</f>
        <v>0.016634972766041756</v>
      </c>
      <c r="AI265" s="22">
        <f>ClftData!R274</f>
        <v>6.0142721913791775E-09</v>
      </c>
      <c r="AJ265" s="22">
        <f>ClftData!S274</f>
        <v>2.7074663639068604</v>
      </c>
    </row>
    <row r="266" spans="15:36" ht="12.75">
      <c r="O266" s="23">
        <f>ClftData!B275</f>
        <v>38858</v>
      </c>
      <c r="P266" s="24">
        <f>ClftData!F275</f>
        <v>0.0002468807506375015</v>
      </c>
      <c r="Q266" s="24">
        <f>ClftData!G275</f>
        <v>98.90009307861328</v>
      </c>
      <c r="R266" s="24">
        <f>ClftData!D275</f>
        <v>0.0001124960181186907</v>
      </c>
      <c r="S266" s="24">
        <f>ClftData!C275</f>
        <v>1.0995824337005615</v>
      </c>
      <c r="T266" s="24">
        <f>ClftData!E275</f>
        <v>1.3779722962681262E-07</v>
      </c>
      <c r="V266" s="23">
        <f t="shared" si="8"/>
        <v>38858</v>
      </c>
      <c r="W266" s="22">
        <f>ClftData!J275</f>
        <v>0.0003201249928679317</v>
      </c>
      <c r="X266" s="22">
        <f>ClftData!I275</f>
        <v>100.00228881835938</v>
      </c>
      <c r="Y266" s="22">
        <f>ClftData!K275</f>
        <v>0.00014062048285268247</v>
      </c>
      <c r="Z266" s="22">
        <f>ClftData!L275</f>
        <v>11.835853576660156</v>
      </c>
      <c r="AA266" s="22">
        <f>ClftData!H275</f>
        <v>2.60556407738477E-05</v>
      </c>
      <c r="AB266" s="22">
        <f>ClftData!M275</f>
        <v>111.8386001586914</v>
      </c>
      <c r="AD266" s="23">
        <f t="shared" si="9"/>
        <v>38858</v>
      </c>
      <c r="AE266" s="22">
        <f>ClftData!N275</f>
        <v>4.017730134364683E-06</v>
      </c>
      <c r="AF266" s="22">
        <f>ClftData!O275</f>
        <v>2.732271194458008</v>
      </c>
      <c r="AG266" s="22">
        <f>ClftData!P275</f>
        <v>5.625816470455902E-07</v>
      </c>
      <c r="AH266" s="22">
        <f>ClftData!Q275</f>
        <v>0.01642853207886219</v>
      </c>
      <c r="AI266" s="22">
        <f>ClftData!R275</f>
        <v>4.8135784247449465E-09</v>
      </c>
      <c r="AJ266" s="22">
        <f>ClftData!S275</f>
        <v>2.7487030029296875</v>
      </c>
    </row>
    <row r="267" spans="15:36" ht="12.75">
      <c r="O267" s="23">
        <f>ClftData!B276</f>
        <v>38859</v>
      </c>
      <c r="P267" s="24">
        <f>ClftData!F276</f>
        <v>0.00020411676086951047</v>
      </c>
      <c r="Q267" s="24">
        <f>ClftData!G276</f>
        <v>98.95941925048828</v>
      </c>
      <c r="R267" s="24">
        <f>ClftData!D276</f>
        <v>9.286108979722485E-05</v>
      </c>
      <c r="S267" s="24">
        <f>ClftData!C276</f>
        <v>1.040310025215149</v>
      </c>
      <c r="T267" s="24">
        <f>ClftData!E276</f>
        <v>1.1365771968030458E-07</v>
      </c>
      <c r="V267" s="23">
        <f t="shared" si="8"/>
        <v>38859</v>
      </c>
      <c r="W267" s="22">
        <f>ClftData!J276</f>
        <v>0.0002647571382112801</v>
      </c>
      <c r="X267" s="22">
        <f>ClftData!I276</f>
        <v>99.8685531616211</v>
      </c>
      <c r="Y267" s="22">
        <f>ClftData!K276</f>
        <v>0.00011609364446485415</v>
      </c>
      <c r="Z267" s="22">
        <f>ClftData!L276</f>
        <v>11.130597114562988</v>
      </c>
      <c r="AA267" s="22">
        <f>ClftData!H276</f>
        <v>2.2260266632656567E-05</v>
      </c>
      <c r="AB267" s="22">
        <f>ClftData!M276</f>
        <v>110.99954986572266</v>
      </c>
      <c r="AD267" s="23">
        <f t="shared" si="9"/>
        <v>38859</v>
      </c>
      <c r="AE267" s="22">
        <f>ClftData!N276</f>
        <v>3.313898787382641E-06</v>
      </c>
      <c r="AF267" s="22">
        <f>ClftData!O276</f>
        <v>2.6947267055511475</v>
      </c>
      <c r="AG267" s="22">
        <f>ClftData!P276</f>
        <v>4.6402789166677394E-07</v>
      </c>
      <c r="AH267" s="22">
        <f>ClftData!Q276</f>
        <v>0.016350915655493736</v>
      </c>
      <c r="AI267" s="22">
        <f>ClftData!R276</f>
        <v>3.970327622226932E-09</v>
      </c>
      <c r="AJ267" s="22">
        <f>ClftData!S276</f>
        <v>2.7110795974731445</v>
      </c>
    </row>
    <row r="268" spans="15:36" ht="12.75">
      <c r="O268" s="23">
        <f>ClftData!B277</f>
        <v>38860</v>
      </c>
      <c r="P268" s="24">
        <f>ClftData!F277</f>
        <v>0.00017180832219310105</v>
      </c>
      <c r="Q268" s="24">
        <f>ClftData!G277</f>
        <v>98.99846649169922</v>
      </c>
      <c r="R268" s="24">
        <f>ClftData!D277</f>
        <v>7.793281110934913E-05</v>
      </c>
      <c r="S268" s="24">
        <f>ClftData!C277</f>
        <v>1.0013173818588257</v>
      </c>
      <c r="T268" s="24">
        <f>ClftData!E277</f>
        <v>9.522704402797899E-08</v>
      </c>
      <c r="V268" s="23">
        <f t="shared" si="8"/>
        <v>38860</v>
      </c>
      <c r="W268" s="22">
        <f>ClftData!J277</f>
        <v>0.0002229631063528359</v>
      </c>
      <c r="X268" s="22">
        <f>ClftData!I277</f>
        <v>99.76016998291016</v>
      </c>
      <c r="Y268" s="22">
        <f>ClftData!K277</f>
        <v>9.745013085193932E-05</v>
      </c>
      <c r="Z268" s="22">
        <f>ClftData!L277</f>
        <v>10.661478996276855</v>
      </c>
      <c r="AA268" s="22">
        <f>ClftData!H277</f>
        <v>1.987157156690955E-05</v>
      </c>
      <c r="AB268" s="22">
        <f>ClftData!M277</f>
        <v>110.4220199584961</v>
      </c>
      <c r="AD268" s="23">
        <f t="shared" si="9"/>
        <v>38860</v>
      </c>
      <c r="AE268" s="22">
        <f>ClftData!N277</f>
        <v>2.7765183858718956E-06</v>
      </c>
      <c r="AF268" s="22">
        <f>ClftData!O277</f>
        <v>2.6373977661132812</v>
      </c>
      <c r="AG268" s="22">
        <f>ClftData!P277</f>
        <v>3.887813875280699E-07</v>
      </c>
      <c r="AH268" s="22">
        <f>ClftData!Q277</f>
        <v>0.01628669537603855</v>
      </c>
      <c r="AI268" s="22">
        <f>ClftData!R277</f>
        <v>3.3264999643733972E-09</v>
      </c>
      <c r="AJ268" s="22">
        <f>ClftData!S277</f>
        <v>2.6536850929260254</v>
      </c>
    </row>
    <row r="269" spans="15:36" ht="12.75">
      <c r="O269" s="23">
        <f>ClftData!B278</f>
        <v>38861</v>
      </c>
      <c r="P269" s="24">
        <f>ClftData!F278</f>
        <v>0.0001406229566782713</v>
      </c>
      <c r="Q269" s="24">
        <f>ClftData!G278</f>
        <v>99.04450988769531</v>
      </c>
      <c r="R269" s="24">
        <f>ClftData!D278</f>
        <v>6.375710654538125E-05</v>
      </c>
      <c r="S269" s="24">
        <f>ClftData!C278</f>
        <v>0.9552903771400452</v>
      </c>
      <c r="T269" s="24">
        <f>ClftData!E278</f>
        <v>7.788403166841817E-08</v>
      </c>
      <c r="V269" s="23">
        <f t="shared" si="8"/>
        <v>38861</v>
      </c>
      <c r="W269" s="22">
        <f>ClftData!J278</f>
        <v>0.00018250697758048773</v>
      </c>
      <c r="X269" s="22">
        <f>ClftData!I278</f>
        <v>99.66767120361328</v>
      </c>
      <c r="Y269" s="22">
        <f>ClftData!K278</f>
        <v>7.972672756295651E-05</v>
      </c>
      <c r="Z269" s="22">
        <f>ClftData!L278</f>
        <v>10.114133834838867</v>
      </c>
      <c r="AA269" s="22">
        <f>ClftData!H278</f>
        <v>1.6413949197158217E-05</v>
      </c>
      <c r="AB269" s="22">
        <f>ClftData!M278</f>
        <v>109.78211212158203</v>
      </c>
      <c r="AD269" s="23">
        <f t="shared" si="9"/>
        <v>38861</v>
      </c>
      <c r="AE269" s="22">
        <f>ClftData!N278</f>
        <v>2.2708500182488933E-06</v>
      </c>
      <c r="AF269" s="22">
        <f>ClftData!O278</f>
        <v>2.5841338634490967</v>
      </c>
      <c r="AG269" s="22">
        <f>ClftData!P278</f>
        <v>3.1797534916222503E-07</v>
      </c>
      <c r="AH269" s="22">
        <f>ClftData!Q278</f>
        <v>0.016225794330239296</v>
      </c>
      <c r="AI269" s="22">
        <f>ClftData!R278</f>
        <v>2.720667025002399E-09</v>
      </c>
      <c r="AJ269" s="22">
        <f>ClftData!S278</f>
        <v>2.600360155105591</v>
      </c>
    </row>
    <row r="270" spans="15:36" ht="12.75">
      <c r="O270" s="23">
        <f>ClftData!B279</f>
        <v>38862</v>
      </c>
      <c r="P270" s="24">
        <f>ClftData!F279</f>
        <v>0.00011290113616269082</v>
      </c>
      <c r="Q270" s="24">
        <f>ClftData!G279</f>
        <v>99.09234619140625</v>
      </c>
      <c r="R270" s="24">
        <f>ClftData!D279</f>
        <v>5.118726039654575E-05</v>
      </c>
      <c r="S270" s="24">
        <f>ClftData!C279</f>
        <v>0.9074633121490479</v>
      </c>
      <c r="T270" s="24">
        <f>ClftData!E279</f>
        <v>6.25290539346679E-08</v>
      </c>
      <c r="V270" s="23">
        <f t="shared" si="8"/>
        <v>38862</v>
      </c>
      <c r="W270" s="22">
        <f>ClftData!J279</f>
        <v>0.00014653117978014052</v>
      </c>
      <c r="X270" s="22">
        <f>ClftData!I279</f>
        <v>99.59272003173828</v>
      </c>
      <c r="Y270" s="22">
        <f>ClftData!K279</f>
        <v>6.400845450116321E-05</v>
      </c>
      <c r="Z270" s="22">
        <f>ClftData!L279</f>
        <v>9.561086654663086</v>
      </c>
      <c r="AA270" s="22">
        <f>ClftData!H279</f>
        <v>1.3184712770453189E-05</v>
      </c>
      <c r="AB270" s="22">
        <f>ClftData!M279</f>
        <v>109.15406799316406</v>
      </c>
      <c r="AD270" s="23">
        <f t="shared" si="9"/>
        <v>38862</v>
      </c>
      <c r="AE270" s="22">
        <f>ClftData!N279</f>
        <v>1.8231474996355246E-06</v>
      </c>
      <c r="AF270" s="22">
        <f>ClftData!O279</f>
        <v>2.546433210372925</v>
      </c>
      <c r="AG270" s="22">
        <f>ClftData!P279</f>
        <v>2.552858404669678E-07</v>
      </c>
      <c r="AH270" s="22">
        <f>ClftData!Q279</f>
        <v>0.01609385386109352</v>
      </c>
      <c r="AI270" s="22">
        <f>ClftData!R279</f>
        <v>2.184282088535383E-09</v>
      </c>
      <c r="AJ270" s="22">
        <f>ClftData!S279</f>
        <v>2.562528610229492</v>
      </c>
    </row>
    <row r="271" spans="15:36" ht="12.75">
      <c r="O271" s="23">
        <f>ClftData!B280</f>
        <v>38863</v>
      </c>
      <c r="P271" s="24">
        <f>ClftData!F280</f>
        <v>8.754424197832122E-05</v>
      </c>
      <c r="Q271" s="24">
        <f>ClftData!G280</f>
        <v>99.15652465820312</v>
      </c>
      <c r="R271" s="24">
        <f>ClftData!D280</f>
        <v>3.942896728403866E-05</v>
      </c>
      <c r="S271" s="24">
        <f>ClftData!C280</f>
        <v>0.8433032631874084</v>
      </c>
      <c r="T271" s="24">
        <f>ClftData!E280</f>
        <v>4.847671419838662E-08</v>
      </c>
      <c r="V271" s="23">
        <f t="shared" si="8"/>
        <v>38863</v>
      </c>
      <c r="W271" s="22">
        <f>ClftData!J280</f>
        <v>0.00011374964378774166</v>
      </c>
      <c r="X271" s="22">
        <f>ClftData!I280</f>
        <v>99.54068756103516</v>
      </c>
      <c r="Y271" s="22">
        <f>ClftData!K280</f>
        <v>4.932146111968905E-05</v>
      </c>
      <c r="Z271" s="22">
        <f>ClftData!L280</f>
        <v>8.815624237060547</v>
      </c>
      <c r="AA271" s="22">
        <f>ClftData!H280</f>
        <v>1.1519702638906892E-05</v>
      </c>
      <c r="AB271" s="22">
        <f>ClftData!M280</f>
        <v>108.35653686523438</v>
      </c>
      <c r="AD271" s="23">
        <f t="shared" si="9"/>
        <v>38863</v>
      </c>
      <c r="AE271" s="22">
        <f>ClftData!N280</f>
        <v>1.4016294471730362E-06</v>
      </c>
      <c r="AF271" s="22">
        <f>ClftData!O280</f>
        <v>2.5051755905151367</v>
      </c>
      <c r="AG271" s="22">
        <f>ClftData!P280</f>
        <v>1.9592401656609582E-07</v>
      </c>
      <c r="AH271" s="22">
        <f>ClftData!Q280</f>
        <v>0.016043301671743393</v>
      </c>
      <c r="AI271" s="22">
        <f>ClftData!R280</f>
        <v>1.676129679495375E-09</v>
      </c>
      <c r="AJ271" s="22">
        <f>ClftData!S280</f>
        <v>2.52122163772583</v>
      </c>
    </row>
    <row r="272" spans="15:36" ht="12.75">
      <c r="O272" s="23">
        <f>ClftData!B281</f>
        <v>38864</v>
      </c>
      <c r="P272" s="24">
        <f>ClftData!F281</f>
        <v>6.794453656766564E-05</v>
      </c>
      <c r="Q272" s="24">
        <f>ClftData!G281</f>
        <v>99.20361328125</v>
      </c>
      <c r="R272" s="24">
        <f>ClftData!D281</f>
        <v>3.056336208828725E-05</v>
      </c>
      <c r="S272" s="24">
        <f>ClftData!C281</f>
        <v>0.7962445020675659</v>
      </c>
      <c r="T272" s="24">
        <f>ClftData!E281</f>
        <v>3.7631888716305184E-08</v>
      </c>
      <c r="V272" s="23">
        <f t="shared" si="8"/>
        <v>38864</v>
      </c>
      <c r="W272" s="22">
        <f>ClftData!J281</f>
        <v>8.830190199660137E-05</v>
      </c>
      <c r="X272" s="22">
        <f>ClftData!I281</f>
        <v>99.50139617919922</v>
      </c>
      <c r="Y272" s="22">
        <f>ClftData!K281</f>
        <v>3.823380029643886E-05</v>
      </c>
      <c r="Z272" s="22">
        <f>ClftData!L281</f>
        <v>8.279260635375977</v>
      </c>
      <c r="AA272" s="22">
        <f>ClftData!H281</f>
        <v>9.128752935794182E-06</v>
      </c>
      <c r="AB272" s="22">
        <f>ClftData!M281</f>
        <v>107.78083038330078</v>
      </c>
      <c r="AD272" s="23">
        <f t="shared" si="9"/>
        <v>38864</v>
      </c>
      <c r="AE272" s="22">
        <f>ClftData!N281</f>
        <v>1.0861394912353717E-06</v>
      </c>
      <c r="AF272" s="22">
        <f>ClftData!O281</f>
        <v>2.473599672317505</v>
      </c>
      <c r="AG272" s="22">
        <f>ClftData!P281</f>
        <v>1.5176702561348066E-07</v>
      </c>
      <c r="AH272" s="22">
        <f>ClftData!Q281</f>
        <v>0.015932025387883186</v>
      </c>
      <c r="AI272" s="22">
        <f>ClftData!R281</f>
        <v>1.2983265573751623E-09</v>
      </c>
      <c r="AJ272" s="22">
        <f>ClftData!S281</f>
        <v>2.4895331859588623</v>
      </c>
    </row>
    <row r="273" spans="15:36" ht="12.75">
      <c r="O273" s="23">
        <f>ClftData!B282</f>
        <v>38865</v>
      </c>
      <c r="P273" s="24">
        <f>ClftData!F282</f>
        <v>5.437364961835556E-05</v>
      </c>
      <c r="Q273" s="24">
        <f>ClftData!G282</f>
        <v>99.22310638427734</v>
      </c>
      <c r="R273" s="24">
        <f>ClftData!D282</f>
        <v>2.4454411686747335E-05</v>
      </c>
      <c r="S273" s="24">
        <f>ClftData!C282</f>
        <v>0.7767609357833862</v>
      </c>
      <c r="T273" s="24">
        <f>ClftData!E282</f>
        <v>3.011005844655301E-08</v>
      </c>
      <c r="V273" s="23">
        <f t="shared" si="8"/>
        <v>38865</v>
      </c>
      <c r="W273" s="22">
        <f>ClftData!J282</f>
        <v>7.06710634403862E-05</v>
      </c>
      <c r="X273" s="22">
        <f>ClftData!I282</f>
        <v>99.4615478515625</v>
      </c>
      <c r="Y273" s="22">
        <f>ClftData!K282</f>
        <v>3.059184018638916E-05</v>
      </c>
      <c r="Z273" s="22">
        <f>ClftData!L282</f>
        <v>8.048615455627441</v>
      </c>
      <c r="AA273" s="22">
        <f>ClftData!H282</f>
        <v>7.324379112105817E-06</v>
      </c>
      <c r="AB273" s="22">
        <f>ClftData!M282</f>
        <v>107.51029968261719</v>
      </c>
      <c r="AD273" s="23">
        <f t="shared" si="9"/>
        <v>38865</v>
      </c>
      <c r="AE273" s="22">
        <f>ClftData!N282</f>
        <v>8.690424238011474E-07</v>
      </c>
      <c r="AF273" s="22">
        <f>ClftData!O282</f>
        <v>2.449833631515503</v>
      </c>
      <c r="AG273" s="22">
        <f>ClftData!P282</f>
        <v>1.214319240716577E-07</v>
      </c>
      <c r="AH273" s="22">
        <f>ClftData!Q282</f>
        <v>0.015878668054938316</v>
      </c>
      <c r="AI273" s="22">
        <f>ClftData!R282</f>
        <v>1.0388180315956674E-09</v>
      </c>
      <c r="AJ273" s="22">
        <f>ClftData!S282</f>
        <v>2.465712070465088</v>
      </c>
    </row>
    <row r="274" spans="15:36" ht="12.75">
      <c r="O274" s="23">
        <f>ClftData!B283</f>
        <v>38866</v>
      </c>
      <c r="P274" s="24">
        <f>ClftData!F283</f>
        <v>4.189916580799036E-05</v>
      </c>
      <c r="Q274" s="24">
        <f>ClftData!G283</f>
        <v>99.25452423095703</v>
      </c>
      <c r="R274" s="24">
        <f>ClftData!D283</f>
        <v>1.8840559278032742E-05</v>
      </c>
      <c r="S274" s="24">
        <f>ClftData!C283</f>
        <v>0.7453747987747192</v>
      </c>
      <c r="T274" s="24">
        <f>ClftData!E283</f>
        <v>2.3197866738655648E-08</v>
      </c>
      <c r="V274" s="23">
        <f t="shared" si="8"/>
        <v>38866</v>
      </c>
      <c r="W274" s="22">
        <f>ClftData!J283</f>
        <v>5.4463027481688187E-05</v>
      </c>
      <c r="X274" s="22">
        <f>ClftData!I283</f>
        <v>99.4383316040039</v>
      </c>
      <c r="Y274" s="22">
        <f>ClftData!K283</f>
        <v>2.3569089535158128E-05</v>
      </c>
      <c r="Z274" s="22">
        <f>ClftData!L283</f>
        <v>7.687549591064453</v>
      </c>
      <c r="AA274" s="22">
        <f>ClftData!H283</f>
        <v>5.659575435856823E-06</v>
      </c>
      <c r="AB274" s="22">
        <f>ClftData!M283</f>
        <v>107.12598419189453</v>
      </c>
      <c r="AD274" s="23">
        <f t="shared" si="9"/>
        <v>38866</v>
      </c>
      <c r="AE274" s="22">
        <f>ClftData!N283</f>
        <v>6.695415208923805E-07</v>
      </c>
      <c r="AF274" s="22">
        <f>ClftData!O283</f>
        <v>2.4260706901550293</v>
      </c>
      <c r="AG274" s="22">
        <f>ClftData!P283</f>
        <v>9.355547803124864E-08</v>
      </c>
      <c r="AH274" s="22">
        <f>ClftData!Q283</f>
        <v>0.015835784375667572</v>
      </c>
      <c r="AI274" s="22">
        <f>ClftData!R283</f>
        <v>8.003427365288474E-10</v>
      </c>
      <c r="AJ274" s="22">
        <f>ClftData!S283</f>
        <v>2.4419054985046387</v>
      </c>
    </row>
    <row r="275" spans="15:36" ht="12.75">
      <c r="O275" s="23">
        <f>ClftData!B284</f>
        <v>38867</v>
      </c>
      <c r="P275" s="24">
        <f>ClftData!F284</f>
        <v>3.360716800671071E-05</v>
      </c>
      <c r="Q275" s="24">
        <f>ClftData!G284</f>
        <v>99.26233673095703</v>
      </c>
      <c r="R275" s="24">
        <f>ClftData!D284</f>
        <v>1.5111202628759202E-05</v>
      </c>
      <c r="S275" s="24">
        <f>ClftData!C284</f>
        <v>0.7375713586807251</v>
      </c>
      <c r="T275" s="24">
        <f>ClftData!E284</f>
        <v>1.8606009177801752E-08</v>
      </c>
      <c r="V275" s="23">
        <f t="shared" si="8"/>
        <v>38867</v>
      </c>
      <c r="W275" s="22">
        <f>ClftData!J284</f>
        <v>4.368575173430145E-05</v>
      </c>
      <c r="X275" s="22">
        <f>ClftData!I284</f>
        <v>99.41278839111328</v>
      </c>
      <c r="Y275" s="22">
        <f>ClftData!K284</f>
        <v>1.8903749150922522E-05</v>
      </c>
      <c r="Z275" s="22">
        <f>ClftData!L284</f>
        <v>7.595361232757568</v>
      </c>
      <c r="AA275" s="22">
        <f>ClftData!H284</f>
        <v>4.5428419070958626E-06</v>
      </c>
      <c r="AB275" s="22">
        <f>ClftData!M284</f>
        <v>107.00825500488281</v>
      </c>
      <c r="AD275" s="23">
        <f t="shared" si="9"/>
        <v>38867</v>
      </c>
      <c r="AE275" s="22">
        <f>ClftData!N284</f>
        <v>5.370104076973803E-07</v>
      </c>
      <c r="AF275" s="22">
        <f>ClftData!O284</f>
        <v>2.4110028743743896</v>
      </c>
      <c r="AG275" s="22">
        <f>ClftData!P284</f>
        <v>7.503680876652652E-08</v>
      </c>
      <c r="AH275" s="22">
        <f>ClftData!Q284</f>
        <v>0.01586410030722618</v>
      </c>
      <c r="AI275" s="22">
        <f>ClftData!R284</f>
        <v>6.419204057195316E-10</v>
      </c>
      <c r="AJ275" s="22">
        <f>ClftData!S284</f>
        <v>2.426865816116333</v>
      </c>
    </row>
    <row r="276" spans="15:36" ht="12.75">
      <c r="O276" s="23">
        <f>ClftData!B285</f>
        <v>38868</v>
      </c>
      <c r="P276" s="24">
        <f>ClftData!F285</f>
        <v>2.9143047868274152E-05</v>
      </c>
      <c r="Q276" s="24">
        <f>ClftData!G285</f>
        <v>99.2369384765625</v>
      </c>
      <c r="R276" s="24">
        <f>ClftData!D285</f>
        <v>1.3103950550430454E-05</v>
      </c>
      <c r="S276" s="24">
        <f>ClftData!C285</f>
        <v>0.7630064487457275</v>
      </c>
      <c r="T276" s="24">
        <f>ClftData!E285</f>
        <v>1.6134535485434753E-08</v>
      </c>
      <c r="V276" s="23">
        <f t="shared" si="8"/>
        <v>38868</v>
      </c>
      <c r="W276" s="22">
        <f>ClftData!J285</f>
        <v>3.78828844986856E-05</v>
      </c>
      <c r="X276" s="22">
        <f>ClftData!I285</f>
        <v>99.53162384033203</v>
      </c>
      <c r="Y276" s="22">
        <f>ClftData!K285</f>
        <v>1.6392725228797644E-05</v>
      </c>
      <c r="Z276" s="22">
        <f>ClftData!L285</f>
        <v>7.874956130981445</v>
      </c>
      <c r="AA276" s="22">
        <f>ClftData!H285</f>
        <v>3.939406724384753E-06</v>
      </c>
      <c r="AB276" s="22">
        <f>ClftData!M285</f>
        <v>107.40664672851562</v>
      </c>
      <c r="AD276" s="23">
        <f t="shared" si="9"/>
        <v>38868</v>
      </c>
      <c r="AE276" s="22">
        <f>ClftData!N285</f>
        <v>4.656781698031409E-07</v>
      </c>
      <c r="AF276" s="22">
        <f>ClftData!O285</f>
        <v>2.3968238830566406</v>
      </c>
      <c r="AG276" s="22">
        <f>ClftData!P285</f>
        <v>6.506951422124985E-08</v>
      </c>
      <c r="AH276" s="22">
        <f>ClftData!Q285</f>
        <v>0.015969641506671906</v>
      </c>
      <c r="AI276" s="22">
        <f>ClftData!R285</f>
        <v>5.566527239153629E-10</v>
      </c>
      <c r="AJ276" s="22">
        <f>ClftData!S285</f>
        <v>2.4127919673919678</v>
      </c>
    </row>
    <row r="277" spans="15:36" ht="12.75">
      <c r="O277" s="23">
        <f>ClftData!B286</f>
        <v>38869</v>
      </c>
      <c r="P277" s="24">
        <f>ClftData!F286</f>
        <v>2.7296402549836785E-05</v>
      </c>
      <c r="Q277" s="24">
        <f>ClftData!G286</f>
        <v>99.15269470214844</v>
      </c>
      <c r="R277" s="24">
        <f>ClftData!D286</f>
        <v>1.2273620995983947E-05</v>
      </c>
      <c r="S277" s="24">
        <f>ClftData!C286</f>
        <v>0.8472704291343689</v>
      </c>
      <c r="T277" s="24">
        <f>ClftData!E286</f>
        <v>1.5112174622800012E-08</v>
      </c>
      <c r="V277" s="23">
        <f t="shared" si="8"/>
        <v>38869</v>
      </c>
      <c r="W277" s="22">
        <f>ClftData!J286</f>
        <v>3.548244058038108E-05</v>
      </c>
      <c r="X277" s="22">
        <f>ClftData!I286</f>
        <v>99.7116928100586</v>
      </c>
      <c r="Y277" s="22">
        <f>ClftData!K286</f>
        <v>1.5354004062828608E-05</v>
      </c>
      <c r="Z277" s="22">
        <f>ClftData!L286</f>
        <v>8.712162971496582</v>
      </c>
      <c r="AA277" s="22">
        <f>ClftData!H286</f>
        <v>3.689786808536155E-06</v>
      </c>
      <c r="AB277" s="22">
        <f>ClftData!M286</f>
        <v>108.42391967773438</v>
      </c>
      <c r="AD277" s="23">
        <f t="shared" si="9"/>
        <v>38869</v>
      </c>
      <c r="AE277" s="22">
        <f>ClftData!N286</f>
        <v>4.3617052369882003E-07</v>
      </c>
      <c r="AF277" s="22">
        <f>ClftData!O286</f>
        <v>2.3981192111968994</v>
      </c>
      <c r="AG277" s="22">
        <f>ClftData!P286</f>
        <v>6.094640525589057E-08</v>
      </c>
      <c r="AH277" s="22">
        <f>ClftData!Q286</f>
        <v>0.0160533394664526</v>
      </c>
      <c r="AI277" s="22">
        <f>ClftData!R286</f>
        <v>5.213804388226606E-10</v>
      </c>
      <c r="AJ277" s="22">
        <f>ClftData!S286</f>
        <v>2.4141712188720703</v>
      </c>
    </row>
    <row r="278" spans="15:36" ht="12.75">
      <c r="O278" s="23">
        <f>ClftData!B287</f>
        <v>38870</v>
      </c>
      <c r="P278" s="24">
        <f>ClftData!F287</f>
        <v>2.7007821699953638E-05</v>
      </c>
      <c r="Q278" s="24">
        <f>ClftData!G287</f>
        <v>99.01050567626953</v>
      </c>
      <c r="R278" s="24">
        <f>ClftData!D287</f>
        <v>1.2138183592469431E-05</v>
      </c>
      <c r="S278" s="24">
        <f>ClftData!C287</f>
        <v>0.989464282989502</v>
      </c>
      <c r="T278" s="24">
        <f>ClftData!E287</f>
        <v>1.4942893145075686E-08</v>
      </c>
      <c r="V278" s="23">
        <f t="shared" si="8"/>
        <v>38870</v>
      </c>
      <c r="W278" s="22">
        <f>ClftData!J287</f>
        <v>3.511016257107258E-05</v>
      </c>
      <c r="X278" s="22">
        <f>ClftData!I287</f>
        <v>99.65770721435547</v>
      </c>
      <c r="Y278" s="22">
        <f>ClftData!K287</f>
        <v>1.5184750736807473E-05</v>
      </c>
      <c r="Z278" s="22">
        <f>ClftData!L287</f>
        <v>10.079628944396973</v>
      </c>
      <c r="AA278" s="22">
        <f>ClftData!H287</f>
        <v>3.6754884149559075E-06</v>
      </c>
      <c r="AB278" s="22">
        <f>ClftData!M287</f>
        <v>109.73741149902344</v>
      </c>
      <c r="AD278" s="23">
        <f t="shared" si="9"/>
        <v>38870</v>
      </c>
      <c r="AE278" s="22">
        <f>ClftData!N287</f>
        <v>4.31284661317477E-07</v>
      </c>
      <c r="AF278" s="22">
        <f>ClftData!O287</f>
        <v>2.3982081413269043</v>
      </c>
      <c r="AG278" s="22">
        <f>ClftData!P287</f>
        <v>6.026370158451755E-08</v>
      </c>
      <c r="AH278" s="22">
        <f>ClftData!Q287</f>
        <v>0.016284499317407608</v>
      </c>
      <c r="AI278" s="22">
        <f>ClftData!R287</f>
        <v>5.155400550904687E-10</v>
      </c>
      <c r="AJ278" s="22">
        <f>ClftData!S287</f>
        <v>2.4144906997680664</v>
      </c>
    </row>
    <row r="279" spans="15:36" ht="12.75">
      <c r="O279" s="23">
        <f>ClftData!B288</f>
        <v>38871</v>
      </c>
      <c r="P279" s="24">
        <f>ClftData!F288</f>
        <v>6.55120747978799E-05</v>
      </c>
      <c r="Q279" s="24">
        <f>ClftData!G288</f>
        <v>98.9287338256836</v>
      </c>
      <c r="R279" s="24">
        <f>ClftData!D288</f>
        <v>1.9592784155975096E-05</v>
      </c>
      <c r="S279" s="24">
        <f>ClftData!C288</f>
        <v>1.0711923837661743</v>
      </c>
      <c r="T279" s="24">
        <f>ClftData!E288</f>
        <v>4.0754187580205326E-07</v>
      </c>
      <c r="V279" s="23">
        <f aca="true" t="shared" si="10" ref="V279:V310">V278+1</f>
        <v>38871</v>
      </c>
      <c r="W279" s="22">
        <f>ClftData!J288</f>
        <v>9.060589945875108E-05</v>
      </c>
      <c r="X279" s="22">
        <f>ClftData!I288</f>
        <v>101.25123596191406</v>
      </c>
      <c r="Y279" s="22">
        <f>ClftData!K288</f>
        <v>2.432972178212367E-05</v>
      </c>
      <c r="Z279" s="22">
        <f>ClftData!L288</f>
        <v>10.547690391540527</v>
      </c>
      <c r="AA279" s="22">
        <f>ClftData!H288</f>
        <v>6.957487494219095E-05</v>
      </c>
      <c r="AB279" s="22">
        <f>ClftData!M288</f>
        <v>111.79911804199219</v>
      </c>
      <c r="AD279" s="23">
        <f aca="true" t="shared" si="11" ref="AD279:AD310">AD278+1</f>
        <v>38871</v>
      </c>
      <c r="AE279" s="22">
        <f>ClftData!N288</f>
        <v>1.2082688272130326E-06</v>
      </c>
      <c r="AF279" s="22">
        <f>ClftData!O288</f>
        <v>2.4651565551757812</v>
      </c>
      <c r="AG279" s="22">
        <f>ClftData!P288</f>
        <v>5.6265946568601066E-08</v>
      </c>
      <c r="AH279" s="22">
        <f>ClftData!Q288</f>
        <v>0.021158874034881592</v>
      </c>
      <c r="AI279" s="22">
        <f>ClftData!R288</f>
        <v>4.1894693270094763E-10</v>
      </c>
      <c r="AJ279" s="22">
        <f>ClftData!S288</f>
        <v>2.4863157272338867</v>
      </c>
    </row>
    <row r="280" spans="15:36" ht="12.75">
      <c r="O280" s="23">
        <f>ClftData!B289</f>
        <v>38872</v>
      </c>
      <c r="P280" s="24">
        <f>ClftData!F289</f>
        <v>0.00013579512597061694</v>
      </c>
      <c r="Q280" s="24">
        <f>ClftData!G289</f>
        <v>98.88728332519531</v>
      </c>
      <c r="R280" s="24">
        <f>ClftData!D289</f>
        <v>3.3911117498064414E-05</v>
      </c>
      <c r="S280" s="24">
        <f>ClftData!C289</f>
        <v>1.1125730276107788</v>
      </c>
      <c r="T280" s="24">
        <f>ClftData!E289</f>
        <v>1.1093718512711348E-06</v>
      </c>
      <c r="V280" s="23">
        <f t="shared" si="10"/>
        <v>38872</v>
      </c>
      <c r="W280" s="22">
        <f>ClftData!J289</f>
        <v>0.00019144645193591714</v>
      </c>
      <c r="X280" s="22">
        <f>ClftData!I289</f>
        <v>103.97773742675781</v>
      </c>
      <c r="Y280" s="22">
        <f>ClftData!K289</f>
        <v>4.2027360905194655E-05</v>
      </c>
      <c r="Z280" s="22">
        <f>ClftData!L289</f>
        <v>10.414568901062012</v>
      </c>
      <c r="AA280" s="22">
        <f>ClftData!H289</f>
        <v>0.00018657844339031726</v>
      </c>
      <c r="AB280" s="22">
        <f>ClftData!M289</f>
        <v>114.39270782470703</v>
      </c>
      <c r="AD280" s="23">
        <f t="shared" si="11"/>
        <v>38872</v>
      </c>
      <c r="AE280" s="22">
        <f>ClftData!N289</f>
        <v>2.625430170155596E-06</v>
      </c>
      <c r="AF280" s="22">
        <f>ClftData!O289</f>
        <v>2.5489747524261475</v>
      </c>
      <c r="AG280" s="22">
        <f>ClftData!P289</f>
        <v>3.913299195801301E-08</v>
      </c>
      <c r="AH280" s="22">
        <f>ClftData!Q289</f>
        <v>0.029874904081225395</v>
      </c>
      <c r="AI280" s="22">
        <f>ClftData!R289</f>
        <v>2.8272295615749954E-10</v>
      </c>
      <c r="AJ280" s="22">
        <f>ClftData!S289</f>
        <v>2.5788533687591553</v>
      </c>
    </row>
    <row r="281" spans="15:36" ht="12.75">
      <c r="O281" s="23">
        <f>ClftData!B290</f>
        <v>38873</v>
      </c>
      <c r="P281" s="24">
        <f>ClftData!F290</f>
        <v>0.00018424975860398263</v>
      </c>
      <c r="Q281" s="24">
        <f>ClftData!G290</f>
        <v>98.81053161621094</v>
      </c>
      <c r="R281" s="24">
        <f>ClftData!D290</f>
        <v>4.358342630439438E-05</v>
      </c>
      <c r="S281" s="24">
        <f>ClftData!C290</f>
        <v>1.1892907619476318</v>
      </c>
      <c r="T281" s="24">
        <f>ClftData!E290</f>
        <v>1.4998765891505172E-06</v>
      </c>
      <c r="V281" s="23">
        <f t="shared" si="10"/>
        <v>38873</v>
      </c>
      <c r="W281" s="22">
        <f>ClftData!J290</f>
        <v>0.00026141738635487854</v>
      </c>
      <c r="X281" s="22">
        <f>ClftData!I290</f>
        <v>106.28427124023438</v>
      </c>
      <c r="Y281" s="22">
        <f>ClftData!K290</f>
        <v>5.432742182165384E-05</v>
      </c>
      <c r="Z281" s="22">
        <f>ClftData!L290</f>
        <v>10.867685317993164</v>
      </c>
      <c r="AA281" s="22">
        <f>ClftData!H290</f>
        <v>0.00026602373691275716</v>
      </c>
      <c r="AB281" s="22">
        <f>ClftData!M290</f>
        <v>117.15254974365234</v>
      </c>
      <c r="AD281" s="23">
        <f t="shared" si="11"/>
        <v>38873</v>
      </c>
      <c r="AE281" s="22">
        <f>ClftData!N290</f>
        <v>3.48010712514224E-06</v>
      </c>
      <c r="AF281" s="22">
        <f>ClftData!O290</f>
        <v>2.5873820781707764</v>
      </c>
      <c r="AG281" s="22">
        <f>ClftData!P290</f>
        <v>2.999691872673793E-08</v>
      </c>
      <c r="AH281" s="22">
        <f>ClftData!Q290</f>
        <v>0.03477200120687485</v>
      </c>
      <c r="AI281" s="22">
        <f>ClftData!R290</f>
        <v>2.1537739647303766E-10</v>
      </c>
      <c r="AJ281" s="22">
        <f>ClftData!S290</f>
        <v>2.622159242630005</v>
      </c>
    </row>
    <row r="282" spans="15:36" ht="12.75">
      <c r="O282" s="23">
        <f>ClftData!B291</f>
        <v>38874</v>
      </c>
      <c r="P282" s="24">
        <f>ClftData!F291</f>
        <v>0.00016624074487481266</v>
      </c>
      <c r="Q282" s="24">
        <f>ClftData!G291</f>
        <v>98.74429321289062</v>
      </c>
      <c r="R282" s="24">
        <f>ClftData!D291</f>
        <v>3.902742901118472E-05</v>
      </c>
      <c r="S282" s="24">
        <f>ClftData!C291</f>
        <v>1.2555583715438843</v>
      </c>
      <c r="T282" s="24">
        <f>ClftData!E291</f>
        <v>1.3339912356968853E-06</v>
      </c>
      <c r="V282" s="23">
        <f t="shared" si="10"/>
        <v>38874</v>
      </c>
      <c r="W282" s="22">
        <f>ClftData!J291</f>
        <v>0.00023600795248057693</v>
      </c>
      <c r="X282" s="22">
        <f>ClftData!I291</f>
        <v>108.42391204833984</v>
      </c>
      <c r="Y282" s="22">
        <f>ClftData!K291</f>
        <v>4.867957250098698E-05</v>
      </c>
      <c r="Z282" s="22">
        <f>ClftData!L291</f>
        <v>11.356840133666992</v>
      </c>
      <c r="AA282" s="22">
        <f>ClftData!H291</f>
        <v>0.0002414580958429724</v>
      </c>
      <c r="AB282" s="22">
        <f>ClftData!M291</f>
        <v>119.78133392333984</v>
      </c>
      <c r="AD282" s="23">
        <f t="shared" si="11"/>
        <v>38874</v>
      </c>
      <c r="AE282" s="22">
        <f>ClftData!N291</f>
        <v>3.129952347080689E-06</v>
      </c>
      <c r="AF282" s="22">
        <f>ClftData!O291</f>
        <v>2.6051838397979736</v>
      </c>
      <c r="AG282" s="22">
        <f>ClftData!P291</f>
        <v>2.437803203747535E-08</v>
      </c>
      <c r="AH282" s="22">
        <f>ClftData!Q291</f>
        <v>0.037467457354068756</v>
      </c>
      <c r="AI282" s="22">
        <f>ClftData!R291</f>
        <v>1.749293071506841E-10</v>
      </c>
      <c r="AJ282" s="22">
        <f>ClftData!S291</f>
        <v>2.6426563262939453</v>
      </c>
    </row>
    <row r="283" spans="15:36" ht="12.75">
      <c r="O283" s="23">
        <f>ClftData!B292</f>
        <v>38875</v>
      </c>
      <c r="P283" s="24">
        <f>ClftData!F292</f>
        <v>0.0001417590829078108</v>
      </c>
      <c r="Q283" s="24">
        <f>ClftData!G292</f>
        <v>98.70460510253906</v>
      </c>
      <c r="R283" s="24">
        <f>ClftData!D292</f>
        <v>3.3058189728762954E-05</v>
      </c>
      <c r="S283" s="24">
        <f>ClftData!C292</f>
        <v>1.2952662706375122</v>
      </c>
      <c r="T283" s="24">
        <f>ClftData!E292</f>
        <v>1.1373049346730113E-06</v>
      </c>
      <c r="V283" s="23">
        <f t="shared" si="10"/>
        <v>38875</v>
      </c>
      <c r="W283" s="22">
        <f>ClftData!J292</f>
        <v>0.00020160904387012124</v>
      </c>
      <c r="X283" s="22">
        <f>ClftData!I292</f>
        <v>110.68109893798828</v>
      </c>
      <c r="Y283" s="22">
        <f>ClftData!K292</f>
        <v>4.122903192183003E-05</v>
      </c>
      <c r="Z283" s="22">
        <f>ClftData!L292</f>
        <v>11.592046737670898</v>
      </c>
      <c r="AA283" s="22">
        <f>ClftData!H292</f>
        <v>0.0002071795315714553</v>
      </c>
      <c r="AB283" s="22">
        <f>ClftData!M292</f>
        <v>122.27367401123047</v>
      </c>
      <c r="AD283" s="23">
        <f t="shared" si="11"/>
        <v>38875</v>
      </c>
      <c r="AE283" s="22">
        <f>ClftData!N292</f>
        <v>2.6738346150523284E-06</v>
      </c>
      <c r="AF283" s="22">
        <f>ClftData!O292</f>
        <v>2.619910717010498</v>
      </c>
      <c r="AG283" s="22">
        <f>ClftData!P292</f>
        <v>1.8965335968346153E-08</v>
      </c>
      <c r="AH283" s="22">
        <f>ClftData!Q292</f>
        <v>0.04003562405705452</v>
      </c>
      <c r="AI283" s="22">
        <f>ClftData!R292</f>
        <v>1.360638129943581E-10</v>
      </c>
      <c r="AJ283" s="22">
        <f>ClftData!S292</f>
        <v>2.6599504947662354</v>
      </c>
    </row>
    <row r="284" spans="15:36" ht="12.75">
      <c r="O284" s="23">
        <f>ClftData!B293</f>
        <v>38876</v>
      </c>
      <c r="P284" s="24">
        <f>ClftData!F293</f>
        <v>0.00013043855142313987</v>
      </c>
      <c r="Q284" s="24">
        <f>ClftData!G293</f>
        <v>98.65418243408203</v>
      </c>
      <c r="R284" s="24">
        <f>ClftData!D293</f>
        <v>3.0094317480688915E-05</v>
      </c>
      <c r="S284" s="24">
        <f>ClftData!C293</f>
        <v>1.3456625938415527</v>
      </c>
      <c r="T284" s="24">
        <f>ClftData!E293</f>
        <v>1.011151539387356E-06</v>
      </c>
      <c r="V284" s="23">
        <f t="shared" si="10"/>
        <v>38876</v>
      </c>
      <c r="W284" s="22">
        <f>ClftData!J293</f>
        <v>0.0001859314797911793</v>
      </c>
      <c r="X284" s="22">
        <f>ClftData!I293</f>
        <v>112.71341705322266</v>
      </c>
      <c r="Y284" s="22">
        <f>ClftData!K293</f>
        <v>3.753960845642723E-05</v>
      </c>
      <c r="Z284" s="22">
        <f>ClftData!L293</f>
        <v>11.956563949584961</v>
      </c>
      <c r="AA284" s="22">
        <f>ClftData!H293</f>
        <v>0.00019218475790694356</v>
      </c>
      <c r="AB284" s="22">
        <f>ClftData!M293</f>
        <v>124.6704330444336</v>
      </c>
      <c r="AD284" s="23">
        <f t="shared" si="11"/>
        <v>38876</v>
      </c>
      <c r="AE284" s="22">
        <f>ClftData!N293</f>
        <v>2.4080852654151386E-06</v>
      </c>
      <c r="AF284" s="22">
        <f>ClftData!O293</f>
        <v>2.626812219619751</v>
      </c>
      <c r="AG284" s="22">
        <f>ClftData!P293</f>
        <v>1.5188408752919713E-08</v>
      </c>
      <c r="AH284" s="22">
        <f>ClftData!Q293</f>
        <v>0.0420587994158268</v>
      </c>
      <c r="AI284" s="22">
        <f>ClftData!R293</f>
        <v>1.089039067259101E-10</v>
      </c>
      <c r="AJ284" s="22">
        <f>ClftData!S293</f>
        <v>2.6688754558563232</v>
      </c>
    </row>
    <row r="285" spans="15:36" ht="12.75">
      <c r="O285" s="23">
        <f>ClftData!B294</f>
        <v>38877</v>
      </c>
      <c r="P285" s="24">
        <f>ClftData!F294</f>
        <v>0.00012452228111214936</v>
      </c>
      <c r="Q285" s="24">
        <f>ClftData!G294</f>
        <v>98.60222625732422</v>
      </c>
      <c r="R285" s="24">
        <f>ClftData!D294</f>
        <v>2.8458100132411346E-05</v>
      </c>
      <c r="S285" s="24">
        <f>ClftData!C294</f>
        <v>1.3976370096206665</v>
      </c>
      <c r="T285" s="24">
        <f>ClftData!E294</f>
        <v>9.211337896886107E-07</v>
      </c>
      <c r="V285" s="23">
        <f t="shared" si="10"/>
        <v>38877</v>
      </c>
      <c r="W285" s="22">
        <f>ClftData!J294</f>
        <v>0.00017741571355145425</v>
      </c>
      <c r="X285" s="22">
        <f>ClftData!I294</f>
        <v>114.67666625976562</v>
      </c>
      <c r="Y285" s="22">
        <f>ClftData!K294</f>
        <v>3.546521838870831E-05</v>
      </c>
      <c r="Z285" s="22">
        <f>ClftData!L294</f>
        <v>12.347826957702637</v>
      </c>
      <c r="AA285" s="22">
        <f>ClftData!H294</f>
        <v>0.00018444133456796408</v>
      </c>
      <c r="AB285" s="22">
        <f>ClftData!M294</f>
        <v>127.02491760253906</v>
      </c>
      <c r="AD285" s="23">
        <f t="shared" si="11"/>
        <v>38877</v>
      </c>
      <c r="AE285" s="22">
        <f>ClftData!N294</f>
        <v>2.248542386951158E-06</v>
      </c>
      <c r="AF285" s="22">
        <f>ClftData!O294</f>
        <v>2.627851963043213</v>
      </c>
      <c r="AG285" s="22">
        <f>ClftData!P294</f>
        <v>1.2302270313568897E-08</v>
      </c>
      <c r="AH285" s="22">
        <f>ClftData!Q294</f>
        <v>0.04391931742429733</v>
      </c>
      <c r="AI285" s="22">
        <f>ClftData!R294</f>
        <v>8.81612352565675E-11</v>
      </c>
      <c r="AJ285" s="22">
        <f>ClftData!S294</f>
        <v>2.6717758178710938</v>
      </c>
    </row>
    <row r="286" spans="15:36" ht="12.75">
      <c r="O286" s="23">
        <f>ClftData!B295</f>
        <v>38878</v>
      </c>
      <c r="P286" s="24">
        <f>ClftData!F295</f>
        <v>0.0001306748017668724</v>
      </c>
      <c r="Q286" s="24">
        <f>ClftData!G295</f>
        <v>98.53946685791016</v>
      </c>
      <c r="R286" s="24">
        <f>ClftData!D295</f>
        <v>2.954449701064732E-05</v>
      </c>
      <c r="S286" s="24">
        <f>ClftData!C295</f>
        <v>1.4604058265686035</v>
      </c>
      <c r="T286" s="24">
        <f>ClftData!E295</f>
        <v>9.007034691421723E-07</v>
      </c>
      <c r="V286" s="23">
        <f t="shared" si="10"/>
        <v>38878</v>
      </c>
      <c r="W286" s="22">
        <f>ClftData!J295</f>
        <v>0.0001866760285338387</v>
      </c>
      <c r="X286" s="22">
        <f>ClftData!I295</f>
        <v>115.71076202392578</v>
      </c>
      <c r="Y286" s="22">
        <f>ClftData!K295</f>
        <v>3.6805962736252695E-05</v>
      </c>
      <c r="Z286" s="22">
        <f>ClftData!L295</f>
        <v>12.78659725189209</v>
      </c>
      <c r="AA286" s="22">
        <f>ClftData!H295</f>
        <v>0.00019563718524295837</v>
      </c>
      <c r="AB286" s="22">
        <f>ClftData!M295</f>
        <v>128.49783325195312</v>
      </c>
      <c r="AD286" s="23">
        <f t="shared" si="11"/>
        <v>38878</v>
      </c>
      <c r="AE286" s="22">
        <f>ClftData!N295</f>
        <v>2.3262339254870312E-06</v>
      </c>
      <c r="AF286" s="22">
        <f>ClftData!O295</f>
        <v>2.6201231479644775</v>
      </c>
      <c r="AG286" s="22">
        <f>ClftData!P295</f>
        <v>9.675725110014355E-09</v>
      </c>
      <c r="AH286" s="22">
        <f>ClftData!Q295</f>
        <v>0.04718988388776779</v>
      </c>
      <c r="AI286" s="22">
        <f>ClftData!R295</f>
        <v>6.927232398812322E-11</v>
      </c>
      <c r="AJ286" s="22">
        <f>ClftData!S295</f>
        <v>2.6673200130462646</v>
      </c>
    </row>
    <row r="287" spans="15:36" ht="12.75">
      <c r="O287" s="23">
        <f>ClftData!B296</f>
        <v>38879</v>
      </c>
      <c r="P287" s="24">
        <f>ClftData!F296</f>
        <v>0.00012968096416443586</v>
      </c>
      <c r="Q287" s="24">
        <f>ClftData!G296</f>
        <v>98.48614501953125</v>
      </c>
      <c r="R287" s="24">
        <f>ClftData!D296</f>
        <v>2.918214158853516E-05</v>
      </c>
      <c r="S287" s="24">
        <f>ClftData!C296</f>
        <v>1.5137306451797485</v>
      </c>
      <c r="T287" s="24">
        <f>ClftData!E296</f>
        <v>8.393952271035232E-07</v>
      </c>
      <c r="V287" s="23">
        <f t="shared" si="10"/>
        <v>38879</v>
      </c>
      <c r="W287" s="22">
        <f>ClftData!J296</f>
        <v>0.00018517393618822098</v>
      </c>
      <c r="X287" s="22">
        <f>ClftData!I296</f>
        <v>114.8388900756836</v>
      </c>
      <c r="Y287" s="22">
        <f>ClftData!K296</f>
        <v>3.638054840848781E-05</v>
      </c>
      <c r="Z287" s="22">
        <f>ClftData!L296</f>
        <v>13.182917594909668</v>
      </c>
      <c r="AA287" s="22">
        <f>ClftData!H296</f>
        <v>0.0001946241973200813</v>
      </c>
      <c r="AB287" s="22">
        <f>ClftData!M296</f>
        <v>128.0222625732422</v>
      </c>
      <c r="AD287" s="23">
        <f t="shared" si="11"/>
        <v>38879</v>
      </c>
      <c r="AE287" s="22">
        <f>ClftData!N296</f>
        <v>2.254979563076631E-06</v>
      </c>
      <c r="AF287" s="22">
        <f>ClftData!O296</f>
        <v>2.6021227836608887</v>
      </c>
      <c r="AG287" s="22">
        <f>ClftData!P296</f>
        <v>7.785184052977456E-09</v>
      </c>
      <c r="AH287" s="22">
        <f>ClftData!Q296</f>
        <v>0.049543216824531555</v>
      </c>
      <c r="AI287" s="22">
        <f>ClftData!R296</f>
        <v>5.569405353567092E-11</v>
      </c>
      <c r="AJ287" s="22">
        <f>ClftData!S296</f>
        <v>2.6516740322113037</v>
      </c>
    </row>
    <row r="288" spans="15:36" ht="12.75">
      <c r="O288" s="23">
        <f>ClftData!B297</f>
        <v>38880</v>
      </c>
      <c r="P288" s="24">
        <f>ClftData!F297</f>
        <v>0.00012036382395308465</v>
      </c>
      <c r="Q288" s="24">
        <f>ClftData!G297</f>
        <v>98.45905303955078</v>
      </c>
      <c r="R288" s="24">
        <f>ClftData!D297</f>
        <v>2.6958743546856567E-05</v>
      </c>
      <c r="S288" s="24">
        <f>ClftData!C297</f>
        <v>1.540826439857483</v>
      </c>
      <c r="T288" s="24">
        <f>ClftData!E297</f>
        <v>7.37451898658037E-07</v>
      </c>
      <c r="V288" s="23">
        <f t="shared" si="10"/>
        <v>38880</v>
      </c>
      <c r="W288" s="22">
        <f>ClftData!J297</f>
        <v>0.00017196009866893291</v>
      </c>
      <c r="X288" s="22">
        <f>ClftData!I297</f>
        <v>112.5750961303711</v>
      </c>
      <c r="Y288" s="22">
        <f>ClftData!K297</f>
        <v>3.366391683812253E-05</v>
      </c>
      <c r="Z288" s="22">
        <f>ClftData!L297</f>
        <v>13.400935173034668</v>
      </c>
      <c r="AA288" s="22">
        <f>ClftData!H297</f>
        <v>0.00018105337221641093</v>
      </c>
      <c r="AB288" s="22">
        <f>ClftData!M297</f>
        <v>125.97645568847656</v>
      </c>
      <c r="AD288" s="23">
        <f t="shared" si="11"/>
        <v>38880</v>
      </c>
      <c r="AE288" s="22">
        <f>ClftData!N297</f>
        <v>2.0456491256481968E-06</v>
      </c>
      <c r="AF288" s="22">
        <f>ClftData!O297</f>
        <v>2.575824737548828</v>
      </c>
      <c r="AG288" s="22">
        <f>ClftData!P297</f>
        <v>6.404205610266445E-09</v>
      </c>
      <c r="AH288" s="22">
        <f>ClftData!Q297</f>
        <v>0.05027773603796959</v>
      </c>
      <c r="AI288" s="22">
        <f>ClftData!R297</f>
        <v>4.579972512352981E-11</v>
      </c>
      <c r="AJ288" s="22">
        <f>ClftData!S297</f>
        <v>2.626110315322876</v>
      </c>
    </row>
    <row r="289" spans="15:36" ht="12.75">
      <c r="O289" s="23">
        <f>ClftData!B298</f>
        <v>38881</v>
      </c>
      <c r="P289" s="24">
        <f>ClftData!F298</f>
        <v>0.00010727335029514506</v>
      </c>
      <c r="Q289" s="24">
        <f>ClftData!G298</f>
        <v>98.40070343017578</v>
      </c>
      <c r="R289" s="24">
        <f>ClftData!D298</f>
        <v>2.3974811483640224E-05</v>
      </c>
      <c r="S289" s="24">
        <f>ClftData!C298</f>
        <v>1.599177598953247</v>
      </c>
      <c r="T289" s="24">
        <f>ClftData!E298</f>
        <v>6.446051656894269E-07</v>
      </c>
      <c r="V289" s="23">
        <f t="shared" si="10"/>
        <v>38881</v>
      </c>
      <c r="W289" s="22">
        <f>ClftData!J298</f>
        <v>0.00015336659271270037</v>
      </c>
      <c r="X289" s="22">
        <f>ClftData!I298</f>
        <v>110.7424545288086</v>
      </c>
      <c r="Y289" s="22">
        <f>ClftData!K298</f>
        <v>2.995162139995955E-05</v>
      </c>
      <c r="Z289" s="22">
        <f>ClftData!L298</f>
        <v>13.926640510559082</v>
      </c>
      <c r="AA289" s="22">
        <f>ClftData!H298</f>
        <v>0.00016157570644281805</v>
      </c>
      <c r="AB289" s="22">
        <f>ClftData!M298</f>
        <v>124.66947937011719</v>
      </c>
      <c r="AD289" s="23">
        <f t="shared" si="11"/>
        <v>38881</v>
      </c>
      <c r="AE289" s="22">
        <f>ClftData!N298</f>
        <v>1.8019728713625227E-06</v>
      </c>
      <c r="AF289" s="22">
        <f>ClftData!O298</f>
        <v>2.5385019779205322</v>
      </c>
      <c r="AG289" s="22">
        <f>ClftData!P298</f>
        <v>5.5248352559544855E-09</v>
      </c>
      <c r="AH289" s="22">
        <f>ClftData!Q298</f>
        <v>0.05137167125940323</v>
      </c>
      <c r="AI289" s="22">
        <f>ClftData!R298</f>
        <v>3.9508597782234034E-11</v>
      </c>
      <c r="AJ289" s="22">
        <f>ClftData!S298</f>
        <v>2.5898807048797607</v>
      </c>
    </row>
    <row r="290" spans="15:36" ht="12.75">
      <c r="O290" s="23">
        <f>ClftData!B299</f>
        <v>38882</v>
      </c>
      <c r="P290" s="24">
        <f>ClftData!F299</f>
        <v>9.007797780213878E-05</v>
      </c>
      <c r="Q290" s="24">
        <f>ClftData!G299</f>
        <v>98.38862609863281</v>
      </c>
      <c r="R290" s="24">
        <f>ClftData!D299</f>
        <v>2.004207817662973E-05</v>
      </c>
      <c r="S290" s="24">
        <f>ClftData!C299</f>
        <v>1.6112827062606812</v>
      </c>
      <c r="T290" s="24">
        <f>ClftData!E299</f>
        <v>5.245222496341739E-07</v>
      </c>
      <c r="V290" s="23">
        <f t="shared" si="10"/>
        <v>38882</v>
      </c>
      <c r="W290" s="22">
        <f>ClftData!J299</f>
        <v>0.0001288145431317389</v>
      </c>
      <c r="X290" s="22">
        <f>ClftData!I299</f>
        <v>108.33879089355469</v>
      </c>
      <c r="Y290" s="22">
        <f>ClftData!K299</f>
        <v>2.505432530597318E-05</v>
      </c>
      <c r="Z290" s="22">
        <f>ClftData!L299</f>
        <v>13.97565746307373</v>
      </c>
      <c r="AA290" s="22">
        <f>ClftData!H299</f>
        <v>0.0001358506124233827</v>
      </c>
      <c r="AB290" s="22">
        <f>ClftData!M299</f>
        <v>122.31475067138672</v>
      </c>
      <c r="AD290" s="23">
        <f t="shared" si="11"/>
        <v>38882</v>
      </c>
      <c r="AE290" s="22">
        <f>ClftData!N299</f>
        <v>1.488621251155564E-06</v>
      </c>
      <c r="AF290" s="22">
        <f>ClftData!O299</f>
        <v>2.4686076641082764</v>
      </c>
      <c r="AG290" s="22">
        <f>ClftData!P299</f>
        <v>4.3919969883177146E-09</v>
      </c>
      <c r="AH290" s="22">
        <f>ClftData!Q299</f>
        <v>0.05401352420449257</v>
      </c>
      <c r="AI290" s="22">
        <f>ClftData!R299</f>
        <v>3.1407421802187585E-11</v>
      </c>
      <c r="AJ290" s="22">
        <f>ClftData!S299</f>
        <v>2.5226283073425293</v>
      </c>
    </row>
    <row r="291" spans="15:36" ht="12.75">
      <c r="O291" s="23">
        <f>ClftData!B300</f>
        <v>38883</v>
      </c>
      <c r="P291" s="24">
        <f>ClftData!F300</f>
        <v>7.29014936950989E-05</v>
      </c>
      <c r="Q291" s="24">
        <f>ClftData!G300</f>
        <v>98.41831970214844</v>
      </c>
      <c r="R291" s="24">
        <f>ClftData!D300</f>
        <v>1.6114925529109314E-05</v>
      </c>
      <c r="S291" s="24">
        <f>ClftData!C300</f>
        <v>1.5816011428833008</v>
      </c>
      <c r="T291" s="24">
        <f>ClftData!E300</f>
        <v>4.0660773947820417E-07</v>
      </c>
      <c r="V291" s="23">
        <f t="shared" si="10"/>
        <v>38883</v>
      </c>
      <c r="W291" s="22">
        <f>ClftData!J300</f>
        <v>0.00010432269482407719</v>
      </c>
      <c r="X291" s="22">
        <f>ClftData!I300</f>
        <v>106.06661224365234</v>
      </c>
      <c r="Y291" s="22">
        <f>ClftData!K300</f>
        <v>2.0086603399249725E-05</v>
      </c>
      <c r="Z291" s="22">
        <f>ClftData!L300</f>
        <v>13.646486282348633</v>
      </c>
      <c r="AA291" s="22">
        <f>ClftData!H300</f>
        <v>0.00011017944780178368</v>
      </c>
      <c r="AB291" s="22">
        <f>ClftData!M300</f>
        <v>119.71336364746094</v>
      </c>
      <c r="AD291" s="23">
        <f t="shared" si="11"/>
        <v>38883</v>
      </c>
      <c r="AE291" s="22">
        <f>ClftData!N300</f>
        <v>1.1759987046389142E-06</v>
      </c>
      <c r="AF291" s="22">
        <f>ClftData!O300</f>
        <v>2.3901865482330322</v>
      </c>
      <c r="AG291" s="22">
        <f>ClftData!P300</f>
        <v>3.3124238907333847E-09</v>
      </c>
      <c r="AH291" s="22">
        <f>ClftData!Q300</f>
        <v>0.05524956062436104</v>
      </c>
      <c r="AI291" s="22">
        <f>ClftData!R300</f>
        <v>2.3687284772533346E-11</v>
      </c>
      <c r="AJ291" s="22">
        <f>ClftData!S300</f>
        <v>2.4454429149627686</v>
      </c>
    </row>
    <row r="292" spans="15:36" ht="12.75">
      <c r="O292" s="23">
        <f>ClftData!B301</f>
        <v>38884</v>
      </c>
      <c r="P292" s="24">
        <f>ClftData!F301</f>
        <v>5.581518780672923E-05</v>
      </c>
      <c r="Q292" s="24">
        <f>ClftData!G301</f>
        <v>98.43806457519531</v>
      </c>
      <c r="R292" s="24">
        <f>ClftData!D301</f>
        <v>1.2278631402296014E-05</v>
      </c>
      <c r="S292" s="24">
        <f>ClftData!C301</f>
        <v>1.56187105178833</v>
      </c>
      <c r="T292" s="24">
        <f>ClftData!E301</f>
        <v>3.026428032626427E-07</v>
      </c>
      <c r="V292" s="23">
        <f t="shared" si="10"/>
        <v>38884</v>
      </c>
      <c r="W292" s="22">
        <f>ClftData!J301</f>
        <v>7.988059951458126E-05</v>
      </c>
      <c r="X292" s="22">
        <f>ClftData!I301</f>
        <v>105.07211303710938</v>
      </c>
      <c r="Y292" s="22">
        <f>ClftData!K301</f>
        <v>1.528260690975003E-05</v>
      </c>
      <c r="Z292" s="22">
        <f>ClftData!L301</f>
        <v>13.396971702575684</v>
      </c>
      <c r="AA292" s="22">
        <f>ClftData!H301</f>
        <v>8.44546448206529E-05</v>
      </c>
      <c r="AB292" s="22">
        <f>ClftData!M301</f>
        <v>118.46932983398438</v>
      </c>
      <c r="AD292" s="23">
        <f t="shared" si="11"/>
        <v>38884</v>
      </c>
      <c r="AE292" s="22">
        <f>ClftData!N301</f>
        <v>8.847055141814053E-07</v>
      </c>
      <c r="AF292" s="22">
        <f>ClftData!O301</f>
        <v>2.3254475593566895</v>
      </c>
      <c r="AG292" s="22">
        <f>ClftData!P301</f>
        <v>2.4391051400840524E-09</v>
      </c>
      <c r="AH292" s="22">
        <f>ClftData!Q301</f>
        <v>0.05600021407008171</v>
      </c>
      <c r="AI292" s="22">
        <f>ClftData!R301</f>
        <v>1.744397508385287E-11</v>
      </c>
      <c r="AJ292" s="22">
        <f>ClftData!S301</f>
        <v>2.381452798843384</v>
      </c>
    </row>
    <row r="293" spans="15:36" ht="12.75">
      <c r="O293" s="23">
        <f>ClftData!B302</f>
        <v>38885</v>
      </c>
      <c r="P293" s="24">
        <f>ClftData!F302</f>
        <v>4.066248220624402E-05</v>
      </c>
      <c r="Q293" s="24">
        <f>ClftData!G302</f>
        <v>98.46728515625</v>
      </c>
      <c r="R293" s="24">
        <f>ClftData!D302</f>
        <v>8.903331945475657E-06</v>
      </c>
      <c r="S293" s="24">
        <f>ClftData!C302</f>
        <v>1.5326623916625977</v>
      </c>
      <c r="T293" s="24">
        <f>ClftData!E302</f>
        <v>2.1734383892635378E-07</v>
      </c>
      <c r="V293" s="23">
        <f t="shared" si="10"/>
        <v>38885</v>
      </c>
      <c r="W293" s="22">
        <f>ClftData!J302</f>
        <v>5.821664308314212E-05</v>
      </c>
      <c r="X293" s="22">
        <f>ClftData!I302</f>
        <v>105.53350067138672</v>
      </c>
      <c r="Y293" s="22">
        <f>ClftData!K302</f>
        <v>1.1088341125287116E-05</v>
      </c>
      <c r="Z293" s="22">
        <f>ClftData!L302</f>
        <v>13.07734489440918</v>
      </c>
      <c r="AA293" s="22">
        <f>ClftData!H302</f>
        <v>6.15810276940465E-05</v>
      </c>
      <c r="AB293" s="22">
        <f>ClftData!M302</f>
        <v>118.61103820800781</v>
      </c>
      <c r="AD293" s="23">
        <f t="shared" si="11"/>
        <v>38885</v>
      </c>
      <c r="AE293" s="22">
        <f>ClftData!N302</f>
        <v>6.370551091094967E-07</v>
      </c>
      <c r="AF293" s="22">
        <f>ClftData!O302</f>
        <v>2.281777858734131</v>
      </c>
      <c r="AG293" s="22">
        <f>ClftData!P302</f>
        <v>1.7500535465231337E-09</v>
      </c>
      <c r="AH293" s="22">
        <f>ClftData!Q302</f>
        <v>0.05585440248250961</v>
      </c>
      <c r="AI293" s="22">
        <f>ClftData!R302</f>
        <v>1.254007835072013E-11</v>
      </c>
      <c r="AJ293" s="22">
        <f>ClftData!S302</f>
        <v>2.3376357555389404</v>
      </c>
    </row>
    <row r="294" spans="15:36" ht="12.75">
      <c r="O294" s="23">
        <f>ClftData!B303</f>
        <v>38886</v>
      </c>
      <c r="P294" s="24">
        <f>ClftData!F303</f>
        <v>3.5967997973784804E-05</v>
      </c>
      <c r="Q294" s="24">
        <f>ClftData!G303</f>
        <v>98.4975814819336</v>
      </c>
      <c r="R294" s="24">
        <f>ClftData!D303</f>
        <v>7.775855010550003E-06</v>
      </c>
      <c r="S294" s="24">
        <f>ClftData!C303</f>
        <v>1.5023661851882935</v>
      </c>
      <c r="T294" s="24">
        <f>ClftData!E303</f>
        <v>1.4896737354774814E-07</v>
      </c>
      <c r="V294" s="23">
        <f t="shared" si="10"/>
        <v>38886</v>
      </c>
      <c r="W294" s="22">
        <f>ClftData!J303</f>
        <v>5.124128801980987E-05</v>
      </c>
      <c r="X294" s="22">
        <f>ClftData!I303</f>
        <v>107.14202880859375</v>
      </c>
      <c r="Y294" s="22">
        <f>ClftData!K303</f>
        <v>9.662770935392473E-06</v>
      </c>
      <c r="Z294" s="22">
        <f>ClftData!L303</f>
        <v>12.749480247497559</v>
      </c>
      <c r="AA294" s="22">
        <f>ClftData!H303</f>
        <v>5.4355838074116036E-05</v>
      </c>
      <c r="AB294" s="22">
        <f>ClftData!M303</f>
        <v>119.89163970947266</v>
      </c>
      <c r="AD294" s="23">
        <f t="shared" si="11"/>
        <v>38886</v>
      </c>
      <c r="AE294" s="22">
        <f>ClftData!N303</f>
        <v>5.155445137461356E-07</v>
      </c>
      <c r="AF294" s="22">
        <f>ClftData!O303</f>
        <v>2.248546838760376</v>
      </c>
      <c r="AG294" s="22">
        <f>ClftData!P303</f>
        <v>1.1986049930357012E-09</v>
      </c>
      <c r="AH294" s="22">
        <f>ClftData!Q303</f>
        <v>0.05500567704439163</v>
      </c>
      <c r="AI294" s="22">
        <f>ClftData!R303</f>
        <v>9.567100583973698E-12</v>
      </c>
      <c r="AJ294" s="22">
        <f>ClftData!S303</f>
        <v>2.3035552501678467</v>
      </c>
    </row>
    <row r="295" spans="15:36" ht="12.75">
      <c r="O295" s="23">
        <f>ClftData!B304</f>
        <v>38887</v>
      </c>
      <c r="P295" s="24">
        <f>ClftData!F304</f>
        <v>3.831511639873497E-05</v>
      </c>
      <c r="Q295" s="24">
        <f>ClftData!G304</f>
        <v>98.48583984375</v>
      </c>
      <c r="R295" s="24">
        <f>ClftData!D304</f>
        <v>8.367849659407511E-06</v>
      </c>
      <c r="S295" s="24">
        <f>ClftData!C304</f>
        <v>1.5140953063964844</v>
      </c>
      <c r="T295" s="24">
        <f>ClftData!E304</f>
        <v>1.0563086050296988E-07</v>
      </c>
      <c r="V295" s="23">
        <f t="shared" si="10"/>
        <v>38887</v>
      </c>
      <c r="W295" s="22">
        <f>ClftData!J304</f>
        <v>5.4809239372843876E-05</v>
      </c>
      <c r="X295" s="22">
        <f>ClftData!I304</f>
        <v>109.1688232421875</v>
      </c>
      <c r="Y295" s="22">
        <f>ClftData!K304</f>
        <v>1.0354855476180092E-05</v>
      </c>
      <c r="Z295" s="22">
        <f>ClftData!L304</f>
        <v>12.813079833984375</v>
      </c>
      <c r="AA295" s="22">
        <f>ClftData!H304</f>
        <v>5.8377987443236634E-05</v>
      </c>
      <c r="AB295" s="22">
        <f>ClftData!M304</f>
        <v>121.98201751708984</v>
      </c>
      <c r="AD295" s="23">
        <f t="shared" si="11"/>
        <v>38887</v>
      </c>
      <c r="AE295" s="22">
        <f>ClftData!N304</f>
        <v>4.349391531377478E-07</v>
      </c>
      <c r="AF295" s="22">
        <f>ClftData!O304</f>
        <v>2.2279582023620605</v>
      </c>
      <c r="AG295" s="22">
        <f>ClftData!P304</f>
        <v>8.493778458351642E-10</v>
      </c>
      <c r="AH295" s="22">
        <f>ClftData!Q304</f>
        <v>0.054951366037130356</v>
      </c>
      <c r="AI295" s="22">
        <f>ClftData!R304</f>
        <v>7.229254955082309E-12</v>
      </c>
      <c r="AJ295" s="22">
        <f>ClftData!S304</f>
        <v>2.282912254333496</v>
      </c>
    </row>
    <row r="296" spans="15:36" ht="12.75">
      <c r="O296" s="23">
        <f>ClftData!B305</f>
        <v>38888</v>
      </c>
      <c r="P296" s="24">
        <f>ClftData!F305</f>
        <v>3.505950007820502E-05</v>
      </c>
      <c r="Q296" s="24">
        <f>ClftData!G305</f>
        <v>98.46685791015625</v>
      </c>
      <c r="R296" s="24">
        <f>ClftData!D305</f>
        <v>7.713515515206382E-06</v>
      </c>
      <c r="S296" s="24">
        <f>ClftData!C305</f>
        <v>1.5330835580825806</v>
      </c>
      <c r="T296" s="24">
        <f>ClftData!E305</f>
        <v>8.527576511596635E-08</v>
      </c>
      <c r="V296" s="23">
        <f t="shared" si="10"/>
        <v>38888</v>
      </c>
      <c r="W296" s="22">
        <f>ClftData!J305</f>
        <v>5.018237425247207E-05</v>
      </c>
      <c r="X296" s="22">
        <f>ClftData!I305</f>
        <v>111.13848876953125</v>
      </c>
      <c r="Y296" s="22">
        <f>ClftData!K305</f>
        <v>9.541063263895921E-06</v>
      </c>
      <c r="Z296" s="22">
        <f>ClftData!L305</f>
        <v>13.055248260498047</v>
      </c>
      <c r="AA296" s="22">
        <f>ClftData!H305</f>
        <v>5.343836164684035E-05</v>
      </c>
      <c r="AB296" s="22">
        <f>ClftData!M305</f>
        <v>124.1938247680664</v>
      </c>
      <c r="AD296" s="23">
        <f t="shared" si="11"/>
        <v>38888</v>
      </c>
      <c r="AE296" s="22">
        <f>ClftData!N305</f>
        <v>3.642383603619237E-07</v>
      </c>
      <c r="AF296" s="22">
        <f>ClftData!O305</f>
        <v>2.228945255279541</v>
      </c>
      <c r="AG296" s="22">
        <f>ClftData!P305</f>
        <v>6.85590750837406E-10</v>
      </c>
      <c r="AH296" s="22">
        <f>ClftData!Q305</f>
        <v>0.05393574759364128</v>
      </c>
      <c r="AI296" s="22">
        <f>ClftData!R305</f>
        <v>5.879961881977147E-12</v>
      </c>
      <c r="AJ296" s="22">
        <f>ClftData!S305</f>
        <v>2.282883882522583</v>
      </c>
    </row>
    <row r="297" spans="15:36" ht="12.75">
      <c r="O297" s="23">
        <f>ClftData!B306</f>
        <v>38889</v>
      </c>
      <c r="P297" s="24">
        <f>ClftData!F306</f>
        <v>2.8036251023877412E-05</v>
      </c>
      <c r="Q297" s="24">
        <f>ClftData!G306</f>
        <v>98.45027160644531</v>
      </c>
      <c r="R297" s="24">
        <f>ClftData!D306</f>
        <v>6.177593149914173E-06</v>
      </c>
      <c r="S297" s="24">
        <f>ClftData!C306</f>
        <v>1.5496803522109985</v>
      </c>
      <c r="T297" s="24">
        <f>ClftData!E306</f>
        <v>6.675686847756879E-08</v>
      </c>
      <c r="V297" s="23">
        <f t="shared" si="10"/>
        <v>38889</v>
      </c>
      <c r="W297" s="22">
        <f>ClftData!J306</f>
        <v>4.01391698687803E-05</v>
      </c>
      <c r="X297" s="22">
        <f>ClftData!I306</f>
        <v>114.34414672851562</v>
      </c>
      <c r="Y297" s="22">
        <f>ClftData!K306</f>
        <v>7.638752322236542E-06</v>
      </c>
      <c r="Z297" s="22">
        <f>ClftData!L306</f>
        <v>13.226457595825195</v>
      </c>
      <c r="AA297" s="22">
        <f>ClftData!H306</f>
        <v>4.274249658919871E-05</v>
      </c>
      <c r="AB297" s="22">
        <f>ClftData!M306</f>
        <v>127.57066345214844</v>
      </c>
      <c r="AD297" s="23">
        <f t="shared" si="11"/>
        <v>38889</v>
      </c>
      <c r="AE297" s="22">
        <f>ClftData!N306</f>
        <v>2.868124795440963E-07</v>
      </c>
      <c r="AF297" s="22">
        <f>ClftData!O306</f>
        <v>2.25358510017395</v>
      </c>
      <c r="AG297" s="22">
        <f>ClftData!P306</f>
        <v>5.471547104285435E-10</v>
      </c>
      <c r="AH297" s="22">
        <f>ClftData!Q306</f>
        <v>0.053727395832538605</v>
      </c>
      <c r="AI297" s="22">
        <f>ClftData!R306</f>
        <v>1.514911807110053E-11</v>
      </c>
      <c r="AJ297" s="22">
        <f>ClftData!S306</f>
        <v>2.307316303253174</v>
      </c>
    </row>
    <row r="298" spans="15:36" ht="12.75">
      <c r="O298" s="23">
        <f>ClftData!B307</f>
        <v>38890</v>
      </c>
      <c r="P298" s="24">
        <f>ClftData!F307</f>
        <v>3.150386328343302E-05</v>
      </c>
      <c r="Q298" s="24">
        <f>ClftData!G307</f>
        <v>98.44889068603516</v>
      </c>
      <c r="R298" s="24">
        <f>ClftData!D307</f>
        <v>6.992075668676989E-06</v>
      </c>
      <c r="S298" s="24">
        <f>ClftData!C307</f>
        <v>1.55103600025177</v>
      </c>
      <c r="T298" s="24">
        <f>ClftData!E307</f>
        <v>4.712510559556904E-08</v>
      </c>
      <c r="V298" s="23">
        <f t="shared" si="10"/>
        <v>38890</v>
      </c>
      <c r="W298" s="22">
        <f>ClftData!J307</f>
        <v>4.484543023863807E-05</v>
      </c>
      <c r="X298" s="22">
        <f>ClftData!I307</f>
        <v>119.62026977539062</v>
      </c>
      <c r="Y298" s="22">
        <f>ClftData!K307</f>
        <v>8.742327736399602E-06</v>
      </c>
      <c r="Z298" s="22">
        <f>ClftData!L307</f>
        <v>13.1692476272583</v>
      </c>
      <c r="AA298" s="22">
        <f>ClftData!H307</f>
        <v>4.773690307047218E-05</v>
      </c>
      <c r="AB298" s="22">
        <f>ClftData!M307</f>
        <v>132.78961181640625</v>
      </c>
      <c r="AD298" s="23">
        <f t="shared" si="11"/>
        <v>38890</v>
      </c>
      <c r="AE298" s="22">
        <f>ClftData!N307</f>
        <v>2.3493483070069487E-07</v>
      </c>
      <c r="AF298" s="22">
        <f>ClftData!O307</f>
        <v>2.3402771949768066</v>
      </c>
      <c r="AG298" s="22">
        <f>ClftData!P307</f>
        <v>4.1735503941708885E-10</v>
      </c>
      <c r="AH298" s="22">
        <f>ClftData!Q307</f>
        <v>0.054978739470243454</v>
      </c>
      <c r="AI298" s="22">
        <f>ClftData!R307</f>
        <v>4.2199410632548506E-11</v>
      </c>
      <c r="AJ298" s="22">
        <f>ClftData!S307</f>
        <v>2.39526104927063</v>
      </c>
    </row>
    <row r="299" spans="15:36" ht="12.75">
      <c r="O299" s="23">
        <f>ClftData!B308</f>
        <v>38891</v>
      </c>
      <c r="P299" s="24">
        <f>ClftData!F308</f>
        <v>8.388975402340293E-05</v>
      </c>
      <c r="Q299" s="24">
        <f>ClftData!G308</f>
        <v>98.01658630371094</v>
      </c>
      <c r="R299" s="24">
        <f>ClftData!D308</f>
        <v>5.5430100474040955E-05</v>
      </c>
      <c r="S299" s="24">
        <f>ClftData!C308</f>
        <v>1.9832358360290527</v>
      </c>
      <c r="T299" s="24">
        <f>ClftData!E308</f>
        <v>4.17970724697625E-08</v>
      </c>
      <c r="V299" s="23">
        <f t="shared" si="10"/>
        <v>38891</v>
      </c>
      <c r="W299" s="22">
        <f>ClftData!J308</f>
        <v>0.00011313809955026954</v>
      </c>
      <c r="X299" s="22">
        <f>ClftData!I308</f>
        <v>121.97564697265625</v>
      </c>
      <c r="Y299" s="22">
        <f>ClftData!K308</f>
        <v>7.073580491123721E-05</v>
      </c>
      <c r="Z299" s="22">
        <f>ClftData!L308</f>
        <v>16.46906852722168</v>
      </c>
      <c r="AA299" s="22">
        <f>ClftData!H308</f>
        <v>8.703991625225171E-05</v>
      </c>
      <c r="AB299" s="22">
        <f>ClftData!M308</f>
        <v>138.44496154785156</v>
      </c>
      <c r="AD299" s="23">
        <f t="shared" si="11"/>
        <v>38891</v>
      </c>
      <c r="AE299" s="22">
        <f>ClftData!N308</f>
        <v>3.0214684443308215E-07</v>
      </c>
      <c r="AF299" s="22">
        <f>ClftData!O308</f>
        <v>2.377120018005371</v>
      </c>
      <c r="AG299" s="22">
        <f>ClftData!P308</f>
        <v>4.494270733346184E-09</v>
      </c>
      <c r="AH299" s="22">
        <f>ClftData!Q308</f>
        <v>0.07735990732908249</v>
      </c>
      <c r="AI299" s="22">
        <f>ClftData!R308</f>
        <v>4.165272293743527E-11</v>
      </c>
      <c r="AJ299" s="22">
        <f>ClftData!S308</f>
        <v>2.45448637008667</v>
      </c>
    </row>
    <row r="300" spans="15:36" ht="12.75">
      <c r="O300" s="23">
        <f>ClftData!B309</f>
        <v>38892</v>
      </c>
      <c r="P300" s="24">
        <f>ClftData!F309</f>
        <v>0.0041427877731621265</v>
      </c>
      <c r="Q300" s="24">
        <f>ClftData!G309</f>
        <v>97.12567138671875</v>
      </c>
      <c r="R300" s="24">
        <f>ClftData!D309</f>
        <v>0.003943183925002813</v>
      </c>
      <c r="S300" s="24">
        <f>ClftData!C309</f>
        <v>2.866194486618042</v>
      </c>
      <c r="T300" s="24">
        <f>ClftData!E309</f>
        <v>6.060296442456092E-08</v>
      </c>
      <c r="V300" s="23">
        <f t="shared" si="10"/>
        <v>38892</v>
      </c>
      <c r="W300" s="22">
        <f>ClftData!J309</f>
        <v>0.0047861491329967976</v>
      </c>
      <c r="X300" s="22">
        <f>ClftData!I309</f>
        <v>120.51435852050781</v>
      </c>
      <c r="Y300" s="22">
        <f>ClftData!K309</f>
        <v>0.004933294374495745</v>
      </c>
      <c r="Z300" s="22">
        <f>ClftData!L309</f>
        <v>23.3698673248291</v>
      </c>
      <c r="AA300" s="22">
        <f>ClftData!H309</f>
        <v>0.00010004439536714926</v>
      </c>
      <c r="AB300" s="22">
        <f>ClftData!M309</f>
        <v>143.89401245117188</v>
      </c>
      <c r="AD300" s="23">
        <f t="shared" si="11"/>
        <v>38892</v>
      </c>
      <c r="AE300" s="22">
        <f>ClftData!N309</f>
        <v>5.463948400574736E-05</v>
      </c>
      <c r="AF300" s="22">
        <f>ClftData!O309</f>
        <v>2.308882474899292</v>
      </c>
      <c r="AG300" s="22">
        <f>ClftData!P309</f>
        <v>1.1594709576456808E-05</v>
      </c>
      <c r="AH300" s="22">
        <f>ClftData!Q309</f>
        <v>0.1312868744134903</v>
      </c>
      <c r="AI300" s="22">
        <f>ClftData!R309</f>
        <v>1.2214520506148574E-09</v>
      </c>
      <c r="AJ300" s="22">
        <f>ClftData!S309</f>
        <v>2.4402523040771484</v>
      </c>
    </row>
    <row r="301" spans="15:36" ht="12.75">
      <c r="O301" s="23">
        <f>ClftData!B310</f>
        <v>38893</v>
      </c>
      <c r="P301" s="24">
        <f>ClftData!F310</f>
        <v>0.04997909441590309</v>
      </c>
      <c r="Q301" s="24">
        <f>ClftData!G310</f>
        <v>96.20047760009766</v>
      </c>
      <c r="R301" s="24">
        <f>ClftData!D310</f>
        <v>0.04684603959321976</v>
      </c>
      <c r="S301" s="24">
        <f>ClftData!C310</f>
        <v>3.7026169300079346</v>
      </c>
      <c r="T301" s="24">
        <f>ClftData!E310</f>
        <v>1.7962953791084146E-07</v>
      </c>
      <c r="V301" s="23">
        <f t="shared" si="10"/>
        <v>38893</v>
      </c>
      <c r="W301" s="22">
        <f>ClftData!J310</f>
        <v>0.05798410624265671</v>
      </c>
      <c r="X301" s="22">
        <f>ClftData!I310</f>
        <v>115.67130279541016</v>
      </c>
      <c r="Y301" s="22">
        <f>ClftData!K310</f>
        <v>0.05856309086084366</v>
      </c>
      <c r="Z301" s="22">
        <f>ClftData!L310</f>
        <v>29.94245147705078</v>
      </c>
      <c r="AA301" s="22">
        <f>ClftData!H310</f>
        <v>0.00011696855654008687</v>
      </c>
      <c r="AB301" s="22">
        <f>ClftData!M310</f>
        <v>145.7303924560547</v>
      </c>
      <c r="AD301" s="23">
        <f t="shared" si="11"/>
        <v>38893</v>
      </c>
      <c r="AE301" s="22">
        <f>ClftData!N310</f>
        <v>0.0007238219259306788</v>
      </c>
      <c r="AF301" s="22">
        <f>ClftData!O310</f>
        <v>2.2342476844787598</v>
      </c>
      <c r="AG301" s="22">
        <f>ClftData!P310</f>
        <v>0.00018611340783536434</v>
      </c>
      <c r="AH301" s="22">
        <f>ClftData!Q310</f>
        <v>0.20940305292606354</v>
      </c>
      <c r="AI301" s="22">
        <f>ClftData!R310</f>
        <v>7.563517812059217E-08</v>
      </c>
      <c r="AJ301" s="22">
        <f>ClftData!S310</f>
        <v>2.444596767425537</v>
      </c>
    </row>
    <row r="302" spans="15:36" ht="12.75">
      <c r="O302" s="23">
        <f>ClftData!B311</f>
        <v>38894</v>
      </c>
      <c r="P302" s="24">
        <f>ClftData!F311</f>
        <v>0.15564265847206116</v>
      </c>
      <c r="Q302" s="24">
        <f>ClftData!G311</f>
        <v>95.50785064697266</v>
      </c>
      <c r="R302" s="24">
        <f>ClftData!D311</f>
        <v>0.15376456081867218</v>
      </c>
      <c r="S302" s="24">
        <f>ClftData!C311</f>
        <v>4.182638168334961</v>
      </c>
      <c r="T302" s="24">
        <f>ClftData!E311</f>
        <v>9.48392710142798E-07</v>
      </c>
      <c r="V302" s="23">
        <f t="shared" si="10"/>
        <v>38894</v>
      </c>
      <c r="W302" s="22">
        <f>ClftData!J311</f>
        <v>0.18146906793117523</v>
      </c>
      <c r="X302" s="22">
        <f>ClftData!I311</f>
        <v>110.16632843017578</v>
      </c>
      <c r="Y302" s="22">
        <f>ClftData!K311</f>
        <v>0.19221124053001404</v>
      </c>
      <c r="Z302" s="22">
        <f>ClftData!L311</f>
        <v>33.72090148925781</v>
      </c>
      <c r="AA302" s="22">
        <f>ClftData!H311</f>
        <v>0.0001448490802431479</v>
      </c>
      <c r="AB302" s="22">
        <f>ClftData!M311</f>
        <v>144.26109313964844</v>
      </c>
      <c r="AD302" s="23">
        <f t="shared" si="11"/>
        <v>38894</v>
      </c>
      <c r="AE302" s="22">
        <f>ClftData!N311</f>
        <v>0.002284394344314933</v>
      </c>
      <c r="AF302" s="22">
        <f>ClftData!O311</f>
        <v>2.1633622646331787</v>
      </c>
      <c r="AG302" s="22">
        <f>ClftData!P311</f>
        <v>0.0006485413177870214</v>
      </c>
      <c r="AH302" s="22">
        <f>ClftData!Q311</f>
        <v>0.2722311317920685</v>
      </c>
      <c r="AI302" s="22">
        <f>ClftData!R311</f>
        <v>7.635574661435385E-07</v>
      </c>
      <c r="AJ302" s="22">
        <f>ClftData!S311</f>
        <v>2.4385716915130615</v>
      </c>
    </row>
    <row r="303" spans="15:36" ht="12.75">
      <c r="O303" s="23">
        <f>ClftData!B312</f>
        <v>38895</v>
      </c>
      <c r="P303" s="24">
        <f>ClftData!F312</f>
        <v>0.24167677760124207</v>
      </c>
      <c r="Q303" s="24">
        <f>ClftData!G312</f>
        <v>95.33849334716797</v>
      </c>
      <c r="R303" s="24">
        <f>ClftData!D312</f>
        <v>0.2520119249820709</v>
      </c>
      <c r="S303" s="24">
        <f>ClftData!C312</f>
        <v>4.167669773101807</v>
      </c>
      <c r="T303" s="24">
        <f>ClftData!E312</f>
        <v>2.5600959361327114E-06</v>
      </c>
      <c r="V303" s="23">
        <f t="shared" si="10"/>
        <v>38895</v>
      </c>
      <c r="W303" s="22">
        <f>ClftData!J312</f>
        <v>0.28281301259994507</v>
      </c>
      <c r="X303" s="22">
        <f>ClftData!I312</f>
        <v>106.15833282470703</v>
      </c>
      <c r="Y303" s="22">
        <f>ClftData!K312</f>
        <v>0.31501927971839905</v>
      </c>
      <c r="Z303" s="22">
        <f>ClftData!L312</f>
        <v>33.60395812988281</v>
      </c>
      <c r="AA303" s="22">
        <f>ClftData!H312</f>
        <v>0.00016950631106738</v>
      </c>
      <c r="AB303" s="22">
        <f>ClftData!M312</f>
        <v>140.36029052734375</v>
      </c>
      <c r="AD303" s="23">
        <f t="shared" si="11"/>
        <v>38895</v>
      </c>
      <c r="AE303" s="22">
        <f>ClftData!N312</f>
        <v>0.0035634732339531183</v>
      </c>
      <c r="AF303" s="22">
        <f>ClftData!O312</f>
        <v>2.1073272228240967</v>
      </c>
      <c r="AG303" s="22">
        <f>ClftData!P312</f>
        <v>0.0010845893993973732</v>
      </c>
      <c r="AH303" s="22">
        <f>ClftData!Q312</f>
        <v>0.28663796186447144</v>
      </c>
      <c r="AI303" s="22">
        <f>ClftData!R312</f>
        <v>2.2637184429186163E-06</v>
      </c>
      <c r="AJ303" s="22">
        <f>ClftData!S312</f>
        <v>2.398655891418457</v>
      </c>
    </row>
    <row r="304" spans="15:36" ht="12.75">
      <c r="O304" s="23">
        <f>ClftData!B313</f>
        <v>38896</v>
      </c>
      <c r="P304" s="24">
        <f>ClftData!F313</f>
        <v>0.34228211641311646</v>
      </c>
      <c r="Q304" s="24">
        <f>ClftData!G313</f>
        <v>95.18375396728516</v>
      </c>
      <c r="R304" s="24">
        <f>ClftData!D313</f>
        <v>0.36890503764152527</v>
      </c>
      <c r="S304" s="24">
        <f>ClftData!C313</f>
        <v>4.104808330535889</v>
      </c>
      <c r="T304" s="24">
        <f>ClftData!E313</f>
        <v>5.005411821912276E-06</v>
      </c>
      <c r="V304" s="23">
        <f t="shared" si="10"/>
        <v>38896</v>
      </c>
      <c r="W304" s="22">
        <f>ClftData!J313</f>
        <v>0.40230873227119446</v>
      </c>
      <c r="X304" s="22">
        <f>ClftData!I313</f>
        <v>103.09042358398438</v>
      </c>
      <c r="Y304" s="22">
        <f>ClftData!K313</f>
        <v>0.4611343443393707</v>
      </c>
      <c r="Z304" s="22">
        <f>ClftData!L313</f>
        <v>33.0977897644043</v>
      </c>
      <c r="AA304" s="22">
        <f>ClftData!H313</f>
        <v>0.00021664072119165212</v>
      </c>
      <c r="AB304" s="22">
        <f>ClftData!M313</f>
        <v>137.0518341064453</v>
      </c>
      <c r="AD304" s="23">
        <f t="shared" si="11"/>
        <v>38896</v>
      </c>
      <c r="AE304" s="22">
        <f>ClftData!N313</f>
        <v>0.0050665633752942085</v>
      </c>
      <c r="AF304" s="22">
        <f>ClftData!O313</f>
        <v>2.060664176940918</v>
      </c>
      <c r="AG304" s="22">
        <f>ClftData!P313</f>
        <v>0.0016081443754956126</v>
      </c>
      <c r="AH304" s="22">
        <f>ClftData!Q313</f>
        <v>0.29264283180236816</v>
      </c>
      <c r="AI304" s="22">
        <f>ClftData!R313</f>
        <v>4.4304006223683245E-06</v>
      </c>
      <c r="AJ304" s="22">
        <f>ClftData!S313</f>
        <v>2.360013008117676</v>
      </c>
    </row>
    <row r="305" spans="15:36" ht="12.75">
      <c r="O305" s="23">
        <f>ClftData!B314</f>
        <v>38897</v>
      </c>
      <c r="P305" s="24">
        <f>ClftData!F314</f>
        <v>0.39976608753204346</v>
      </c>
      <c r="Q305" s="24">
        <f>ClftData!G314</f>
        <v>95.1190414428711</v>
      </c>
      <c r="R305" s="24">
        <f>ClftData!D314</f>
        <v>0.4368581771850586</v>
      </c>
      <c r="S305" s="24">
        <f>ClftData!C314</f>
        <v>4.044016361236572</v>
      </c>
      <c r="T305" s="24">
        <f>ClftData!E314</f>
        <v>6.553311322932132E-06</v>
      </c>
      <c r="V305" s="23">
        <f t="shared" si="10"/>
        <v>38897</v>
      </c>
      <c r="W305" s="22">
        <f>ClftData!J314</f>
        <v>0.47114911675453186</v>
      </c>
      <c r="X305" s="22">
        <f>ClftData!I314</f>
        <v>101.36729431152344</v>
      </c>
      <c r="Y305" s="22">
        <f>ClftData!K314</f>
        <v>0.5460748672485352</v>
      </c>
      <c r="Z305" s="22">
        <f>ClftData!L314</f>
        <v>32.684226989746094</v>
      </c>
      <c r="AA305" s="22">
        <f>ClftData!H314</f>
        <v>0.0002535642124712467</v>
      </c>
      <c r="AB305" s="22">
        <f>ClftData!M314</f>
        <v>135.0690155029297</v>
      </c>
      <c r="AD305" s="23">
        <f t="shared" si="11"/>
        <v>38897</v>
      </c>
      <c r="AE305" s="22">
        <f>ClftData!N314</f>
        <v>0.005929005332291126</v>
      </c>
      <c r="AF305" s="22">
        <f>ClftData!O314</f>
        <v>2.0337727069854736</v>
      </c>
      <c r="AG305" s="22">
        <f>ClftData!P314</f>
        <v>0.0019144322723150253</v>
      </c>
      <c r="AH305" s="22">
        <f>ClftData!Q314</f>
        <v>0.2885354459285736</v>
      </c>
      <c r="AI305" s="22">
        <f>ClftData!R314</f>
        <v>5.719157343264669E-06</v>
      </c>
      <c r="AJ305" s="22">
        <f>ClftData!S314</f>
        <v>2.330173969268799</v>
      </c>
    </row>
    <row r="306" spans="15:36" ht="12.75">
      <c r="O306" s="23">
        <f>ClftData!B315</f>
        <v>38898</v>
      </c>
      <c r="P306" s="24">
        <f>ClftData!F315</f>
        <v>0.39218783378601074</v>
      </c>
      <c r="Q306" s="24">
        <f>ClftData!G315</f>
        <v>95.0403823852539</v>
      </c>
      <c r="R306" s="24">
        <f>ClftData!D315</f>
        <v>0.42865845561027527</v>
      </c>
      <c r="S306" s="24">
        <f>ClftData!C315</f>
        <v>4.1384663581848145</v>
      </c>
      <c r="T306" s="24">
        <f>ClftData!E315</f>
        <v>6.444176051445538E-06</v>
      </c>
      <c r="V306" s="23">
        <f t="shared" si="10"/>
        <v>38898</v>
      </c>
      <c r="W306" s="22">
        <f>ClftData!J315</f>
        <v>0.4622551500797272</v>
      </c>
      <c r="X306" s="22">
        <f>ClftData!I315</f>
        <v>101.1022720336914</v>
      </c>
      <c r="Y306" s="22">
        <f>ClftData!K315</f>
        <v>0.5358253717422485</v>
      </c>
      <c r="Z306" s="22">
        <f>ClftData!L315</f>
        <v>33.726966857910156</v>
      </c>
      <c r="AA306" s="22">
        <f>ClftData!H315</f>
        <v>0.00024921365547925234</v>
      </c>
      <c r="AB306" s="22">
        <f>ClftData!M315</f>
        <v>135.8275604248047</v>
      </c>
      <c r="AD306" s="23">
        <f t="shared" si="11"/>
        <v>38898</v>
      </c>
      <c r="AE306" s="22">
        <f>ClftData!N315</f>
        <v>0.0058168815448880196</v>
      </c>
      <c r="AF306" s="22">
        <f>ClftData!O315</f>
        <v>2.0340704917907715</v>
      </c>
      <c r="AG306" s="22">
        <f>ClftData!P315</f>
        <v>0.0018786861328408122</v>
      </c>
      <c r="AH306" s="22">
        <f>ClftData!Q315</f>
        <v>0.2828425168991089</v>
      </c>
      <c r="AI306" s="22">
        <f>ClftData!R315</f>
        <v>5.630551186186494E-06</v>
      </c>
      <c r="AJ306" s="22">
        <f>ClftData!S315</f>
        <v>2.32463002204895</v>
      </c>
    </row>
    <row r="307" spans="15:36" ht="12.75">
      <c r="O307" s="23">
        <f>ClftData!B316</f>
        <v>38899</v>
      </c>
      <c r="P307" s="24">
        <f>ClftData!F316</f>
        <v>0.3944871127605438</v>
      </c>
      <c r="Q307" s="24">
        <f>ClftData!G316</f>
        <v>95.31655883789062</v>
      </c>
      <c r="R307" s="24">
        <f>ClftData!D316</f>
        <v>0.43929523229599</v>
      </c>
      <c r="S307" s="24">
        <f>ClftData!C316</f>
        <v>3.849313259124756</v>
      </c>
      <c r="T307" s="24">
        <f>ClftData!E316</f>
        <v>7.168267075030599E-06</v>
      </c>
      <c r="V307" s="23">
        <f t="shared" si="10"/>
        <v>38899</v>
      </c>
      <c r="W307" s="22">
        <f>ClftData!J316</f>
        <v>0.46673670411109924</v>
      </c>
      <c r="X307" s="22">
        <f>ClftData!I316</f>
        <v>99.8037338256836</v>
      </c>
      <c r="Y307" s="22">
        <f>ClftData!K316</f>
        <v>0.5491209030151367</v>
      </c>
      <c r="Z307" s="22">
        <f>ClftData!L316</f>
        <v>31.203784942626953</v>
      </c>
      <c r="AA307" s="22">
        <f>ClftData!H316</f>
        <v>0.00026958106900565326</v>
      </c>
      <c r="AB307" s="22">
        <f>ClftData!M316</f>
        <v>132.02365112304688</v>
      </c>
      <c r="AD307" s="23">
        <f t="shared" si="11"/>
        <v>38899</v>
      </c>
      <c r="AE307" s="22">
        <f>ClftData!N316</f>
        <v>0.005858984310179949</v>
      </c>
      <c r="AF307" s="22">
        <f>ClftData!O316</f>
        <v>2.075378656387329</v>
      </c>
      <c r="AG307" s="22">
        <f>ClftData!P316</f>
        <v>0.0019311867654323578</v>
      </c>
      <c r="AH307" s="22">
        <f>ClftData!Q316</f>
        <v>0.2589063346385956</v>
      </c>
      <c r="AI307" s="22">
        <f>ClftData!R316</f>
        <v>6.416822088795016E-06</v>
      </c>
      <c r="AJ307" s="22">
        <f>ClftData!S316</f>
        <v>2.342092752456665</v>
      </c>
    </row>
    <row r="308" spans="15:36" ht="12.75">
      <c r="O308" s="23">
        <f>ClftData!B317</f>
        <v>38900</v>
      </c>
      <c r="P308" s="24">
        <f>ClftData!F317</f>
        <v>1.173128604888916</v>
      </c>
      <c r="Q308" s="24">
        <f>ClftData!G317</f>
        <v>92.22917938232422</v>
      </c>
      <c r="R308" s="24">
        <f>ClftData!D317</f>
        <v>1.1884065866470337</v>
      </c>
      <c r="S308" s="24">
        <f>ClftData!C317</f>
        <v>5.408356189727783</v>
      </c>
      <c r="T308" s="24">
        <f>ClftData!E317</f>
        <v>2.2161961169331335E-05</v>
      </c>
      <c r="V308" s="23">
        <f t="shared" si="10"/>
        <v>38900</v>
      </c>
      <c r="W308" s="22">
        <f>ClftData!J317</f>
        <v>1.4010066986083984</v>
      </c>
      <c r="X308" s="22">
        <f>ClftData!I317</f>
        <v>98.67576599121094</v>
      </c>
      <c r="Y308" s="22">
        <f>ClftData!K317</f>
        <v>1.4855071306228638</v>
      </c>
      <c r="Z308" s="22">
        <f>ClftData!L317</f>
        <v>43.02278518676758</v>
      </c>
      <c r="AA308" s="22">
        <f>ClftData!H317</f>
        <v>0.0009317309595644474</v>
      </c>
      <c r="AB308" s="22">
        <f>ClftData!M317</f>
        <v>144.58596801757812</v>
      </c>
      <c r="AD308" s="23">
        <f t="shared" si="11"/>
        <v>38900</v>
      </c>
      <c r="AE308" s="22">
        <f>ClftData!N317</f>
        <v>0.017433254048228264</v>
      </c>
      <c r="AF308" s="22">
        <f>ClftData!O317</f>
        <v>2.0727157592773438</v>
      </c>
      <c r="AG308" s="22">
        <f>ClftData!P317</f>
        <v>0.005250515881925821</v>
      </c>
      <c r="AH308" s="22">
        <f>ClftData!Q317</f>
        <v>0.42425596714019775</v>
      </c>
      <c r="AI308" s="22">
        <f>ClftData!R317</f>
        <v>1.947151031345129E-05</v>
      </c>
      <c r="AJ308" s="22">
        <f>ClftData!S317</f>
        <v>2.519641637802124</v>
      </c>
    </row>
    <row r="309" spans="15:36" ht="12.75">
      <c r="O309" s="23">
        <f>ClftData!B318</f>
        <v>38901</v>
      </c>
      <c r="P309" s="24">
        <f>ClftData!F318</f>
        <v>2.769227981567383</v>
      </c>
      <c r="Q309" s="24">
        <f>ClftData!G318</f>
        <v>88.20707702636719</v>
      </c>
      <c r="R309" s="24">
        <f>ClftData!D318</f>
        <v>2.538280963897705</v>
      </c>
      <c r="S309" s="24">
        <f>ClftData!C318</f>
        <v>6.483593463897705</v>
      </c>
      <c r="T309" s="24">
        <f>ClftData!E318</f>
        <v>4.944503234582953E-05</v>
      </c>
      <c r="V309" s="23">
        <f t="shared" si="10"/>
        <v>38901</v>
      </c>
      <c r="W309" s="22">
        <f>ClftData!J318</f>
        <v>3.317777395248413</v>
      </c>
      <c r="X309" s="22">
        <f>ClftData!I318</f>
        <v>98.97991943359375</v>
      </c>
      <c r="Y309" s="22">
        <f>ClftData!K318</f>
        <v>3.172844171524048</v>
      </c>
      <c r="Z309" s="22">
        <f>ClftData!L318</f>
        <v>50.89739990234375</v>
      </c>
      <c r="AA309" s="22">
        <f>ClftData!H318</f>
        <v>0.002549515338614583</v>
      </c>
      <c r="AB309" s="22">
        <f>ClftData!M318</f>
        <v>156.37037658691406</v>
      </c>
      <c r="AD309" s="23">
        <f t="shared" si="11"/>
        <v>38901</v>
      </c>
      <c r="AE309" s="22">
        <f>ClftData!N318</f>
        <v>0.040709398686885834</v>
      </c>
      <c r="AF309" s="22">
        <f>ClftData!O318</f>
        <v>2.044027328491211</v>
      </c>
      <c r="AG309" s="22">
        <f>ClftData!P318</f>
        <v>0.011178064160048962</v>
      </c>
      <c r="AH309" s="22">
        <f>ClftData!Q318</f>
        <v>0.6017401218414307</v>
      </c>
      <c r="AI309" s="22">
        <f>ClftData!R318</f>
        <v>3.9002032281132415E-05</v>
      </c>
      <c r="AJ309" s="22">
        <f>ClftData!S318</f>
        <v>2.697582483291626</v>
      </c>
    </row>
    <row r="310" spans="15:36" ht="12.75">
      <c r="O310" s="23">
        <f>ClftData!B319</f>
        <v>38902</v>
      </c>
      <c r="P310" s="24">
        <f>ClftData!F319</f>
        <v>3.807626962661743</v>
      </c>
      <c r="Q310" s="24">
        <f>ClftData!G319</f>
        <v>86.15475463867188</v>
      </c>
      <c r="R310" s="24">
        <f>ClftData!D319</f>
        <v>3.4363224506378174</v>
      </c>
      <c r="S310" s="24">
        <f>ClftData!C319</f>
        <v>6.598905563354492</v>
      </c>
      <c r="T310" s="24">
        <f>ClftData!E319</f>
        <v>6.644085806328803E-05</v>
      </c>
      <c r="V310" s="23">
        <f t="shared" si="10"/>
        <v>38902</v>
      </c>
      <c r="W310" s="22">
        <f>ClftData!J319</f>
        <v>4.558885097503662</v>
      </c>
      <c r="X310" s="22">
        <f>ClftData!I319</f>
        <v>102.94099426269531</v>
      </c>
      <c r="Y310" s="22">
        <f>ClftData!K319</f>
        <v>4.2953925132751465</v>
      </c>
      <c r="Z310" s="22">
        <f>ClftData!L319</f>
        <v>51.375797271728516</v>
      </c>
      <c r="AA310" s="22">
        <f>ClftData!H319</f>
        <v>0.0038710024673491716</v>
      </c>
      <c r="AB310" s="22">
        <f>ClftData!M319</f>
        <v>163.1747589111328</v>
      </c>
      <c r="AD310" s="23">
        <f t="shared" si="11"/>
        <v>38902</v>
      </c>
      <c r="AE310" s="22">
        <f>ClftData!N319</f>
        <v>0.055264972150325775</v>
      </c>
      <c r="AF310" s="22">
        <f>ClftData!O319</f>
        <v>2.0245578289031982</v>
      </c>
      <c r="AG310" s="22">
        <f>ClftData!P319</f>
        <v>0.015011424198746681</v>
      </c>
      <c r="AH310" s="22">
        <f>ClftData!Q319</f>
        <v>0.6334013342857361</v>
      </c>
      <c r="AI310" s="22">
        <f>ClftData!R319</f>
        <v>5.089481783215888E-05</v>
      </c>
      <c r="AJ310" s="22">
        <f>ClftData!S319</f>
        <v>2.728126287460327</v>
      </c>
    </row>
    <row r="311" spans="15:36" ht="12.75">
      <c r="O311" s="23">
        <f>ClftData!B320</f>
        <v>38903</v>
      </c>
      <c r="P311" s="24">
        <f>ClftData!F320</f>
        <v>4.966822147369385</v>
      </c>
      <c r="Q311" s="24">
        <f>ClftData!G320</f>
        <v>83.9691162109375</v>
      </c>
      <c r="R311" s="24">
        <f>ClftData!D320</f>
        <v>4.393768787384033</v>
      </c>
      <c r="S311" s="24">
        <f>ClftData!C320</f>
        <v>6.667259216308594</v>
      </c>
      <c r="T311" s="24">
        <f>ClftData!E320</f>
        <v>8.753674774197862E-05</v>
      </c>
      <c r="V311" s="23">
        <f aca="true" t="shared" si="12" ref="V311:V342">V310+1</f>
        <v>38903</v>
      </c>
      <c r="W311" s="22">
        <f>ClftData!J320</f>
        <v>5.93636417388916</v>
      </c>
      <c r="X311" s="22">
        <f>ClftData!I320</f>
        <v>104.26469421386719</v>
      </c>
      <c r="Y311" s="22">
        <f>ClftData!K320</f>
        <v>5.492196559906006</v>
      </c>
      <c r="Z311" s="22">
        <f>ClftData!L320</f>
        <v>51.45336151123047</v>
      </c>
      <c r="AA311" s="22">
        <f>ClftData!H320</f>
        <v>0.0061453161761164665</v>
      </c>
      <c r="AB311" s="22">
        <f>ClftData!M320</f>
        <v>167.1525115966797</v>
      </c>
      <c r="AD311" s="23">
        <f aca="true" t="shared" si="13" ref="AD311:AD342">AD310+1</f>
        <v>38903</v>
      </c>
      <c r="AE311" s="22">
        <f>ClftData!N320</f>
        <v>0.07113438844680786</v>
      </c>
      <c r="AF311" s="22">
        <f>ClftData!O320</f>
        <v>1.9819037914276123</v>
      </c>
      <c r="AG311" s="22">
        <f>ClftData!P320</f>
        <v>0.019045596942305565</v>
      </c>
      <c r="AH311" s="22">
        <f>ClftData!Q320</f>
        <v>0.6522564888000488</v>
      </c>
      <c r="AI311" s="22">
        <f>ClftData!R320</f>
        <v>6.377736281137913E-05</v>
      </c>
      <c r="AJ311" s="22">
        <f>ClftData!S320</f>
        <v>2.7241785526275635</v>
      </c>
    </row>
    <row r="312" spans="15:36" ht="12.75">
      <c r="O312" s="23">
        <f>ClftData!B321</f>
        <v>38904</v>
      </c>
      <c r="P312" s="24">
        <f>ClftData!F321</f>
        <v>6.012503147125244</v>
      </c>
      <c r="Q312" s="24">
        <f>ClftData!G321</f>
        <v>82.34121704101562</v>
      </c>
      <c r="R312" s="24">
        <f>ClftData!D321</f>
        <v>5.143938064575195</v>
      </c>
      <c r="S312" s="24">
        <f>ClftData!C321</f>
        <v>6.498944282531738</v>
      </c>
      <c r="T312" s="24">
        <f>ClftData!E321</f>
        <v>0.00011237200669711456</v>
      </c>
      <c r="V312" s="23">
        <f t="shared" si="12"/>
        <v>38904</v>
      </c>
      <c r="W312" s="22">
        <f>ClftData!J321</f>
        <v>7.1779961585998535</v>
      </c>
      <c r="X312" s="22">
        <f>ClftData!I321</f>
        <v>107.53082275390625</v>
      </c>
      <c r="Y312" s="22">
        <f>ClftData!K321</f>
        <v>6.42990779876709</v>
      </c>
      <c r="Z312" s="22">
        <f>ClftData!L321</f>
        <v>49.712833404541016</v>
      </c>
      <c r="AA312" s="22">
        <f>ClftData!H321</f>
        <v>0.010019118897616863</v>
      </c>
      <c r="AB312" s="22">
        <f>ClftData!M321</f>
        <v>170.86129760742188</v>
      </c>
      <c r="AD312" s="23">
        <f t="shared" si="13"/>
        <v>38904</v>
      </c>
      <c r="AE312" s="22">
        <f>ClftData!N321</f>
        <v>0.08522023260593414</v>
      </c>
      <c r="AF312" s="22">
        <f>ClftData!O321</f>
        <v>1.9505280256271362</v>
      </c>
      <c r="AG312" s="22">
        <f>ClftData!P321</f>
        <v>0.022139031440019608</v>
      </c>
      <c r="AH312" s="22">
        <f>ClftData!Q321</f>
        <v>0.6409785747528076</v>
      </c>
      <c r="AI312" s="22">
        <f>ClftData!R321</f>
        <v>7.161100074881688E-05</v>
      </c>
      <c r="AJ312" s="22">
        <f>ClftData!S321</f>
        <v>2.6986770629882812</v>
      </c>
    </row>
    <row r="313" spans="15:36" ht="12.75">
      <c r="O313" s="23">
        <f>ClftData!B322</f>
        <v>38905</v>
      </c>
      <c r="P313" s="24">
        <f>ClftData!F322</f>
        <v>7.350004196166992</v>
      </c>
      <c r="Q313" s="24">
        <f>ClftData!G322</f>
        <v>80.40135192871094</v>
      </c>
      <c r="R313" s="24">
        <f>ClftData!D322</f>
        <v>5.880528450012207</v>
      </c>
      <c r="S313" s="24">
        <f>ClftData!C322</f>
        <v>6.364657402038574</v>
      </c>
      <c r="T313" s="24">
        <f>ClftData!E322</f>
        <v>0.00013435872097034007</v>
      </c>
      <c r="V313" s="23">
        <f t="shared" si="12"/>
        <v>38905</v>
      </c>
      <c r="W313" s="22">
        <f>ClftData!J322</f>
        <v>8.783612251281738</v>
      </c>
      <c r="X313" s="22">
        <f>ClftData!I322</f>
        <v>108.3555679321289</v>
      </c>
      <c r="Y313" s="22">
        <f>ClftData!K322</f>
        <v>7.350646018981934</v>
      </c>
      <c r="Z313" s="22">
        <f>ClftData!L322</f>
        <v>48.253360748291016</v>
      </c>
      <c r="AA313" s="22">
        <f>ClftData!H322</f>
        <v>0.014411124400794506</v>
      </c>
      <c r="AB313" s="22">
        <f>ClftData!M322</f>
        <v>172.7573699951172</v>
      </c>
      <c r="AD313" s="23">
        <f t="shared" si="13"/>
        <v>38905</v>
      </c>
      <c r="AE313" s="22">
        <f>ClftData!N322</f>
        <v>0.10372526943683624</v>
      </c>
      <c r="AF313" s="22">
        <f>ClftData!O322</f>
        <v>1.8991295099258423</v>
      </c>
      <c r="AG313" s="22">
        <f>ClftData!P322</f>
        <v>0.025176167488098145</v>
      </c>
      <c r="AH313" s="22">
        <f>ClftData!Q322</f>
        <v>0.632510781288147</v>
      </c>
      <c r="AI313" s="22">
        <f>ClftData!R322</f>
        <v>6.9687761424575E-05</v>
      </c>
      <c r="AJ313" s="22">
        <f>ClftData!S322</f>
        <v>2.6603541374206543</v>
      </c>
    </row>
    <row r="314" spans="15:36" ht="12.75">
      <c r="O314" s="23">
        <f>ClftData!B323</f>
        <v>38906</v>
      </c>
      <c r="P314" s="24">
        <f>ClftData!F323</f>
        <v>9.007194519042969</v>
      </c>
      <c r="Q314" s="24">
        <f>ClftData!G323</f>
        <v>78.17324829101562</v>
      </c>
      <c r="R314" s="24">
        <f>ClftData!D323</f>
        <v>6.501366138458252</v>
      </c>
      <c r="S314" s="24">
        <f>ClftData!C323</f>
        <v>6.314974308013916</v>
      </c>
      <c r="T314" s="24">
        <f>ClftData!E323</f>
        <v>0.00014042739348951727</v>
      </c>
      <c r="V314" s="23">
        <f t="shared" si="12"/>
        <v>38906</v>
      </c>
      <c r="W314" s="22">
        <f>ClftData!J323</f>
        <v>10.811437606811523</v>
      </c>
      <c r="X314" s="22">
        <f>ClftData!I323</f>
        <v>106.93353271484375</v>
      </c>
      <c r="Y314" s="22">
        <f>ClftData!K323</f>
        <v>8.126697540283203</v>
      </c>
      <c r="Z314" s="22">
        <f>ClftData!L323</f>
        <v>47.430274963378906</v>
      </c>
      <c r="AA314" s="22">
        <f>ClftData!H323</f>
        <v>0.016567779704928398</v>
      </c>
      <c r="AB314" s="22">
        <f>ClftData!M323</f>
        <v>173.31829833984375</v>
      </c>
      <c r="AD314" s="23">
        <f t="shared" si="13"/>
        <v>38906</v>
      </c>
      <c r="AE314" s="22">
        <f>ClftData!N323</f>
        <v>0.1277543306350708</v>
      </c>
      <c r="AF314" s="22">
        <f>ClftData!O323</f>
        <v>1.8360297679901123</v>
      </c>
      <c r="AG314" s="22">
        <f>ClftData!P323</f>
        <v>0.02775229513645172</v>
      </c>
      <c r="AH314" s="22">
        <f>ClftData!Q323</f>
        <v>0.6327154636383057</v>
      </c>
      <c r="AI314" s="22">
        <f>ClftData!R323</f>
        <v>6.253972969716415E-05</v>
      </c>
      <c r="AJ314" s="22">
        <f>ClftData!S323</f>
        <v>2.624080181121826</v>
      </c>
    </row>
    <row r="315" spans="15:36" ht="12.75">
      <c r="O315" s="23">
        <f>ClftData!B324</f>
        <v>38907</v>
      </c>
      <c r="P315" s="24">
        <f>ClftData!F324</f>
        <v>11.070130348205566</v>
      </c>
      <c r="Q315" s="24">
        <f>ClftData!G324</f>
        <v>75.46170043945312</v>
      </c>
      <c r="R315" s="24">
        <f>ClftData!D324</f>
        <v>7.122511863708496</v>
      </c>
      <c r="S315" s="24">
        <f>ClftData!C324</f>
        <v>6.342555999755859</v>
      </c>
      <c r="T315" s="24">
        <f>ClftData!E324</f>
        <v>0.0001405656075803563</v>
      </c>
      <c r="V315" s="23">
        <f t="shared" si="12"/>
        <v>38907</v>
      </c>
      <c r="W315" s="22">
        <f>ClftData!J324</f>
        <v>13.387785911560059</v>
      </c>
      <c r="X315" s="22">
        <f>ClftData!I324</f>
        <v>103.02423858642578</v>
      </c>
      <c r="Y315" s="22">
        <f>ClftData!K324</f>
        <v>8.903127670288086</v>
      </c>
      <c r="Z315" s="22">
        <f>ClftData!L324</f>
        <v>47.09559631347656</v>
      </c>
      <c r="AA315" s="22">
        <f>ClftData!H324</f>
        <v>0.016950353980064392</v>
      </c>
      <c r="AB315" s="22">
        <f>ClftData!M324</f>
        <v>172.42750549316406</v>
      </c>
      <c r="AD315" s="23">
        <f t="shared" si="13"/>
        <v>38907</v>
      </c>
      <c r="AE315" s="22">
        <f>ClftData!N324</f>
        <v>0.1586867719888687</v>
      </c>
      <c r="AF315" s="22">
        <f>ClftData!O324</f>
        <v>1.7580673694610596</v>
      </c>
      <c r="AG315" s="22">
        <f>ClftData!P324</f>
        <v>0.03035571612417698</v>
      </c>
      <c r="AH315" s="22">
        <f>ClftData!Q324</f>
        <v>0.6459625959396362</v>
      </c>
      <c r="AI315" s="22">
        <f>ClftData!R324</f>
        <v>5.9518533817026764E-05</v>
      </c>
      <c r="AJ315" s="22">
        <f>ClftData!S324</f>
        <v>2.592904567718506</v>
      </c>
    </row>
    <row r="316" spans="15:36" ht="12.75">
      <c r="O316" s="23">
        <f>ClftData!B325</f>
        <v>38908</v>
      </c>
      <c r="P316" s="24">
        <f>ClftData!F325</f>
        <v>13.471455574035645</v>
      </c>
      <c r="Q316" s="24">
        <f>ClftData!G325</f>
        <v>72.3255615234375</v>
      </c>
      <c r="R316" s="24">
        <f>ClftData!D325</f>
        <v>7.735418319702148</v>
      </c>
      <c r="S316" s="24">
        <f>ClftData!C325</f>
        <v>6.464507579803467</v>
      </c>
      <c r="T316" s="24">
        <f>ClftData!E325</f>
        <v>0.0001378555898554623</v>
      </c>
      <c r="V316" s="23">
        <f t="shared" si="12"/>
        <v>38908</v>
      </c>
      <c r="W316" s="22">
        <f>ClftData!J325</f>
        <v>16.435028076171875</v>
      </c>
      <c r="X316" s="22">
        <f>ClftData!I325</f>
        <v>99.1791763305664</v>
      </c>
      <c r="Y316" s="22">
        <f>ClftData!K325</f>
        <v>9.669259071350098</v>
      </c>
      <c r="Z316" s="22">
        <f>ClftData!L325</f>
        <v>47.3826789855957</v>
      </c>
      <c r="AA316" s="22">
        <f>ClftData!H325</f>
        <v>0.01676643267273903</v>
      </c>
      <c r="AB316" s="22">
        <f>ClftData!M325</f>
        <v>172.68272399902344</v>
      </c>
      <c r="AD316" s="23">
        <f t="shared" si="13"/>
        <v>38908</v>
      </c>
      <c r="AE316" s="22">
        <f>ClftData!N325</f>
        <v>0.19505836069583893</v>
      </c>
      <c r="AF316" s="22">
        <f>ClftData!O325</f>
        <v>1.67705500125885</v>
      </c>
      <c r="AG316" s="22">
        <f>ClftData!P325</f>
        <v>0.03293295204639435</v>
      </c>
      <c r="AH316" s="22">
        <f>ClftData!Q325</f>
        <v>0.668800950050354</v>
      </c>
      <c r="AI316" s="22">
        <f>ClftData!R325</f>
        <v>5.775674799224362E-05</v>
      </c>
      <c r="AJ316" s="22">
        <f>ClftData!S325</f>
        <v>2.573681116104126</v>
      </c>
    </row>
    <row r="317" spans="15:36" ht="12.75">
      <c r="O317" s="23">
        <f>ClftData!B326</f>
        <v>38909</v>
      </c>
      <c r="P317" s="24">
        <f>ClftData!F326</f>
        <v>15.684700965881348</v>
      </c>
      <c r="Q317" s="24">
        <f>ClftData!G326</f>
        <v>69.49440002441406</v>
      </c>
      <c r="R317" s="24">
        <f>ClftData!D326</f>
        <v>8.1770658493042</v>
      </c>
      <c r="S317" s="24">
        <f>ClftData!C326</f>
        <v>6.640839099884033</v>
      </c>
      <c r="T317" s="24">
        <f>ClftData!E326</f>
        <v>0.0001377583685098216</v>
      </c>
      <c r="V317" s="23">
        <f t="shared" si="12"/>
        <v>38909</v>
      </c>
      <c r="W317" s="22">
        <f>ClftData!J326</f>
        <v>19.268268585205078</v>
      </c>
      <c r="X317" s="22">
        <f>ClftData!I326</f>
        <v>98.48408508300781</v>
      </c>
      <c r="Y317" s="22">
        <f>ClftData!K326</f>
        <v>10.221317291259766</v>
      </c>
      <c r="Z317" s="22">
        <f>ClftData!L326</f>
        <v>48.16819763183594</v>
      </c>
      <c r="AA317" s="22">
        <f>ClftData!H326</f>
        <v>0.017579130828380585</v>
      </c>
      <c r="AB317" s="22">
        <f>ClftData!M326</f>
        <v>176.15927124023438</v>
      </c>
      <c r="AD317" s="23">
        <f t="shared" si="13"/>
        <v>38909</v>
      </c>
      <c r="AE317" s="22">
        <f>ClftData!N326</f>
        <v>0.2284069061279297</v>
      </c>
      <c r="AF317" s="22">
        <f>ClftData!O326</f>
        <v>1.6138670444488525</v>
      </c>
      <c r="AG317" s="22">
        <f>ClftData!P326</f>
        <v>0.03483433276414871</v>
      </c>
      <c r="AH317" s="22">
        <f>ClftData!Q326</f>
        <v>0.6919969320297241</v>
      </c>
      <c r="AI317" s="22">
        <f>ClftData!R326</f>
        <v>5.496809899341315E-05</v>
      </c>
      <c r="AJ317" s="22">
        <f>ClftData!S326</f>
        <v>2.568938970565796</v>
      </c>
    </row>
    <row r="318" spans="15:36" ht="12.75">
      <c r="O318" s="23">
        <f>ClftData!B327</f>
        <v>38910</v>
      </c>
      <c r="P318" s="24">
        <f>ClftData!F327</f>
        <v>18.484895706176758</v>
      </c>
      <c r="Q318" s="24">
        <f>ClftData!G327</f>
        <v>65.87326049804688</v>
      </c>
      <c r="R318" s="24">
        <f>ClftData!D327</f>
        <v>8.728555679321289</v>
      </c>
      <c r="S318" s="24">
        <f>ClftData!C327</f>
        <v>6.91024112701416</v>
      </c>
      <c r="T318" s="24">
        <f>ClftData!E327</f>
        <v>0.0001574477064423263</v>
      </c>
      <c r="V318" s="23">
        <f t="shared" si="12"/>
        <v>38910</v>
      </c>
      <c r="W318" s="22">
        <f>ClftData!J327</f>
        <v>22.826526641845703</v>
      </c>
      <c r="X318" s="22">
        <f>ClftData!I327</f>
        <v>96.58110809326172</v>
      </c>
      <c r="Y318" s="22">
        <f>ClftData!K327</f>
        <v>10.910676002502441</v>
      </c>
      <c r="Z318" s="22">
        <f>ClftData!L327</f>
        <v>49.543495178222656</v>
      </c>
      <c r="AA318" s="22">
        <f>ClftData!H327</f>
        <v>0.021460050716996193</v>
      </c>
      <c r="AB318" s="22">
        <f>ClftData!M327</f>
        <v>179.8830108642578</v>
      </c>
      <c r="AD318" s="23">
        <f t="shared" si="13"/>
        <v>38910</v>
      </c>
      <c r="AE318" s="22">
        <f>ClftData!N327</f>
        <v>0.2697240114212036</v>
      </c>
      <c r="AF318" s="22">
        <f>ClftData!O327</f>
        <v>1.539648175239563</v>
      </c>
      <c r="AG318" s="22">
        <f>ClftData!P327</f>
        <v>0.03723150119185448</v>
      </c>
      <c r="AH318" s="22">
        <f>ClftData!Q327</f>
        <v>0.7301327586174011</v>
      </c>
      <c r="AI318" s="22">
        <f>ClftData!R327</f>
        <v>5.5056807468645275E-05</v>
      </c>
      <c r="AJ318" s="22">
        <f>ClftData!S327</f>
        <v>2.5765609741210938</v>
      </c>
    </row>
    <row r="319" spans="15:36" ht="12.75">
      <c r="O319" s="23">
        <f>ClftData!B328</f>
        <v>38911</v>
      </c>
      <c r="P319" s="24">
        <f>ClftData!F328</f>
        <v>21.222135543823242</v>
      </c>
      <c r="Q319" s="24">
        <f>ClftData!G328</f>
        <v>62.352745056152344</v>
      </c>
      <c r="R319" s="24">
        <f>ClftData!D328</f>
        <v>9.218491554260254</v>
      </c>
      <c r="S319" s="24">
        <f>ClftData!C328</f>
        <v>7.203418731689453</v>
      </c>
      <c r="T319" s="24">
        <f>ClftData!E328</f>
        <v>0.00018595237634144723</v>
      </c>
      <c r="V319" s="23">
        <f t="shared" si="12"/>
        <v>38911</v>
      </c>
      <c r="W319" s="22">
        <f>ClftData!J328</f>
        <v>26.27777099609375</v>
      </c>
      <c r="X319" s="22">
        <f>ClftData!I328</f>
        <v>94.17755889892578</v>
      </c>
      <c r="Y319" s="22">
        <f>ClftData!K328</f>
        <v>11.523093223571777</v>
      </c>
      <c r="Z319" s="22">
        <f>ClftData!L328</f>
        <v>51.19047927856445</v>
      </c>
      <c r="AA319" s="22">
        <f>ClftData!H328</f>
        <v>0.025674741715192795</v>
      </c>
      <c r="AB319" s="22">
        <f>ClftData!M328</f>
        <v>183.19432067871094</v>
      </c>
      <c r="AD319" s="23">
        <f t="shared" si="13"/>
        <v>38911</v>
      </c>
      <c r="AE319" s="22">
        <f>ClftData!N328</f>
        <v>0.3094559609889984</v>
      </c>
      <c r="AF319" s="22">
        <f>ClftData!O328</f>
        <v>1.467512845993042</v>
      </c>
      <c r="AG319" s="22">
        <f>ClftData!P328</f>
        <v>0.03935480862855911</v>
      </c>
      <c r="AH319" s="22">
        <f>ClftData!Q328</f>
        <v>0.7665295600891113</v>
      </c>
      <c r="AI319" s="22">
        <f>ClftData!R328</f>
        <v>5.813102325191721E-05</v>
      </c>
      <c r="AJ319" s="22">
        <f>ClftData!S328</f>
        <v>2.582667350769043</v>
      </c>
    </row>
    <row r="320" spans="15:36" ht="12.75">
      <c r="O320" s="23">
        <f>ClftData!B329</f>
        <v>38912</v>
      </c>
      <c r="P320" s="24">
        <f>ClftData!F329</f>
        <v>24.565406799316406</v>
      </c>
      <c r="Q320" s="24">
        <f>ClftData!G329</f>
        <v>58.100955963134766</v>
      </c>
      <c r="R320" s="24">
        <f>ClftData!D329</f>
        <v>9.810131072998047</v>
      </c>
      <c r="S320" s="24">
        <f>ClftData!C329</f>
        <v>7.520091533660889</v>
      </c>
      <c r="T320" s="24">
        <f>ClftData!E329</f>
        <v>0.0002130217762896791</v>
      </c>
      <c r="V320" s="23">
        <f t="shared" si="12"/>
        <v>38912</v>
      </c>
      <c r="W320" s="22">
        <f>ClftData!J329</f>
        <v>30.478113174438477</v>
      </c>
      <c r="X320" s="22">
        <f>ClftData!I329</f>
        <v>90.6602783203125</v>
      </c>
      <c r="Y320" s="22">
        <f>ClftData!K329</f>
        <v>12.262643814086914</v>
      </c>
      <c r="Z320" s="22">
        <f>ClftData!L329</f>
        <v>52.759578704833984</v>
      </c>
      <c r="AA320" s="22">
        <f>ClftData!H329</f>
        <v>0.028920987620949745</v>
      </c>
      <c r="AB320" s="22">
        <f>ClftData!M329</f>
        <v>186.18927001953125</v>
      </c>
      <c r="AD320" s="23">
        <f t="shared" si="13"/>
        <v>38912</v>
      </c>
      <c r="AE320" s="22">
        <f>ClftData!N329</f>
        <v>0.35744619369506836</v>
      </c>
      <c r="AF320" s="22">
        <f>ClftData!O329</f>
        <v>1.376512885093689</v>
      </c>
      <c r="AG320" s="22">
        <f>ClftData!P329</f>
        <v>0.04190322756767273</v>
      </c>
      <c r="AH320" s="22">
        <f>ClftData!Q329</f>
        <v>0.8133518695831299</v>
      </c>
      <c r="AI320" s="22">
        <f>ClftData!R329</f>
        <v>6.060930900275707E-05</v>
      </c>
      <c r="AJ320" s="22">
        <f>ClftData!S329</f>
        <v>2.589012622833252</v>
      </c>
    </row>
    <row r="321" spans="15:36" ht="12.75">
      <c r="O321" s="23">
        <f>ClftData!B330</f>
        <v>38913</v>
      </c>
      <c r="P321" s="24">
        <f>ClftData!F330</f>
        <v>27.744840621948242</v>
      </c>
      <c r="Q321" s="24">
        <f>ClftData!G330</f>
        <v>54.243648529052734</v>
      </c>
      <c r="R321" s="24">
        <f>ClftData!D330</f>
        <v>10.279972076416016</v>
      </c>
      <c r="S321" s="24">
        <f>ClftData!C330</f>
        <v>7.728021621704102</v>
      </c>
      <c r="T321" s="24">
        <f>ClftData!E330</f>
        <v>0.00023743991914670914</v>
      </c>
      <c r="V321" s="23">
        <f t="shared" si="12"/>
        <v>38913</v>
      </c>
      <c r="W321" s="22">
        <f>ClftData!J330</f>
        <v>34.47615051269531</v>
      </c>
      <c r="X321" s="22">
        <f>ClftData!I330</f>
        <v>88.43505859375</v>
      </c>
      <c r="Y321" s="22">
        <f>ClftData!K330</f>
        <v>12.849950790405273</v>
      </c>
      <c r="Z321" s="22">
        <f>ClftData!L330</f>
        <v>53.51401138305664</v>
      </c>
      <c r="AA321" s="22">
        <f>ClftData!H330</f>
        <v>0.030530687421560287</v>
      </c>
      <c r="AB321" s="22">
        <f>ClftData!M330</f>
        <v>189.305419921875</v>
      </c>
      <c r="AD321" s="23">
        <f t="shared" si="13"/>
        <v>38913</v>
      </c>
      <c r="AE321" s="22">
        <f>ClftData!N330</f>
        <v>0.4026298522949219</v>
      </c>
      <c r="AF321" s="22">
        <f>ClftData!O330</f>
        <v>1.293190598487854</v>
      </c>
      <c r="AG321" s="22">
        <f>ClftData!P330</f>
        <v>0.04394325613975525</v>
      </c>
      <c r="AH321" s="22">
        <f>ClftData!Q330</f>
        <v>0.8481858372688293</v>
      </c>
      <c r="AI321" s="22">
        <f>ClftData!R330</f>
        <v>6.024217145750299E-05</v>
      </c>
      <c r="AJ321" s="22">
        <f>ClftData!S330</f>
        <v>2.5877432823181152</v>
      </c>
    </row>
    <row r="322" spans="15:36" ht="12.75">
      <c r="O322" s="23">
        <f>ClftData!B331</f>
        <v>38914</v>
      </c>
      <c r="P322" s="24">
        <f>ClftData!F331</f>
        <v>30.668088912963867</v>
      </c>
      <c r="Q322" s="24">
        <f>ClftData!G331</f>
        <v>50.772682189941406</v>
      </c>
      <c r="R322" s="24">
        <f>ClftData!D331</f>
        <v>10.640318870544434</v>
      </c>
      <c r="S322" s="24">
        <f>ClftData!C331</f>
        <v>7.915244102478027</v>
      </c>
      <c r="T322" s="24">
        <f>ClftData!E331</f>
        <v>0.0002902710111811757</v>
      </c>
      <c r="V322" s="23">
        <f t="shared" si="12"/>
        <v>38914</v>
      </c>
      <c r="W322" s="22">
        <f>ClftData!J331</f>
        <v>38.1630744934082</v>
      </c>
      <c r="X322" s="22">
        <f>ClftData!I331</f>
        <v>85.77964782714844</v>
      </c>
      <c r="Y322" s="22">
        <f>ClftData!K331</f>
        <v>13.30038070678711</v>
      </c>
      <c r="Z322" s="22">
        <f>ClftData!L331</f>
        <v>54.17412567138672</v>
      </c>
      <c r="AA322" s="22">
        <f>ClftData!H331</f>
        <v>0.03321633115410805</v>
      </c>
      <c r="AB322" s="22">
        <f>ClftData!M331</f>
        <v>191.4501190185547</v>
      </c>
      <c r="AD322" s="23">
        <f t="shared" si="13"/>
        <v>38914</v>
      </c>
      <c r="AE322" s="22">
        <f>ClftData!N331</f>
        <v>0.4441847801208496</v>
      </c>
      <c r="AF322" s="22">
        <f>ClftData!O331</f>
        <v>1.2158807516098022</v>
      </c>
      <c r="AG322" s="22">
        <f>ClftData!P331</f>
        <v>0.045599766075611115</v>
      </c>
      <c r="AH322" s="22">
        <f>ClftData!Q331</f>
        <v>0.8751996159553528</v>
      </c>
      <c r="AI322" s="22">
        <f>ClftData!R331</f>
        <v>6.240676884772256E-05</v>
      </c>
      <c r="AJ322" s="22">
        <f>ClftData!S331</f>
        <v>2.580653429031372</v>
      </c>
    </row>
    <row r="323" spans="15:36" ht="12.75">
      <c r="O323" s="23">
        <f>ClftData!B332</f>
        <v>38915</v>
      </c>
      <c r="P323" s="24">
        <f>ClftData!F332</f>
        <v>33.71242904663086</v>
      </c>
      <c r="Q323" s="24">
        <f>ClftData!G332</f>
        <v>47.15800476074219</v>
      </c>
      <c r="R323" s="24">
        <f>ClftData!D332</f>
        <v>10.977334022521973</v>
      </c>
      <c r="S323" s="24">
        <f>ClftData!C332</f>
        <v>8.148320198059082</v>
      </c>
      <c r="T323" s="24">
        <f>ClftData!E332</f>
        <v>0.0004127633001189679</v>
      </c>
      <c r="V323" s="23">
        <f t="shared" si="12"/>
        <v>38915</v>
      </c>
      <c r="W323" s="22">
        <f>ClftData!J332</f>
        <v>42.0136833190918</v>
      </c>
      <c r="X323" s="22">
        <f>ClftData!I332</f>
        <v>81.42110443115234</v>
      </c>
      <c r="Y323" s="22">
        <f>ClftData!K332</f>
        <v>13.721648216247559</v>
      </c>
      <c r="Z323" s="22">
        <f>ClftData!L332</f>
        <v>55.11309814453125</v>
      </c>
      <c r="AA323" s="22">
        <f>ClftData!H332</f>
        <v>0.040773238986730576</v>
      </c>
      <c r="AB323" s="22">
        <f>ClftData!M332</f>
        <v>192.30999755859375</v>
      </c>
      <c r="AD323" s="23">
        <f t="shared" si="13"/>
        <v>38915</v>
      </c>
      <c r="AE323" s="22">
        <f>ClftData!N332</f>
        <v>0.4887568950653076</v>
      </c>
      <c r="AF323" s="22">
        <f>ClftData!O332</f>
        <v>1.1311867237091064</v>
      </c>
      <c r="AG323" s="22">
        <f>ClftData!P332</f>
        <v>0.04724004492163658</v>
      </c>
      <c r="AH323" s="22">
        <f>ClftData!Q332</f>
        <v>0.9081730842590332</v>
      </c>
      <c r="AI323" s="22">
        <f>ClftData!R332</f>
        <v>6.627369293710217E-05</v>
      </c>
      <c r="AJ323" s="22">
        <f>ClftData!S332</f>
        <v>2.5751407146453857</v>
      </c>
    </row>
    <row r="324" spans="15:36" ht="12.75">
      <c r="O324" s="23">
        <f>ClftData!B333</f>
        <v>38916</v>
      </c>
      <c r="P324" s="24">
        <f>ClftData!F333</f>
        <v>36.612709045410156</v>
      </c>
      <c r="Q324" s="24">
        <f>ClftData!G333</f>
        <v>43.78607177734375</v>
      </c>
      <c r="R324" s="24">
        <f>ClftData!D333</f>
        <v>11.2457914352417</v>
      </c>
      <c r="S324" s="24">
        <f>ClftData!C333</f>
        <v>8.3511323928833</v>
      </c>
      <c r="T324" s="24">
        <f>ClftData!E333</f>
        <v>0.0006685630651190877</v>
      </c>
      <c r="V324" s="23">
        <f t="shared" si="12"/>
        <v>38916</v>
      </c>
      <c r="W324" s="22">
        <f>ClftData!J333</f>
        <v>45.6889762878418</v>
      </c>
      <c r="X324" s="22">
        <f>ClftData!I333</f>
        <v>77.15299987792969</v>
      </c>
      <c r="Y324" s="22">
        <f>ClftData!K333</f>
        <v>14.057219505310059</v>
      </c>
      <c r="Z324" s="22">
        <f>ClftData!L333</f>
        <v>55.87157440185547</v>
      </c>
      <c r="AA324" s="22">
        <f>ClftData!H333</f>
        <v>0.059284839779138565</v>
      </c>
      <c r="AB324" s="22">
        <f>ClftData!M333</f>
        <v>192.82977294921875</v>
      </c>
      <c r="AD324" s="23">
        <f t="shared" si="13"/>
        <v>38916</v>
      </c>
      <c r="AE324" s="22">
        <f>ClftData!N333</f>
        <v>0.5333551168441772</v>
      </c>
      <c r="AF324" s="22">
        <f>ClftData!O333</f>
        <v>1.0511176586151123</v>
      </c>
      <c r="AG324" s="22">
        <f>ClftData!P333</f>
        <v>0.04853096976876259</v>
      </c>
      <c r="AH324" s="22">
        <f>ClftData!Q333</f>
        <v>0.938624382019043</v>
      </c>
      <c r="AI324" s="22">
        <f>ClftData!R333</f>
        <v>7.05877537257038E-05</v>
      </c>
      <c r="AJ324" s="22">
        <f>ClftData!S333</f>
        <v>2.5714128017425537</v>
      </c>
    </row>
    <row r="325" spans="15:36" ht="12.75">
      <c r="O325" s="23">
        <f>ClftData!B334</f>
        <v>38917</v>
      </c>
      <c r="P325" s="24">
        <f>ClftData!F334</f>
        <v>39.44707107543945</v>
      </c>
      <c r="Q325" s="24">
        <f>ClftData!G334</f>
        <v>40.598167419433594</v>
      </c>
      <c r="R325" s="24">
        <f>ClftData!D334</f>
        <v>11.463517189025879</v>
      </c>
      <c r="S325" s="24">
        <f>ClftData!C334</f>
        <v>8.486346244812012</v>
      </c>
      <c r="T325" s="24">
        <f>ClftData!E334</f>
        <v>0.0011242505861446261</v>
      </c>
      <c r="V325" s="23">
        <f t="shared" si="12"/>
        <v>38917</v>
      </c>
      <c r="W325" s="22">
        <f>ClftData!J334</f>
        <v>49.27769088745117</v>
      </c>
      <c r="X325" s="22">
        <f>ClftData!I334</f>
        <v>73.5226821899414</v>
      </c>
      <c r="Y325" s="22">
        <f>ClftData!K334</f>
        <v>14.329375267028809</v>
      </c>
      <c r="Z325" s="22">
        <f>ClftData!L334</f>
        <v>56.10860061645508</v>
      </c>
      <c r="AA325" s="22">
        <f>ClftData!H334</f>
        <v>0.09432629495859146</v>
      </c>
      <c r="AB325" s="22">
        <f>ClftData!M334</f>
        <v>193.3324432373047</v>
      </c>
      <c r="AD325" s="23">
        <f t="shared" si="13"/>
        <v>38917</v>
      </c>
      <c r="AE325" s="22">
        <f>ClftData!N334</f>
        <v>0.5773930549621582</v>
      </c>
      <c r="AF325" s="22">
        <f>ClftData!O334</f>
        <v>0.9762138724327087</v>
      </c>
      <c r="AG325" s="22">
        <f>ClftData!P334</f>
        <v>0.04958389699459076</v>
      </c>
      <c r="AH325" s="22">
        <f>ClftData!Q334</f>
        <v>0.9631928205490112</v>
      </c>
      <c r="AI325" s="22">
        <f>ClftData!R334</f>
        <v>7.857201126171276E-05</v>
      </c>
      <c r="AJ325" s="22">
        <f>ClftData!S334</f>
        <v>2.566174268722534</v>
      </c>
    </row>
    <row r="326" spans="15:36" ht="12.75">
      <c r="O326" s="23">
        <f>ClftData!B335</f>
        <v>38918</v>
      </c>
      <c r="P326" s="24">
        <f>ClftData!F335</f>
        <v>42.14982604980469</v>
      </c>
      <c r="Q326" s="24">
        <f>ClftData!G335</f>
        <v>37.53029251098633</v>
      </c>
      <c r="R326" s="24">
        <f>ClftData!D335</f>
        <v>11.675398826599121</v>
      </c>
      <c r="S326" s="24">
        <f>ClftData!C335</f>
        <v>8.638733863830566</v>
      </c>
      <c r="T326" s="24">
        <f>ClftData!E335</f>
        <v>0.0018136268481612206</v>
      </c>
      <c r="V326" s="23">
        <f t="shared" si="12"/>
        <v>38918</v>
      </c>
      <c r="W326" s="22">
        <f>ClftData!J335</f>
        <v>52.68954849243164</v>
      </c>
      <c r="X326" s="22">
        <f>ClftData!I335</f>
        <v>70.04650115966797</v>
      </c>
      <c r="Y326" s="22">
        <f>ClftData!K335</f>
        <v>14.594231605529785</v>
      </c>
      <c r="Z326" s="22">
        <f>ClftData!L335</f>
        <v>56.534061431884766</v>
      </c>
      <c r="AA326" s="22">
        <f>ClftData!H335</f>
        <v>0.15010714530944824</v>
      </c>
      <c r="AB326" s="22">
        <f>ClftData!M335</f>
        <v>194.01422119140625</v>
      </c>
      <c r="AD326" s="23">
        <f t="shared" si="13"/>
        <v>38918</v>
      </c>
      <c r="AE326" s="22">
        <f>ClftData!N335</f>
        <v>0.6188570857048035</v>
      </c>
      <c r="AF326" s="22">
        <f>ClftData!O335</f>
        <v>0.9039701819419861</v>
      </c>
      <c r="AG326" s="22">
        <f>ClftData!P335</f>
        <v>0.05063951760530472</v>
      </c>
      <c r="AH326" s="22">
        <f>ClftData!Q335</f>
        <v>0.9854630827903748</v>
      </c>
      <c r="AI326" s="22">
        <f>ClftData!R335</f>
        <v>9.207693074131384E-05</v>
      </c>
      <c r="AJ326" s="22">
        <f>ClftData!S335</f>
        <v>2.558722734451294</v>
      </c>
    </row>
    <row r="327" spans="15:36" ht="12.75">
      <c r="O327" s="23">
        <f>ClftData!B336</f>
        <v>38919</v>
      </c>
      <c r="P327" s="24">
        <f>ClftData!F336</f>
        <v>45.05398178100586</v>
      </c>
      <c r="Q327" s="24">
        <f>ClftData!G336</f>
        <v>34.35942840576172</v>
      </c>
      <c r="R327" s="24">
        <f>ClftData!D336</f>
        <v>11.841442108154297</v>
      </c>
      <c r="S327" s="24">
        <f>ClftData!C336</f>
        <v>8.738092422485352</v>
      </c>
      <c r="T327" s="24">
        <f>ClftData!E336</f>
        <v>0.0029108047019690275</v>
      </c>
      <c r="V327" s="23">
        <f t="shared" si="12"/>
        <v>38919</v>
      </c>
      <c r="W327" s="22">
        <f>ClftData!J336</f>
        <v>56.34431076049805</v>
      </c>
      <c r="X327" s="22">
        <f>ClftData!I336</f>
        <v>67.26647186279297</v>
      </c>
      <c r="Y327" s="22">
        <f>ClftData!K336</f>
        <v>14.801779747009277</v>
      </c>
      <c r="Z327" s="22">
        <f>ClftData!L336</f>
        <v>56.52835464477539</v>
      </c>
      <c r="AA327" s="22">
        <f>ClftData!H336</f>
        <v>0.2420494705438614</v>
      </c>
      <c r="AB327" s="22">
        <f>ClftData!M336</f>
        <v>195.18264770507812</v>
      </c>
      <c r="AD327" s="23">
        <f t="shared" si="13"/>
        <v>38919</v>
      </c>
      <c r="AE327" s="22">
        <f>ClftData!N336</f>
        <v>0.662563145160675</v>
      </c>
      <c r="AF327" s="22">
        <f>ClftData!O336</f>
        <v>0.8289765119552612</v>
      </c>
      <c r="AG327" s="22">
        <f>ClftData!P336</f>
        <v>0.05151282995939255</v>
      </c>
      <c r="AH327" s="22">
        <f>ClftData!Q336</f>
        <v>1.0044593811035156</v>
      </c>
      <c r="AI327" s="22">
        <f>ClftData!R336</f>
        <v>0.00011249987437622622</v>
      </c>
      <c r="AJ327" s="22">
        <f>ClftData!S336</f>
        <v>2.5473134517669678</v>
      </c>
    </row>
    <row r="328" spans="15:36" ht="12.75">
      <c r="O328" s="23">
        <f>ClftData!B337</f>
        <v>38920</v>
      </c>
      <c r="P328" s="24">
        <f>ClftData!F337</f>
        <v>47.577880859375</v>
      </c>
      <c r="Q328" s="24">
        <f>ClftData!G337</f>
        <v>31.7088623046875</v>
      </c>
      <c r="R328" s="24">
        <f>ClftData!D337</f>
        <v>11.895442008972168</v>
      </c>
      <c r="S328" s="24">
        <f>ClftData!C337</f>
        <v>8.809127807617188</v>
      </c>
      <c r="T328" s="24">
        <f>ClftData!E337</f>
        <v>0.004360944032669067</v>
      </c>
      <c r="V328" s="23">
        <f t="shared" si="12"/>
        <v>38920</v>
      </c>
      <c r="W328" s="22">
        <f>ClftData!J337</f>
        <v>59.5015869140625</v>
      </c>
      <c r="X328" s="22">
        <f>ClftData!I337</f>
        <v>65.57695007324219</v>
      </c>
      <c r="Y328" s="22">
        <f>ClftData!K337</f>
        <v>14.869277954101562</v>
      </c>
      <c r="Z328" s="22">
        <f>ClftData!L337</f>
        <v>56.52750778198242</v>
      </c>
      <c r="AA328" s="22">
        <f>ClftData!H337</f>
        <v>0.3667345643043518</v>
      </c>
      <c r="AB328" s="22">
        <f>ClftData!M337</f>
        <v>196.8417205810547</v>
      </c>
      <c r="AD328" s="23">
        <f t="shared" si="13"/>
        <v>38920</v>
      </c>
      <c r="AE328" s="22">
        <f>ClftData!N337</f>
        <v>0.699513852596283</v>
      </c>
      <c r="AF328" s="22">
        <f>ClftData!O337</f>
        <v>0.7671253681182861</v>
      </c>
      <c r="AG328" s="22">
        <f>ClftData!P337</f>
        <v>0.051855701953172684</v>
      </c>
      <c r="AH328" s="22">
        <f>ClftData!Q337</f>
        <v>1.016185998916626</v>
      </c>
      <c r="AI328" s="22">
        <f>ClftData!R337</f>
        <v>0.00013717403635382652</v>
      </c>
      <c r="AJ328" s="22">
        <f>ClftData!S337</f>
        <v>2.5345027446746826</v>
      </c>
    </row>
    <row r="329" spans="15:36" ht="12.75">
      <c r="O329" s="23">
        <f>ClftData!B338</f>
        <v>38921</v>
      </c>
      <c r="P329" s="24">
        <f>ClftData!F338</f>
        <v>49.9710693359375</v>
      </c>
      <c r="Q329" s="24">
        <f>ClftData!G338</f>
        <v>29.31012535095215</v>
      </c>
      <c r="R329" s="24">
        <f>ClftData!D338</f>
        <v>11.842846870422363</v>
      </c>
      <c r="S329" s="24">
        <f>ClftData!C338</f>
        <v>8.865204811096191</v>
      </c>
      <c r="T329" s="24">
        <f>ClftData!E338</f>
        <v>0.00630164472386241</v>
      </c>
      <c r="V329" s="23">
        <f t="shared" si="12"/>
        <v>38921</v>
      </c>
      <c r="W329" s="22">
        <f>ClftData!J338</f>
        <v>62.46358871459961</v>
      </c>
      <c r="X329" s="22">
        <f>ClftData!I338</f>
        <v>63.94400405883789</v>
      </c>
      <c r="Y329" s="22">
        <f>ClftData!K338</f>
        <v>14.803531646728516</v>
      </c>
      <c r="Z329" s="22">
        <f>ClftData!L338</f>
        <v>56.572059631347656</v>
      </c>
      <c r="AA329" s="22">
        <f>ClftData!H338</f>
        <v>0.5361270904541016</v>
      </c>
      <c r="AB329" s="22">
        <f>ClftData!M338</f>
        <v>198.31900024414062</v>
      </c>
      <c r="AD329" s="23">
        <f t="shared" si="13"/>
        <v>38921</v>
      </c>
      <c r="AE329" s="22">
        <f>ClftData!N338</f>
        <v>0.7337604761123657</v>
      </c>
      <c r="AF329" s="22">
        <f>ClftData!O338</f>
        <v>0.7116019129753113</v>
      </c>
      <c r="AG329" s="22">
        <f>ClftData!P338</f>
        <v>0.05165870115160942</v>
      </c>
      <c r="AH329" s="22">
        <f>ClftData!Q338</f>
        <v>1.0257498025894165</v>
      </c>
      <c r="AI329" s="22">
        <f>ClftData!R338</f>
        <v>0.00017044326523318887</v>
      </c>
      <c r="AJ329" s="22">
        <f>ClftData!S338</f>
        <v>2.522623300552368</v>
      </c>
    </row>
    <row r="330" spans="15:36" ht="12.75">
      <c r="O330" s="23">
        <f>ClftData!B339</f>
        <v>38922</v>
      </c>
      <c r="P330" s="24">
        <f>ClftData!F339</f>
        <v>52.14349365234375</v>
      </c>
      <c r="Q330" s="24">
        <f>ClftData!G339</f>
        <v>27.20772361755371</v>
      </c>
      <c r="R330" s="24">
        <f>ClftData!D339</f>
        <v>11.70810317993164</v>
      </c>
      <c r="S330" s="24">
        <f>ClftData!C339</f>
        <v>8.927255630493164</v>
      </c>
      <c r="T330" s="24">
        <f>ClftData!E339</f>
        <v>0.008829408325254917</v>
      </c>
      <c r="V330" s="23">
        <f t="shared" si="12"/>
        <v>38922</v>
      </c>
      <c r="W330" s="22">
        <f>ClftData!J339</f>
        <v>65.10425567626953</v>
      </c>
      <c r="X330" s="22">
        <f>ClftData!I339</f>
        <v>62.38722229003906</v>
      </c>
      <c r="Y330" s="22">
        <f>ClftData!K339</f>
        <v>14.635103225708008</v>
      </c>
      <c r="Z330" s="22">
        <f>ClftData!L339</f>
        <v>56.77338409423828</v>
      </c>
      <c r="AA330" s="22">
        <f>ClftData!H339</f>
        <v>0.7595499157905579</v>
      </c>
      <c r="AB330" s="22">
        <f>ClftData!M339</f>
        <v>199.65919494628906</v>
      </c>
      <c r="AD330" s="23">
        <f t="shared" si="13"/>
        <v>38922</v>
      </c>
      <c r="AE330" s="22">
        <f>ClftData!N339</f>
        <v>0.7641289234161377</v>
      </c>
      <c r="AF330" s="22">
        <f>ClftData!O339</f>
        <v>0.662352442741394</v>
      </c>
      <c r="AG330" s="22">
        <f>ClftData!P339</f>
        <v>0.050998568534851074</v>
      </c>
      <c r="AH330" s="22">
        <f>ClftData!Q339</f>
        <v>1.0352169275283813</v>
      </c>
      <c r="AI330" s="22">
        <f>ClftData!R339</f>
        <v>0.00021532521350309253</v>
      </c>
      <c r="AJ330" s="22">
        <f>ClftData!S339</f>
        <v>2.512589693069458</v>
      </c>
    </row>
    <row r="331" spans="15:36" ht="12.75">
      <c r="O331" s="23">
        <f>ClftData!B340</f>
        <v>38923</v>
      </c>
      <c r="P331" s="24">
        <f>ClftData!F340</f>
        <v>54.0833625793457</v>
      </c>
      <c r="Q331" s="24">
        <f>ClftData!G340</f>
        <v>25.424951553344727</v>
      </c>
      <c r="R331" s="24">
        <f>ClftData!D340</f>
        <v>11.49731159210205</v>
      </c>
      <c r="S331" s="24">
        <f>ClftData!C340</f>
        <v>8.977664947509766</v>
      </c>
      <c r="T331" s="24">
        <f>ClftData!E340</f>
        <v>0.012007507495582104</v>
      </c>
      <c r="V331" s="23">
        <f t="shared" si="12"/>
        <v>38923</v>
      </c>
      <c r="W331" s="22">
        <f>ClftData!J340</f>
        <v>67.40937805175781</v>
      </c>
      <c r="X331" s="22">
        <f>ClftData!I340</f>
        <v>61.094451904296875</v>
      </c>
      <c r="Y331" s="22">
        <f>ClftData!K340</f>
        <v>14.371612548828125</v>
      </c>
      <c r="Z331" s="22">
        <f>ClftData!L340</f>
        <v>56.999141693115234</v>
      </c>
      <c r="AA331" s="22">
        <f>ClftData!H340</f>
        <v>1.0426716804504395</v>
      </c>
      <c r="AB331" s="22">
        <f>ClftData!M340</f>
        <v>200.91693115234375</v>
      </c>
      <c r="AD331" s="23">
        <f t="shared" si="13"/>
        <v>38923</v>
      </c>
      <c r="AE331" s="22">
        <f>ClftData!N340</f>
        <v>0.790244460105896</v>
      </c>
      <c r="AF331" s="22">
        <f>ClftData!O340</f>
        <v>0.6197808384895325</v>
      </c>
      <c r="AG331" s="22">
        <f>ClftData!P340</f>
        <v>0.04989660158753395</v>
      </c>
      <c r="AH331" s="22">
        <f>ClftData!Q340</f>
        <v>1.0427314043045044</v>
      </c>
      <c r="AI331" s="22">
        <f>ClftData!R340</f>
        <v>0.00027117450372315943</v>
      </c>
      <c r="AJ331" s="22">
        <f>ClftData!S340</f>
        <v>2.5026042461395264</v>
      </c>
    </row>
    <row r="332" spans="15:36" ht="12.75">
      <c r="O332" s="23">
        <f>ClftData!B341</f>
        <v>38924</v>
      </c>
      <c r="P332" s="24">
        <f>ClftData!F341</f>
        <v>55.372108459472656</v>
      </c>
      <c r="Q332" s="24">
        <f>ClftData!G341</f>
        <v>24.374008178710938</v>
      </c>
      <c r="R332" s="24">
        <f>ClftData!D341</f>
        <v>11.198426246643066</v>
      </c>
      <c r="S332" s="24">
        <f>ClftData!C341</f>
        <v>9.035266876220703</v>
      </c>
      <c r="T332" s="24">
        <f>ClftData!E341</f>
        <v>0.015405459329485893</v>
      </c>
      <c r="V332" s="23">
        <f t="shared" si="12"/>
        <v>38924</v>
      </c>
      <c r="W332" s="22">
        <f>ClftData!J341</f>
        <v>68.83741760253906</v>
      </c>
      <c r="X332" s="22">
        <f>ClftData!I341</f>
        <v>61.96209716796875</v>
      </c>
      <c r="Y332" s="22">
        <f>ClftData!K341</f>
        <v>13.998004913330078</v>
      </c>
      <c r="Z332" s="22">
        <f>ClftData!L341</f>
        <v>57.418941497802734</v>
      </c>
      <c r="AA332" s="22">
        <f>ClftData!H341</f>
        <v>1.3480956554412842</v>
      </c>
      <c r="AB332" s="22">
        <f>ClftData!M341</f>
        <v>203.56422424316406</v>
      </c>
      <c r="AD332" s="23">
        <f t="shared" si="13"/>
        <v>38924</v>
      </c>
      <c r="AE332" s="22">
        <f>ClftData!N341</f>
        <v>0.8058313131332397</v>
      </c>
      <c r="AF332" s="22">
        <f>ClftData!O341</f>
        <v>0.5958737730979919</v>
      </c>
      <c r="AG332" s="22">
        <f>ClftData!P341</f>
        <v>0.04837360978126526</v>
      </c>
      <c r="AH332" s="22">
        <f>ClftData!Q341</f>
        <v>1.0447616577148438</v>
      </c>
      <c r="AI332" s="22">
        <f>ClftData!R341</f>
        <v>0.0003329790779389441</v>
      </c>
      <c r="AJ332" s="22">
        <f>ClftData!S341</f>
        <v>2.4948489665985107</v>
      </c>
    </row>
    <row r="333" spans="15:36" ht="12.75">
      <c r="O333" s="23">
        <f>ClftData!B342</f>
        <v>38925</v>
      </c>
      <c r="P333" s="24">
        <f>ClftData!F342</f>
        <v>57.139198303222656</v>
      </c>
      <c r="Q333" s="24">
        <f>ClftData!G342</f>
        <v>22.97120475769043</v>
      </c>
      <c r="R333" s="24">
        <f>ClftData!D342</f>
        <v>10.833125114440918</v>
      </c>
      <c r="S333" s="24">
        <f>ClftData!C342</f>
        <v>9.030773162841797</v>
      </c>
      <c r="T333" s="24">
        <f>ClftData!E342</f>
        <v>0.020732076838612556</v>
      </c>
      <c r="V333" s="23">
        <f t="shared" si="12"/>
        <v>38925</v>
      </c>
      <c r="W333" s="22">
        <f>ClftData!J342</f>
        <v>70.65825653076172</v>
      </c>
      <c r="X333" s="22">
        <f>ClftData!I342</f>
        <v>61.991607666015625</v>
      </c>
      <c r="Y333" s="22">
        <f>ClftData!K342</f>
        <v>13.54137897491455</v>
      </c>
      <c r="Z333" s="22">
        <f>ClftData!L342</f>
        <v>57.26834487915039</v>
      </c>
      <c r="AA333" s="22">
        <f>ClftData!H342</f>
        <v>1.8316929340362549</v>
      </c>
      <c r="AB333" s="22">
        <f>ClftData!M342</f>
        <v>205.29092407226562</v>
      </c>
      <c r="AD333" s="23">
        <f t="shared" si="13"/>
        <v>38925</v>
      </c>
      <c r="AE333" s="22">
        <f>ClftData!N342</f>
        <v>0.8259518146514893</v>
      </c>
      <c r="AF333" s="22">
        <f>ClftData!O342</f>
        <v>0.5632526278495789</v>
      </c>
      <c r="AG333" s="22">
        <f>ClftData!P342</f>
        <v>0.04650057479739189</v>
      </c>
      <c r="AH333" s="22">
        <f>ClftData!Q342</f>
        <v>1.0526752471923828</v>
      </c>
      <c r="AI333" s="22">
        <f>ClftData!R342</f>
        <v>0.00043169737909920514</v>
      </c>
      <c r="AJ333" s="22">
        <f>ClftData!S342</f>
        <v>2.4884798526763916</v>
      </c>
    </row>
    <row r="334" spans="15:36" ht="12.75">
      <c r="O334" s="23">
        <f>ClftData!B343</f>
        <v>38926</v>
      </c>
      <c r="P334" s="24">
        <f>ClftData!F343</f>
        <v>58.57683181762695</v>
      </c>
      <c r="Q334" s="24">
        <f>ClftData!G343</f>
        <v>21.783390045166016</v>
      </c>
      <c r="R334" s="24">
        <f>ClftData!D343</f>
        <v>10.564382553100586</v>
      </c>
      <c r="S334" s="24">
        <f>ClftData!C343</f>
        <v>9.044539451599121</v>
      </c>
      <c r="T334" s="24">
        <f>ClftData!E343</f>
        <v>0.02574775740504265</v>
      </c>
      <c r="V334" s="23">
        <f t="shared" si="12"/>
        <v>38926</v>
      </c>
      <c r="W334" s="22">
        <f>ClftData!J343</f>
        <v>72.05240631103516</v>
      </c>
      <c r="X334" s="22">
        <f>ClftData!I343</f>
        <v>60.89554977416992</v>
      </c>
      <c r="Y334" s="22">
        <f>ClftData!K343</f>
        <v>13.20544719696045</v>
      </c>
      <c r="Z334" s="22">
        <f>ClftData!L343</f>
        <v>57.43639373779297</v>
      </c>
      <c r="AA334" s="22">
        <f>ClftData!H343</f>
        <v>2.291835069656372</v>
      </c>
      <c r="AB334" s="22">
        <f>ClftData!M343</f>
        <v>205.88124084472656</v>
      </c>
      <c r="AD334" s="23">
        <f t="shared" si="13"/>
        <v>38926</v>
      </c>
      <c r="AE334" s="22">
        <f>ClftData!N343</f>
        <v>0.8420732021331787</v>
      </c>
      <c r="AF334" s="22">
        <f>ClftData!O343</f>
        <v>0.53562331199646</v>
      </c>
      <c r="AG334" s="22">
        <f>ClftData!P343</f>
        <v>0.045119162648916245</v>
      </c>
      <c r="AH334" s="22">
        <f>ClftData!Q343</f>
        <v>1.052003026008606</v>
      </c>
      <c r="AI334" s="22">
        <f>ClftData!R343</f>
        <v>0.0005244112689979374</v>
      </c>
      <c r="AJ334" s="22">
        <f>ClftData!S343</f>
        <v>2.4750165939331055</v>
      </c>
    </row>
    <row r="335" spans="15:36" ht="12.75">
      <c r="O335" s="23">
        <f>ClftData!B344</f>
        <v>38927</v>
      </c>
      <c r="P335" s="24">
        <f>ClftData!F344</f>
        <v>59.840858459472656</v>
      </c>
      <c r="Q335" s="24">
        <f>ClftData!G344</f>
        <v>20.7268123626709</v>
      </c>
      <c r="R335" s="24">
        <f>ClftData!D344</f>
        <v>10.355095863342285</v>
      </c>
      <c r="S335" s="24">
        <f>ClftData!C344</f>
        <v>9.040911674499512</v>
      </c>
      <c r="T335" s="24">
        <f>ClftData!E344</f>
        <v>0.031103212386369705</v>
      </c>
      <c r="V335" s="23">
        <f t="shared" si="12"/>
        <v>38927</v>
      </c>
      <c r="W335" s="22">
        <f>ClftData!J344</f>
        <v>73.25907135009766</v>
      </c>
      <c r="X335" s="22">
        <f>ClftData!I344</f>
        <v>60.075355529785156</v>
      </c>
      <c r="Y335" s="22">
        <f>ClftData!K344</f>
        <v>12.943842887878418</v>
      </c>
      <c r="Z335" s="22">
        <f>ClftData!L344</f>
        <v>57.38481903076172</v>
      </c>
      <c r="AA335" s="22">
        <f>ClftData!H344</f>
        <v>2.788269281387329</v>
      </c>
      <c r="AB335" s="22">
        <f>ClftData!M344</f>
        <v>206.45091247558594</v>
      </c>
      <c r="AD335" s="23">
        <f t="shared" si="13"/>
        <v>38927</v>
      </c>
      <c r="AE335" s="22">
        <f>ClftData!N344</f>
        <v>0.8560513257980347</v>
      </c>
      <c r="AF335" s="22">
        <f>ClftData!O344</f>
        <v>0.5109670758247375</v>
      </c>
      <c r="AG335" s="22">
        <f>ClftData!P344</f>
        <v>0.04398105666041374</v>
      </c>
      <c r="AH335" s="22">
        <f>ClftData!Q344</f>
        <v>1.0528671741485596</v>
      </c>
      <c r="AI335" s="22">
        <f>ClftData!R344</f>
        <v>0.0006282154936343431</v>
      </c>
      <c r="AJ335" s="22">
        <f>ClftData!S344</f>
        <v>2.4641644954681396</v>
      </c>
    </row>
    <row r="336" spans="15:36" ht="12.75">
      <c r="O336" s="23">
        <f>ClftData!B345</f>
        <v>38928</v>
      </c>
      <c r="P336" s="24">
        <f>ClftData!F345</f>
        <v>60.801025390625</v>
      </c>
      <c r="Q336" s="24">
        <f>ClftData!G345</f>
        <v>19.907947540283203</v>
      </c>
      <c r="R336" s="24">
        <f>ClftData!D345</f>
        <v>10.204142570495605</v>
      </c>
      <c r="S336" s="24">
        <f>ClftData!C345</f>
        <v>9.045703887939453</v>
      </c>
      <c r="T336" s="24">
        <f>ClftData!E345</f>
        <v>0.03589048236608505</v>
      </c>
      <c r="V336" s="23">
        <f t="shared" si="12"/>
        <v>38928</v>
      </c>
      <c r="W336" s="22">
        <f>ClftData!J345</f>
        <v>74.18173217773438</v>
      </c>
      <c r="X336" s="22">
        <f>ClftData!I345</f>
        <v>59.745849609375</v>
      </c>
      <c r="Y336" s="22">
        <f>ClftData!K345</f>
        <v>12.75515079498291</v>
      </c>
      <c r="Z336" s="22">
        <f>ClftData!L345</f>
        <v>57.4036865234375</v>
      </c>
      <c r="AA336" s="22">
        <f>ClftData!H345</f>
        <v>3.2377288341522217</v>
      </c>
      <c r="AB336" s="22">
        <f>ClftData!M345</f>
        <v>207.32366943359375</v>
      </c>
      <c r="AD336" s="23">
        <f t="shared" si="13"/>
        <v>38928</v>
      </c>
      <c r="AE336" s="22">
        <f>ClftData!N345</f>
        <v>0.866014838218689</v>
      </c>
      <c r="AF336" s="22">
        <f>ClftData!O345</f>
        <v>0.49118831753730774</v>
      </c>
      <c r="AG336" s="22">
        <f>ClftData!P345</f>
        <v>0.04310086369514465</v>
      </c>
      <c r="AH336" s="22">
        <f>ClftData!Q345</f>
        <v>1.053389310836792</v>
      </c>
      <c r="AI336" s="22">
        <f>ClftData!R345</f>
        <v>0.0007205724250525236</v>
      </c>
      <c r="AJ336" s="22">
        <f>ClftData!S345</f>
        <v>2.454080581665039</v>
      </c>
    </row>
    <row r="337" spans="15:36" ht="12.75">
      <c r="O337" s="23">
        <f>ClftData!B346</f>
        <v>38929</v>
      </c>
      <c r="P337" s="24">
        <f>ClftData!F346</f>
        <v>61.70899200439453</v>
      </c>
      <c r="Q337" s="24">
        <f>ClftData!G346</f>
        <v>19.070770263671875</v>
      </c>
      <c r="R337" s="24">
        <f>ClftData!D346</f>
        <v>10.109662055969238</v>
      </c>
      <c r="S337" s="24">
        <f>ClftData!C346</f>
        <v>9.065220832824707</v>
      </c>
      <c r="T337" s="24">
        <f>ClftData!E346</f>
        <v>0.04006802663207054</v>
      </c>
      <c r="V337" s="23">
        <f t="shared" si="12"/>
        <v>38929</v>
      </c>
      <c r="W337" s="22">
        <f>ClftData!J346</f>
        <v>75.14633178710938</v>
      </c>
      <c r="X337" s="22">
        <f>ClftData!I346</f>
        <v>59.15506362915039</v>
      </c>
      <c r="Y337" s="22">
        <f>ClftData!K346</f>
        <v>12.637052536010742</v>
      </c>
      <c r="Z337" s="22">
        <f>ClftData!L346</f>
        <v>57.481204986572266</v>
      </c>
      <c r="AA337" s="22">
        <f>ClftData!H346</f>
        <v>3.6362545490264893</v>
      </c>
      <c r="AB337" s="22">
        <f>ClftData!M346</f>
        <v>208.05552673339844</v>
      </c>
      <c r="AD337" s="23">
        <f t="shared" si="13"/>
        <v>38929</v>
      </c>
      <c r="AE337" s="22">
        <f>ClftData!N346</f>
        <v>0.8750401139259338</v>
      </c>
      <c r="AF337" s="22">
        <f>ClftData!O346</f>
        <v>0.47109442949295044</v>
      </c>
      <c r="AG337" s="22">
        <f>ClftData!P346</f>
        <v>0.04247307777404785</v>
      </c>
      <c r="AH337" s="22">
        <f>ClftData!Q346</f>
        <v>1.0570698976516724</v>
      </c>
      <c r="AI337" s="22">
        <f>ClftData!R346</f>
        <v>0.000800089561380446</v>
      </c>
      <c r="AJ337" s="22">
        <f>ClftData!S346</f>
        <v>2.4461445808410645</v>
      </c>
    </row>
    <row r="338" spans="15:36" ht="12.75">
      <c r="O338" s="23">
        <f>ClftData!B347</f>
        <v>38930</v>
      </c>
      <c r="P338" s="24">
        <f>ClftData!F347</f>
        <v>62.46996307373047</v>
      </c>
      <c r="Q338" s="24">
        <f>ClftData!G347</f>
        <v>18.414228439331055</v>
      </c>
      <c r="R338" s="24">
        <f>ClftData!D347</f>
        <v>10.028770446777344</v>
      </c>
      <c r="S338" s="24">
        <f>ClftData!C347</f>
        <v>9.038153648376465</v>
      </c>
      <c r="T338" s="24">
        <f>ClftData!E347</f>
        <v>0.0436331108212471</v>
      </c>
      <c r="V338" s="23">
        <f t="shared" si="12"/>
        <v>38930</v>
      </c>
      <c r="W338" s="22">
        <f>ClftData!J347</f>
        <v>75.99627685546875</v>
      </c>
      <c r="X338" s="22">
        <f>ClftData!I347</f>
        <v>59.210182189941406</v>
      </c>
      <c r="Y338" s="22">
        <f>ClftData!K347</f>
        <v>12.53593921661377</v>
      </c>
      <c r="Z338" s="22">
        <f>ClftData!L347</f>
        <v>57.24243927001953</v>
      </c>
      <c r="AA338" s="22">
        <f>ClftData!H347</f>
        <v>3.9820845127105713</v>
      </c>
      <c r="AB338" s="22">
        <f>ClftData!M347</f>
        <v>208.9665069580078</v>
      </c>
      <c r="AD338" s="23">
        <f t="shared" si="13"/>
        <v>38930</v>
      </c>
      <c r="AE338" s="22">
        <f>ClftData!N347</f>
        <v>0.8821191191673279</v>
      </c>
      <c r="AF338" s="22">
        <f>ClftData!O347</f>
        <v>0.45694294571876526</v>
      </c>
      <c r="AG338" s="22">
        <f>ClftData!P347</f>
        <v>0.04198030009865761</v>
      </c>
      <c r="AH338" s="22">
        <f>ClftData!Q347</f>
        <v>1.0577033758163452</v>
      </c>
      <c r="AI338" s="22">
        <f>ClftData!R347</f>
        <v>0.0008685829234309494</v>
      </c>
      <c r="AJ338" s="22">
        <f>ClftData!S347</f>
        <v>2.43928861618042</v>
      </c>
    </row>
    <row r="339" spans="15:36" ht="12.75">
      <c r="O339" s="23">
        <f>ClftData!B348</f>
        <v>38931</v>
      </c>
      <c r="P339" s="24">
        <f>ClftData!F348</f>
        <v>63.058353424072266</v>
      </c>
      <c r="Q339" s="24">
        <f>ClftData!G348</f>
        <v>18.00840950012207</v>
      </c>
      <c r="R339" s="24">
        <f>ClftData!D348</f>
        <v>9.968914031982422</v>
      </c>
      <c r="S339" s="24">
        <f>ClftData!C348</f>
        <v>8.912848472595215</v>
      </c>
      <c r="T339" s="24">
        <f>ClftData!E348</f>
        <v>0.04629432037472725</v>
      </c>
      <c r="V339" s="23">
        <f t="shared" si="12"/>
        <v>38931</v>
      </c>
      <c r="W339" s="22">
        <f>ClftData!J348</f>
        <v>76.63684844970703</v>
      </c>
      <c r="X339" s="22">
        <f>ClftData!I348</f>
        <v>60.00934600830078</v>
      </c>
      <c r="Y339" s="22">
        <f>ClftData!K348</f>
        <v>12.461116790771484</v>
      </c>
      <c r="Z339" s="22">
        <f>ClftData!L348</f>
        <v>56.192996978759766</v>
      </c>
      <c r="AA339" s="22">
        <f>ClftData!H348</f>
        <v>4.247553825378418</v>
      </c>
      <c r="AB339" s="22">
        <f>ClftData!M348</f>
        <v>209.54747009277344</v>
      </c>
      <c r="AD339" s="23">
        <f t="shared" si="13"/>
        <v>38931</v>
      </c>
      <c r="AE339" s="22">
        <f>ClftData!N348</f>
        <v>0.8876326680183411</v>
      </c>
      <c r="AF339" s="22">
        <f>ClftData!O348</f>
        <v>0.45134979486465454</v>
      </c>
      <c r="AG339" s="22">
        <f>ClftData!P348</f>
        <v>0.041711799800395966</v>
      </c>
      <c r="AH339" s="22">
        <f>ClftData!Q348</f>
        <v>1.0465137958526611</v>
      </c>
      <c r="AI339" s="22">
        <f>ClftData!R348</f>
        <v>0.0009197741746902466</v>
      </c>
      <c r="AJ339" s="22">
        <f>ClftData!S348</f>
        <v>2.427807092666626</v>
      </c>
    </row>
    <row r="340" spans="15:36" ht="12.75">
      <c r="O340" s="23">
        <f>ClftData!B349</f>
        <v>38932</v>
      </c>
      <c r="P340" s="24">
        <f>ClftData!F349</f>
        <v>63.36711120605469</v>
      </c>
      <c r="Q340" s="24">
        <f>ClftData!G349</f>
        <v>17.860811233520508</v>
      </c>
      <c r="R340" s="24">
        <f>ClftData!D349</f>
        <v>9.962939262390137</v>
      </c>
      <c r="S340" s="24">
        <f>ClftData!C349</f>
        <v>8.756217956542969</v>
      </c>
      <c r="T340" s="24">
        <f>ClftData!E349</f>
        <v>0.04781212657690048</v>
      </c>
      <c r="V340" s="23">
        <f t="shared" si="12"/>
        <v>38932</v>
      </c>
      <c r="W340" s="22">
        <f>ClftData!J349</f>
        <v>76.95089721679688</v>
      </c>
      <c r="X340" s="22">
        <f>ClftData!I349</f>
        <v>61.72438049316406</v>
      </c>
      <c r="Y340" s="22">
        <f>ClftData!K349</f>
        <v>12.453649520874023</v>
      </c>
      <c r="Z340" s="22">
        <f>ClftData!L349</f>
        <v>54.84427261352539</v>
      </c>
      <c r="AA340" s="22">
        <f>ClftData!H349</f>
        <v>4.409463882446289</v>
      </c>
      <c r="AB340" s="22">
        <f>ClftData!M349</f>
        <v>210.3822479248047</v>
      </c>
      <c r="AD340" s="23">
        <f t="shared" si="13"/>
        <v>38932</v>
      </c>
      <c r="AE340" s="22">
        <f>ClftData!N349</f>
        <v>0.8907307386398315</v>
      </c>
      <c r="AF340" s="22">
        <f>ClftData!O349</f>
        <v>0.4542214572429657</v>
      </c>
      <c r="AG340" s="22">
        <f>ClftData!P349</f>
        <v>0.041823867708444595</v>
      </c>
      <c r="AH340" s="22">
        <f>ClftData!Q349</f>
        <v>1.027427315711975</v>
      </c>
      <c r="AI340" s="22">
        <f>ClftData!R349</f>
        <v>0.000948262691963464</v>
      </c>
      <c r="AJ340" s="22">
        <f>ClftData!S349</f>
        <v>2.4148383140563965</v>
      </c>
    </row>
    <row r="341" spans="15:36" ht="12.75">
      <c r="O341" s="23">
        <f>ClftData!B350</f>
        <v>38933</v>
      </c>
      <c r="P341" s="24">
        <f>ClftData!F350</f>
        <v>63.62902069091797</v>
      </c>
      <c r="Q341" s="24">
        <f>ClftData!G350</f>
        <v>17.70960807800293</v>
      </c>
      <c r="R341" s="24">
        <f>ClftData!D350</f>
        <v>9.998568534851074</v>
      </c>
      <c r="S341" s="24">
        <f>ClftData!C350</f>
        <v>8.609182357788086</v>
      </c>
      <c r="T341" s="24">
        <f>ClftData!E350</f>
        <v>0.048599474132061005</v>
      </c>
      <c r="V341" s="23">
        <f t="shared" si="12"/>
        <v>38933</v>
      </c>
      <c r="W341" s="22">
        <f>ClftData!J350</f>
        <v>77.25614929199219</v>
      </c>
      <c r="X341" s="22">
        <f>ClftData!I350</f>
        <v>63.11419677734375</v>
      </c>
      <c r="Y341" s="22">
        <f>ClftData!K350</f>
        <v>12.498184204101562</v>
      </c>
      <c r="Z341" s="22">
        <f>ClftData!L350</f>
        <v>53.580604553222656</v>
      </c>
      <c r="AA341" s="22">
        <f>ClftData!H350</f>
        <v>4.503842353820801</v>
      </c>
      <c r="AB341" s="22">
        <f>ClftData!M350</f>
        <v>210.9525909423828</v>
      </c>
      <c r="AD341" s="23">
        <f t="shared" si="13"/>
        <v>38933</v>
      </c>
      <c r="AE341" s="22">
        <f>ClftData!N350</f>
        <v>0.8956575393676758</v>
      </c>
      <c r="AF341" s="22">
        <f>ClftData!O350</f>
        <v>0.45399296283721924</v>
      </c>
      <c r="AG341" s="22">
        <f>ClftData!P350</f>
        <v>0.04219404235482216</v>
      </c>
      <c r="AH341" s="22">
        <f>ClftData!Q350</f>
        <v>1.0097689628601074</v>
      </c>
      <c r="AI341" s="22">
        <f>ClftData!R350</f>
        <v>0.0009627050603739917</v>
      </c>
      <c r="AJ341" s="22">
        <f>ClftData!S350</f>
        <v>2.4022719860076904</v>
      </c>
    </row>
    <row r="342" spans="15:36" ht="12.75">
      <c r="O342" s="23">
        <f>ClftData!B351</f>
        <v>38934</v>
      </c>
      <c r="P342" s="24">
        <f>ClftData!F351</f>
        <v>63.891849517822266</v>
      </c>
      <c r="Q342" s="24">
        <f>ClftData!G351</f>
        <v>17.583839416503906</v>
      </c>
      <c r="R342" s="24">
        <f>ClftData!D351</f>
        <v>10.005614280700684</v>
      </c>
      <c r="S342" s="24">
        <f>ClftData!C351</f>
        <v>8.464963912963867</v>
      </c>
      <c r="T342" s="24">
        <f>ClftData!E351</f>
        <v>0.04884064942598343</v>
      </c>
      <c r="V342" s="23">
        <f t="shared" si="12"/>
        <v>38934</v>
      </c>
      <c r="W342" s="22">
        <f>ClftData!J351</f>
        <v>77.60022735595703</v>
      </c>
      <c r="X342" s="22">
        <f>ClftData!I351</f>
        <v>64.50611114501953</v>
      </c>
      <c r="Y342" s="22">
        <f>ClftData!K351</f>
        <v>12.50699234008789</v>
      </c>
      <c r="Z342" s="22">
        <f>ClftData!L351</f>
        <v>52.419654846191406</v>
      </c>
      <c r="AA342" s="22">
        <f>ClftData!H351</f>
        <v>4.547962665557861</v>
      </c>
      <c r="AB342" s="22">
        <f>ClftData!M351</f>
        <v>211.58056640625</v>
      </c>
      <c r="AD342" s="23">
        <f t="shared" si="13"/>
        <v>38934</v>
      </c>
      <c r="AE342" s="22">
        <f>ClftData!N351</f>
        <v>0.902887761592865</v>
      </c>
      <c r="AF342" s="22">
        <f>ClftData!O351</f>
        <v>0.4494633376598358</v>
      </c>
      <c r="AG342" s="22">
        <f>ClftData!P351</f>
        <v>0.042528972029685974</v>
      </c>
      <c r="AH342" s="22">
        <f>ClftData!Q351</f>
        <v>0.9933813214302063</v>
      </c>
      <c r="AI342" s="22">
        <f>ClftData!R351</f>
        <v>0.000964963692240417</v>
      </c>
      <c r="AJ342" s="22">
        <f>ClftData!S351</f>
        <v>2.388941764831543</v>
      </c>
    </row>
    <row r="343" spans="15:36" ht="12.75">
      <c r="O343" s="23">
        <f>ClftData!B352</f>
        <v>38935</v>
      </c>
      <c r="P343" s="24">
        <f>ClftData!F352</f>
        <v>64.25666809082031</v>
      </c>
      <c r="Q343" s="24">
        <f>ClftData!G352</f>
        <v>17.487224578857422</v>
      </c>
      <c r="R343" s="24">
        <f>ClftData!D352</f>
        <v>9.907299995422363</v>
      </c>
      <c r="S343" s="24">
        <f>ClftData!C352</f>
        <v>8.29496955871582</v>
      </c>
      <c r="T343" s="24">
        <f>ClftData!E352</f>
        <v>0.049092065542936325</v>
      </c>
      <c r="V343" s="23">
        <f aca="true" t="shared" si="14" ref="V343:V368">V342+1</f>
        <v>38935</v>
      </c>
      <c r="W343" s="22">
        <f>ClftData!J352</f>
        <v>78.09261322021484</v>
      </c>
      <c r="X343" s="22">
        <f>ClftData!I352</f>
        <v>65.39326477050781</v>
      </c>
      <c r="Y343" s="22">
        <f>ClftData!K352</f>
        <v>12.384102821350098</v>
      </c>
      <c r="Z343" s="22">
        <f>ClftData!L352</f>
        <v>51.25690460205078</v>
      </c>
      <c r="AA343" s="22">
        <f>ClftData!H352</f>
        <v>4.595493316650391</v>
      </c>
      <c r="AB343" s="22">
        <f>ClftData!M352</f>
        <v>211.72201538085938</v>
      </c>
      <c r="AD343" s="23">
        <f aca="true" t="shared" si="15" ref="AD343:AD368">AD342+1</f>
        <v>38935</v>
      </c>
      <c r="AE343" s="22">
        <f>ClftData!N352</f>
        <v>0.9141451716423035</v>
      </c>
      <c r="AF343" s="22">
        <f>ClftData!O352</f>
        <v>0.44338294863700867</v>
      </c>
      <c r="AG343" s="22">
        <f>ClftData!P352</f>
        <v>0.042558759450912476</v>
      </c>
      <c r="AH343" s="22">
        <f>ClftData!Q352</f>
        <v>0.9734465479850769</v>
      </c>
      <c r="AI343" s="22">
        <f>ClftData!R352</f>
        <v>0.0009655986214056611</v>
      </c>
      <c r="AJ343" s="22">
        <f>ClftData!S352</f>
        <v>2.374234437942505</v>
      </c>
    </row>
    <row r="344" spans="15:36" ht="12.75">
      <c r="O344" s="23">
        <f>ClftData!B353</f>
        <v>38936</v>
      </c>
      <c r="P344" s="24">
        <f>ClftData!F353</f>
        <v>64.80598449707031</v>
      </c>
      <c r="Q344" s="24">
        <f>ClftData!G353</f>
        <v>17.247034072875977</v>
      </c>
      <c r="R344" s="24">
        <f>ClftData!D353</f>
        <v>9.74024772644043</v>
      </c>
      <c r="S344" s="24">
        <f>ClftData!C353</f>
        <v>8.151877403259277</v>
      </c>
      <c r="T344" s="24">
        <f>ClftData!E353</f>
        <v>0.05018879100680351</v>
      </c>
      <c r="V344" s="23">
        <f t="shared" si="14"/>
        <v>38936</v>
      </c>
      <c r="W344" s="22">
        <f>ClftData!J353</f>
        <v>78.82356262207031</v>
      </c>
      <c r="X344" s="22">
        <f>ClftData!I353</f>
        <v>64.88496398925781</v>
      </c>
      <c r="Y344" s="22">
        <f>ClftData!K353</f>
        <v>12.175288200378418</v>
      </c>
      <c r="Z344" s="22">
        <f>ClftData!L353</f>
        <v>50.448387145996094</v>
      </c>
      <c r="AA344" s="22">
        <f>ClftData!H353</f>
        <v>4.726987838745117</v>
      </c>
      <c r="AB344" s="22">
        <f>ClftData!M353</f>
        <v>211.058837890625</v>
      </c>
      <c r="AD344" s="23">
        <f t="shared" si="15"/>
        <v>38936</v>
      </c>
      <c r="AE344" s="22">
        <f>ClftData!N353</f>
        <v>0.9290522336959839</v>
      </c>
      <c r="AF344" s="22">
        <f>ClftData!O353</f>
        <v>0.4347332715988159</v>
      </c>
      <c r="AG344" s="22">
        <f>ClftData!P353</f>
        <v>0.0423046350479126</v>
      </c>
      <c r="AH344" s="22">
        <f>ClftData!Q353</f>
        <v>0.9557884335517883</v>
      </c>
      <c r="AI344" s="22">
        <f>ClftData!R353</f>
        <v>0.000989982159808278</v>
      </c>
      <c r="AJ344" s="22">
        <f>ClftData!S353</f>
        <v>2.3626065254211426</v>
      </c>
    </row>
    <row r="345" spans="15:36" ht="12.75">
      <c r="O345" s="23">
        <f>ClftData!B354</f>
        <v>38937</v>
      </c>
      <c r="P345" s="24">
        <f>ClftData!F354</f>
        <v>65.32575988769531</v>
      </c>
      <c r="Q345" s="24">
        <f>ClftData!G354</f>
        <v>16.996662139892578</v>
      </c>
      <c r="R345" s="24">
        <f>ClftData!D354</f>
        <v>9.550446510314941</v>
      </c>
      <c r="S345" s="24">
        <f>ClftData!C354</f>
        <v>8.070535659790039</v>
      </c>
      <c r="T345" s="24">
        <f>ClftData!E354</f>
        <v>0.05197378993034363</v>
      </c>
      <c r="V345" s="23">
        <f t="shared" si="14"/>
        <v>38937</v>
      </c>
      <c r="W345" s="22">
        <f>ClftData!J354</f>
        <v>79.5350112915039</v>
      </c>
      <c r="X345" s="22">
        <f>ClftData!I354</f>
        <v>64.05123138427734</v>
      </c>
      <c r="Y345" s="22">
        <f>ClftData!K354</f>
        <v>11.938033103942871</v>
      </c>
      <c r="Z345" s="22">
        <f>ClftData!L354</f>
        <v>50.15995788574219</v>
      </c>
      <c r="AA345" s="22">
        <f>ClftData!H354</f>
        <v>4.927718162536621</v>
      </c>
      <c r="AB345" s="22">
        <f>ClftData!M354</f>
        <v>210.61160278320312</v>
      </c>
      <c r="AD345" s="23">
        <f t="shared" si="15"/>
        <v>38937</v>
      </c>
      <c r="AE345" s="22">
        <f>ClftData!N354</f>
        <v>0.9431694746017456</v>
      </c>
      <c r="AF345" s="22">
        <f>ClftData!O354</f>
        <v>0.42679521441459656</v>
      </c>
      <c r="AG345" s="22">
        <f>ClftData!P354</f>
        <v>0.04189571738243103</v>
      </c>
      <c r="AH345" s="22">
        <f>ClftData!Q354</f>
        <v>0.9418520331382751</v>
      </c>
      <c r="AI345" s="22">
        <f>ClftData!R354</f>
        <v>0.0010277789551764727</v>
      </c>
      <c r="AJ345" s="22">
        <f>ClftData!S354</f>
        <v>2.354480504989624</v>
      </c>
    </row>
    <row r="346" spans="15:36" ht="12.75">
      <c r="O346" s="23">
        <f>ClftData!B355</f>
        <v>38938</v>
      </c>
      <c r="P346" s="24">
        <f>ClftData!F355</f>
        <v>65.8271713256836</v>
      </c>
      <c r="Q346" s="24">
        <f>ClftData!G355</f>
        <v>16.765836715698242</v>
      </c>
      <c r="R346" s="24">
        <f>ClftData!D355</f>
        <v>9.368773460388184</v>
      </c>
      <c r="S346" s="24">
        <f>ClftData!C355</f>
        <v>7.979167461395264</v>
      </c>
      <c r="T346" s="24">
        <f>ClftData!E355</f>
        <v>0.05446784198284149</v>
      </c>
      <c r="V346" s="23">
        <f t="shared" si="14"/>
        <v>38938</v>
      </c>
      <c r="W346" s="22">
        <f>ClftData!J355</f>
        <v>80.25550079345703</v>
      </c>
      <c r="X346" s="22">
        <f>ClftData!I355</f>
        <v>63.315757751464844</v>
      </c>
      <c r="Y346" s="22">
        <f>ClftData!K355</f>
        <v>11.710945129394531</v>
      </c>
      <c r="Z346" s="22">
        <f>ClftData!L355</f>
        <v>49.76842498779297</v>
      </c>
      <c r="AA346" s="22">
        <f>ClftData!H355</f>
        <v>5.205587387084961</v>
      </c>
      <c r="AB346" s="22">
        <f>ClftData!M355</f>
        <v>210.25588989257812</v>
      </c>
      <c r="AD346" s="23">
        <f t="shared" si="15"/>
        <v>38938</v>
      </c>
      <c r="AE346" s="22">
        <f>ClftData!N355</f>
        <v>0.9573609828948975</v>
      </c>
      <c r="AF346" s="22">
        <f>ClftData!O355</f>
        <v>0.4192565977573395</v>
      </c>
      <c r="AG346" s="22">
        <f>ClftData!P355</f>
        <v>0.041519664227962494</v>
      </c>
      <c r="AH346" s="22">
        <f>ClftData!Q355</f>
        <v>0.9294717907905579</v>
      </c>
      <c r="AI346" s="22">
        <f>ClftData!R355</f>
        <v>0.0010779101867228746</v>
      </c>
      <c r="AJ346" s="22">
        <f>ClftData!S355</f>
        <v>2.348440408706665</v>
      </c>
    </row>
    <row r="347" spans="15:36" ht="12.75">
      <c r="O347" s="23">
        <f>ClftData!B356</f>
        <v>38939</v>
      </c>
      <c r="P347" s="24">
        <f>ClftData!F356</f>
        <v>66.17149353027344</v>
      </c>
      <c r="Q347" s="24">
        <f>ClftData!G356</f>
        <v>16.684673309326172</v>
      </c>
      <c r="R347" s="24">
        <f>ClftData!D356</f>
        <v>9.259892463684082</v>
      </c>
      <c r="S347" s="24">
        <f>ClftData!C356</f>
        <v>7.8218159675598145</v>
      </c>
      <c r="T347" s="24">
        <f>ClftData!E356</f>
        <v>0.05752936005592346</v>
      </c>
      <c r="V347" s="23">
        <f t="shared" si="14"/>
        <v>38939</v>
      </c>
      <c r="W347" s="22">
        <f>ClftData!J356</f>
        <v>80.82218170166016</v>
      </c>
      <c r="X347" s="22">
        <f>ClftData!I356</f>
        <v>63.22789001464844</v>
      </c>
      <c r="Y347" s="22">
        <f>ClftData!K356</f>
        <v>11.574846267700195</v>
      </c>
      <c r="Z347" s="22">
        <f>ClftData!L356</f>
        <v>48.86818313598633</v>
      </c>
      <c r="AA347" s="22">
        <f>ClftData!H356</f>
        <v>5.553444862365723</v>
      </c>
      <c r="AB347" s="22">
        <f>ClftData!M356</f>
        <v>210.04620361328125</v>
      </c>
      <c r="AD347" s="23">
        <f t="shared" si="15"/>
        <v>38939</v>
      </c>
      <c r="AE347" s="22">
        <f>ClftData!N356</f>
        <v>0.9697514176368713</v>
      </c>
      <c r="AF347" s="22">
        <f>ClftData!O356</f>
        <v>0.4146353006362915</v>
      </c>
      <c r="AG347" s="22">
        <f>ClftData!P356</f>
        <v>0.04149061068892479</v>
      </c>
      <c r="AH347" s="22">
        <f>ClftData!Q356</f>
        <v>0.913798451423645</v>
      </c>
      <c r="AI347" s="22">
        <f>ClftData!R356</f>
        <v>0.0011397995986044407</v>
      </c>
      <c r="AJ347" s="22">
        <f>ClftData!S356</f>
        <v>2.3405814170837402</v>
      </c>
    </row>
    <row r="348" spans="15:36" ht="12.75">
      <c r="O348" s="23">
        <f>ClftData!B357</f>
        <v>38940</v>
      </c>
      <c r="P348" s="24">
        <f>ClftData!F357</f>
        <v>66.39765930175781</v>
      </c>
      <c r="Q348" s="24">
        <f>ClftData!G357</f>
        <v>16.652502059936523</v>
      </c>
      <c r="R348" s="24">
        <f>ClftData!D357</f>
        <v>9.207494735717773</v>
      </c>
      <c r="S348" s="24">
        <f>ClftData!C357</f>
        <v>7.677166938781738</v>
      </c>
      <c r="T348" s="24">
        <f>ClftData!E357</f>
        <v>0.060573991388082504</v>
      </c>
      <c r="V348" s="23">
        <f t="shared" si="14"/>
        <v>38940</v>
      </c>
      <c r="W348" s="22">
        <f>ClftData!J357</f>
        <v>81.26895141601562</v>
      </c>
      <c r="X348" s="22">
        <f>ClftData!I357</f>
        <v>63.173465728759766</v>
      </c>
      <c r="Y348" s="22">
        <f>ClftData!K357</f>
        <v>11.509347915649414</v>
      </c>
      <c r="Z348" s="22">
        <f>ClftData!L357</f>
        <v>48.10374450683594</v>
      </c>
      <c r="AA348" s="22">
        <f>ClftData!H357</f>
        <v>5.907022476196289</v>
      </c>
      <c r="AB348" s="22">
        <f>ClftData!M357</f>
        <v>209.9622039794922</v>
      </c>
      <c r="AD348" s="23">
        <f t="shared" si="15"/>
        <v>38940</v>
      </c>
      <c r="AE348" s="22">
        <f>ClftData!N357</f>
        <v>0.9798951745033264</v>
      </c>
      <c r="AF348" s="22">
        <f>ClftData!O357</f>
        <v>0.41034644842147827</v>
      </c>
      <c r="AG348" s="22">
        <f>ClftData!P357</f>
        <v>0.04168596491217613</v>
      </c>
      <c r="AH348" s="22">
        <f>ClftData!Q357</f>
        <v>0.8964442610740662</v>
      </c>
      <c r="AI348" s="22">
        <f>ClftData!R357</f>
        <v>0.0012032701633870602</v>
      </c>
      <c r="AJ348" s="22">
        <f>ClftData!S357</f>
        <v>2.329338312149048</v>
      </c>
    </row>
    <row r="349" spans="15:36" ht="12.75">
      <c r="O349" s="23">
        <f>ClftData!B358</f>
        <v>38941</v>
      </c>
      <c r="P349" s="24">
        <f>ClftData!F358</f>
        <v>66.41742706298828</v>
      </c>
      <c r="Q349" s="24">
        <f>ClftData!G358</f>
        <v>16.765274047851562</v>
      </c>
      <c r="R349" s="24">
        <f>ClftData!D358</f>
        <v>9.205952644348145</v>
      </c>
      <c r="S349" s="24">
        <f>ClftData!C358</f>
        <v>7.543573379516602</v>
      </c>
      <c r="T349" s="24">
        <f>ClftData!E358</f>
        <v>0.06319939345121384</v>
      </c>
      <c r="V349" s="23">
        <f t="shared" si="14"/>
        <v>38941</v>
      </c>
      <c r="W349" s="22">
        <f>ClftData!J358</f>
        <v>81.49215698242188</v>
      </c>
      <c r="X349" s="22">
        <f>ClftData!I358</f>
        <v>63.50118637084961</v>
      </c>
      <c r="Y349" s="22">
        <f>ClftData!K358</f>
        <v>11.507424354553223</v>
      </c>
      <c r="Z349" s="22">
        <f>ClftData!L358</f>
        <v>47.49427795410156</v>
      </c>
      <c r="AA349" s="22">
        <f>ClftData!H358</f>
        <v>6.224638938903809</v>
      </c>
      <c r="AB349" s="22">
        <f>ClftData!M358</f>
        <v>210.21937561035156</v>
      </c>
      <c r="AD349" s="23">
        <f t="shared" si="15"/>
        <v>38941</v>
      </c>
      <c r="AE349" s="22">
        <f>ClftData!N358</f>
        <v>0.9868811368942261</v>
      </c>
      <c r="AF349" s="22">
        <f>ClftData!O358</f>
        <v>0.4089687168598175</v>
      </c>
      <c r="AG349" s="22">
        <f>ClftData!P358</f>
        <v>0.04209534078836441</v>
      </c>
      <c r="AH349" s="22">
        <f>ClftData!Q358</f>
        <v>0.8780726790428162</v>
      </c>
      <c r="AI349" s="22">
        <f>ClftData!R358</f>
        <v>0.0012543014017865062</v>
      </c>
      <c r="AJ349" s="22">
        <f>ClftData!S358</f>
        <v>2.317040205001831</v>
      </c>
    </row>
    <row r="350" spans="15:36" ht="12.75">
      <c r="O350" s="23">
        <f>ClftData!B359</f>
        <v>38942</v>
      </c>
      <c r="P350" s="24">
        <f>ClftData!F359</f>
        <v>66.3633041381836</v>
      </c>
      <c r="Q350" s="24">
        <f>ClftData!G359</f>
        <v>16.91796875</v>
      </c>
      <c r="R350" s="24">
        <f>ClftData!D359</f>
        <v>9.259787559509277</v>
      </c>
      <c r="S350" s="24">
        <f>ClftData!C359</f>
        <v>7.388864517211914</v>
      </c>
      <c r="T350" s="24">
        <f>ClftData!E359</f>
        <v>0.06552452594041824</v>
      </c>
      <c r="V350" s="23">
        <f t="shared" si="14"/>
        <v>38942</v>
      </c>
      <c r="W350" s="22">
        <f>ClftData!J359</f>
        <v>81.66436767578125</v>
      </c>
      <c r="X350" s="22">
        <f>ClftData!I359</f>
        <v>64.03545379638672</v>
      </c>
      <c r="Y350" s="22">
        <f>ClftData!K359</f>
        <v>11.574721336364746</v>
      </c>
      <c r="Z350" s="22">
        <f>ClftData!L359</f>
        <v>46.69647979736328</v>
      </c>
      <c r="AA350" s="22">
        <f>ClftData!H359</f>
        <v>6.522799491882324</v>
      </c>
      <c r="AB350" s="22">
        <f>ClftData!M359</f>
        <v>210.49349975585938</v>
      </c>
      <c r="AD350" s="23">
        <f t="shared" si="15"/>
        <v>38942</v>
      </c>
      <c r="AE350" s="22">
        <f>ClftData!N359</f>
        <v>0.993040919303894</v>
      </c>
      <c r="AF350" s="22">
        <f>ClftData!O359</f>
        <v>0.4093772768974304</v>
      </c>
      <c r="AG350" s="22">
        <f>ClftData!P359</f>
        <v>0.042705800384283066</v>
      </c>
      <c r="AH350" s="22">
        <f>ClftData!Q359</f>
        <v>0.8598880767822266</v>
      </c>
      <c r="AI350" s="22">
        <f>ClftData!R359</f>
        <v>0.0012990288669243455</v>
      </c>
      <c r="AJ350" s="22">
        <f>ClftData!S359</f>
        <v>2.306086778640747</v>
      </c>
    </row>
    <row r="351" spans="15:36" ht="12.75">
      <c r="O351" s="23">
        <f>ClftData!B360</f>
        <v>38943</v>
      </c>
      <c r="P351" s="24">
        <f>ClftData!F360</f>
        <v>66.57304382324219</v>
      </c>
      <c r="Q351" s="24">
        <f>ClftData!G360</f>
        <v>16.7661190032959</v>
      </c>
      <c r="R351" s="24">
        <f>ClftData!D360</f>
        <v>9.35980224609375</v>
      </c>
      <c r="S351" s="24">
        <f>ClftData!C360</f>
        <v>7.228468894958496</v>
      </c>
      <c r="T351" s="24">
        <f>ClftData!E360</f>
        <v>0.06800558418035507</v>
      </c>
      <c r="V351" s="23">
        <f t="shared" si="14"/>
        <v>38943</v>
      </c>
      <c r="W351" s="22">
        <f>ClftData!J360</f>
        <v>82.20500946044922</v>
      </c>
      <c r="X351" s="22">
        <f>ClftData!I360</f>
        <v>63.56586456298828</v>
      </c>
      <c r="Y351" s="22">
        <f>ClftData!K360</f>
        <v>11.699735641479492</v>
      </c>
      <c r="Z351" s="22">
        <f>ClftData!L360</f>
        <v>45.782535552978516</v>
      </c>
      <c r="AA351" s="22">
        <f>ClftData!H360</f>
        <v>6.850508213043213</v>
      </c>
      <c r="AB351" s="22">
        <f>ClftData!M360</f>
        <v>210.1033172607422</v>
      </c>
      <c r="AD351" s="23">
        <f t="shared" si="15"/>
        <v>38943</v>
      </c>
      <c r="AE351" s="22">
        <f>ClftData!N360</f>
        <v>1.0029834508895874</v>
      </c>
      <c r="AF351" s="22">
        <f>ClftData!O360</f>
        <v>0.4038252532482147</v>
      </c>
      <c r="AG351" s="22">
        <f>ClftData!P360</f>
        <v>0.04345264658331871</v>
      </c>
      <c r="AH351" s="22">
        <f>ClftData!Q360</f>
        <v>0.8441382646560669</v>
      </c>
      <c r="AI351" s="22">
        <f>ClftData!R360</f>
        <v>0.0013468156103044748</v>
      </c>
      <c r="AJ351" s="22">
        <f>ClftData!S360</f>
        <v>2.2955212593078613</v>
      </c>
    </row>
    <row r="352" spans="15:36" ht="12.75">
      <c r="O352" s="23">
        <f>ClftData!B361</f>
        <v>38944</v>
      </c>
      <c r="P352" s="24">
        <f>ClftData!F361</f>
        <v>66.76599884033203</v>
      </c>
      <c r="Q352" s="24">
        <f>ClftData!G361</f>
        <v>16.611003875732422</v>
      </c>
      <c r="R352" s="24">
        <f>ClftData!D361</f>
        <v>9.445317268371582</v>
      </c>
      <c r="S352" s="24">
        <f>ClftData!C361</f>
        <v>7.103131294250488</v>
      </c>
      <c r="T352" s="24">
        <f>ClftData!E361</f>
        <v>0.06998569518327713</v>
      </c>
      <c r="V352" s="23">
        <f t="shared" si="14"/>
        <v>38944</v>
      </c>
      <c r="W352" s="22">
        <f>ClftData!J361</f>
        <v>82.7384262084961</v>
      </c>
      <c r="X352" s="22">
        <f>ClftData!I361</f>
        <v>63.11238479614258</v>
      </c>
      <c r="Y352" s="22">
        <f>ClftData!K361</f>
        <v>11.806625366210938</v>
      </c>
      <c r="Z352" s="22">
        <f>ClftData!L361</f>
        <v>45.11979675292969</v>
      </c>
      <c r="AA352" s="22">
        <f>ClftData!H361</f>
        <v>7.132619857788086</v>
      </c>
      <c r="AB352" s="22">
        <f>ClftData!M361</f>
        <v>209.90951538085938</v>
      </c>
      <c r="AD352" s="23">
        <f t="shared" si="15"/>
        <v>38944</v>
      </c>
      <c r="AE352" s="22">
        <f>ClftData!N361</f>
        <v>1.0115116834640503</v>
      </c>
      <c r="AF352" s="22">
        <f>ClftData!O361</f>
        <v>0.39877256751060486</v>
      </c>
      <c r="AG352" s="22">
        <f>ClftData!P361</f>
        <v>0.044047947973012924</v>
      </c>
      <c r="AH352" s="22">
        <f>ClftData!Q361</f>
        <v>0.8301723599433899</v>
      </c>
      <c r="AI352" s="22">
        <f>ClftData!R361</f>
        <v>0.0013866194058209658</v>
      </c>
      <c r="AJ352" s="22">
        <f>ClftData!S361</f>
        <v>2.285656690597534</v>
      </c>
    </row>
    <row r="353" spans="15:36" ht="12.75">
      <c r="O353" s="23">
        <f>ClftData!B362</f>
        <v>38945</v>
      </c>
      <c r="P353" s="24">
        <f>ClftData!F362</f>
        <v>66.87742614746094</v>
      </c>
      <c r="Q353" s="24">
        <f>ClftData!G362</f>
        <v>16.515439987182617</v>
      </c>
      <c r="R353" s="24">
        <f>ClftData!D362</f>
        <v>9.547734260559082</v>
      </c>
      <c r="S353" s="24">
        <f>ClftData!C362</f>
        <v>6.983480453491211</v>
      </c>
      <c r="T353" s="24">
        <f>ClftData!E362</f>
        <v>0.07132891565561295</v>
      </c>
      <c r="V353" s="23">
        <f t="shared" si="14"/>
        <v>38945</v>
      </c>
      <c r="W353" s="22">
        <f>ClftData!J362</f>
        <v>83.2147445678711</v>
      </c>
      <c r="X353" s="22">
        <f>ClftData!I362</f>
        <v>62.934478759765625</v>
      </c>
      <c r="Y353" s="22">
        <f>ClftData!K362</f>
        <v>11.93464469909668</v>
      </c>
      <c r="Z353" s="22">
        <f>ClftData!L362</f>
        <v>44.42341232299805</v>
      </c>
      <c r="AA353" s="22">
        <f>ClftData!H362</f>
        <v>7.36472749710083</v>
      </c>
      <c r="AB353" s="22">
        <f>ClftData!M362</f>
        <v>209.8717041015625</v>
      </c>
      <c r="AD353" s="23">
        <f t="shared" si="15"/>
        <v>38945</v>
      </c>
      <c r="AE353" s="22">
        <f>ClftData!N362</f>
        <v>1.0183215141296387</v>
      </c>
      <c r="AF353" s="22">
        <f>ClftData!O362</f>
        <v>0.39493244886398315</v>
      </c>
      <c r="AG353" s="22">
        <f>ClftData!P362</f>
        <v>0.044697221368551254</v>
      </c>
      <c r="AH353" s="22">
        <f>ClftData!Q362</f>
        <v>0.8186251521110535</v>
      </c>
      <c r="AI353" s="22">
        <f>ClftData!R362</f>
        <v>0.0014154576929286122</v>
      </c>
      <c r="AJ353" s="22">
        <f>ClftData!S362</f>
        <v>2.2777509689331055</v>
      </c>
    </row>
    <row r="354" spans="15:36" ht="12.75">
      <c r="O354" s="23">
        <f>ClftData!B363</f>
        <v>38946</v>
      </c>
      <c r="P354" s="24">
        <f>ClftData!F363</f>
        <v>67.10467529296875</v>
      </c>
      <c r="Q354" s="24">
        <f>ClftData!G363</f>
        <v>16.292028427124023</v>
      </c>
      <c r="R354" s="24">
        <f>ClftData!D363</f>
        <v>9.625340461730957</v>
      </c>
      <c r="S354" s="24">
        <f>ClftData!C363</f>
        <v>6.900840759277344</v>
      </c>
      <c r="T354" s="24">
        <f>ClftData!E363</f>
        <v>0.0725136548280716</v>
      </c>
      <c r="V354" s="23">
        <f t="shared" si="14"/>
        <v>38946</v>
      </c>
      <c r="W354" s="22">
        <f>ClftData!J363</f>
        <v>83.85543060302734</v>
      </c>
      <c r="X354" s="22">
        <f>ClftData!I363</f>
        <v>62.103485107421875</v>
      </c>
      <c r="Y354" s="22">
        <f>ClftData!K363</f>
        <v>12.031654357910156</v>
      </c>
      <c r="Z354" s="22">
        <f>ClftData!L363</f>
        <v>43.936649322509766</v>
      </c>
      <c r="AA354" s="22">
        <f>ClftData!H363</f>
        <v>7.594570159912109</v>
      </c>
      <c r="AB354" s="22">
        <f>ClftData!M363</f>
        <v>209.52151489257812</v>
      </c>
      <c r="AD354" s="23">
        <f t="shared" si="15"/>
        <v>38946</v>
      </c>
      <c r="AE354" s="22">
        <f>ClftData!N363</f>
        <v>1.026365041732788</v>
      </c>
      <c r="AF354" s="22">
        <f>ClftData!O363</f>
        <v>0.3876144587993622</v>
      </c>
      <c r="AG354" s="22">
        <f>ClftData!P363</f>
        <v>0.04520341753959656</v>
      </c>
      <c r="AH354" s="22">
        <f>ClftData!Q363</f>
        <v>0.8104730248451233</v>
      </c>
      <c r="AI354" s="22">
        <f>ClftData!R363</f>
        <v>0.0014405171386897564</v>
      </c>
      <c r="AJ354" s="22">
        <f>ClftData!S363</f>
        <v>2.270861864089966</v>
      </c>
    </row>
    <row r="355" spans="15:36" ht="12.75">
      <c r="O355" s="23">
        <f>ClftData!B364</f>
        <v>38947</v>
      </c>
      <c r="P355" s="24">
        <f>ClftData!F364</f>
        <v>67.46258544921875</v>
      </c>
      <c r="Q355" s="24">
        <f>ClftData!G364</f>
        <v>16.044172286987305</v>
      </c>
      <c r="R355" s="24">
        <f>ClftData!D364</f>
        <v>9.586468696594238</v>
      </c>
      <c r="S355" s="24">
        <f>ClftData!C364</f>
        <v>6.828308582305908</v>
      </c>
      <c r="T355" s="24">
        <f>ClftData!E364</f>
        <v>0.07386595755815506</v>
      </c>
      <c r="V355" s="23">
        <f t="shared" si="14"/>
        <v>38947</v>
      </c>
      <c r="W355" s="22">
        <f>ClftData!J364</f>
        <v>84.70870208740234</v>
      </c>
      <c r="X355" s="22">
        <f>ClftData!I364</f>
        <v>60.90787887573242</v>
      </c>
      <c r="Y355" s="22">
        <f>ClftData!K364</f>
        <v>11.983062744140625</v>
      </c>
      <c r="Z355" s="22">
        <f>ClftData!L364</f>
        <v>43.558494567871094</v>
      </c>
      <c r="AA355" s="22">
        <f>ClftData!H364</f>
        <v>7.855201244354248</v>
      </c>
      <c r="AB355" s="22">
        <f>ClftData!M364</f>
        <v>209.01304626464844</v>
      </c>
      <c r="AD355" s="23">
        <f t="shared" si="15"/>
        <v>38947</v>
      </c>
      <c r="AE355" s="22">
        <f>ClftData!N364</f>
        <v>1.0364947319030762</v>
      </c>
      <c r="AF355" s="22">
        <f>ClftData!O364</f>
        <v>0.37913745641708374</v>
      </c>
      <c r="AG355" s="22">
        <f>ClftData!P364</f>
        <v>0.04514112323522568</v>
      </c>
      <c r="AH355" s="22">
        <f>ClftData!Q364</f>
        <v>0.8018481731414795</v>
      </c>
      <c r="AI355" s="22">
        <f>ClftData!R364</f>
        <v>0.0014656581915915012</v>
      </c>
      <c r="AJ355" s="22">
        <f>ClftData!S364</f>
        <v>2.263862371444702</v>
      </c>
    </row>
    <row r="356" spans="15:36" ht="12.75">
      <c r="O356" s="23">
        <f>ClftData!B365</f>
        <v>38948</v>
      </c>
      <c r="P356" s="24">
        <f>ClftData!F365</f>
        <v>68.00064849853516</v>
      </c>
      <c r="Q356" s="24">
        <f>ClftData!G365</f>
        <v>15.802064895629883</v>
      </c>
      <c r="R356" s="24">
        <f>ClftData!D365</f>
        <v>9.384038925170898</v>
      </c>
      <c r="S356" s="24">
        <f>ClftData!C365</f>
        <v>6.7328691482543945</v>
      </c>
      <c r="T356" s="24">
        <f>ClftData!E365</f>
        <v>0.07577072829008102</v>
      </c>
      <c r="V356" s="23">
        <f t="shared" si="14"/>
        <v>38948</v>
      </c>
      <c r="W356" s="22">
        <f>ClftData!J365</f>
        <v>85.85877990722656</v>
      </c>
      <c r="X356" s="22">
        <f>ClftData!I365</f>
        <v>59.60772705078125</v>
      </c>
      <c r="Y356" s="22">
        <f>ClftData!K365</f>
        <v>11.730024337768555</v>
      </c>
      <c r="Z356" s="22">
        <f>ClftData!L365</f>
        <v>43.04251480102539</v>
      </c>
      <c r="AA356" s="22">
        <f>ClftData!H365</f>
        <v>8.200874328613281</v>
      </c>
      <c r="AB356" s="22">
        <f>ClftData!M365</f>
        <v>208.43960571289062</v>
      </c>
      <c r="AD356" s="23">
        <f t="shared" si="15"/>
        <v>38948</v>
      </c>
      <c r="AE356" s="22">
        <f>ClftData!N365</f>
        <v>1.0497757196426392</v>
      </c>
      <c r="AF356" s="22">
        <f>ClftData!O365</f>
        <v>0.3712576925754547</v>
      </c>
      <c r="AG356" s="22">
        <f>ClftData!P365</f>
        <v>0.044279083609580994</v>
      </c>
      <c r="AH356" s="22">
        <f>ClftData!Q365</f>
        <v>0.7910146117210388</v>
      </c>
      <c r="AI356" s="22">
        <f>ClftData!R365</f>
        <v>0.0015016444958746433</v>
      </c>
      <c r="AJ356" s="22">
        <f>ClftData!S365</f>
        <v>2.25760817527771</v>
      </c>
    </row>
    <row r="357" spans="15:36" ht="12.75">
      <c r="O357" s="23">
        <f>ClftData!B366</f>
        <v>38949</v>
      </c>
      <c r="P357" s="24">
        <f>ClftData!F366</f>
        <v>68.67549896240234</v>
      </c>
      <c r="Q357" s="24">
        <f>ClftData!G366</f>
        <v>15.595171928405762</v>
      </c>
      <c r="R357" s="24">
        <f>ClftData!D366</f>
        <v>9.014904022216797</v>
      </c>
      <c r="S357" s="24">
        <f>ClftData!C366</f>
        <v>6.631312370300293</v>
      </c>
      <c r="T357" s="24">
        <f>ClftData!E366</f>
        <v>0.0784592404961586</v>
      </c>
      <c r="V357" s="23">
        <f t="shared" si="14"/>
        <v>38949</v>
      </c>
      <c r="W357" s="22">
        <f>ClftData!J366</f>
        <v>87.18950653076172</v>
      </c>
      <c r="X357" s="22">
        <f>ClftData!I366</f>
        <v>58.50383377075195</v>
      </c>
      <c r="Y357" s="22">
        <f>ClftData!K366</f>
        <v>11.268603324890137</v>
      </c>
      <c r="Z357" s="22">
        <f>ClftData!L366</f>
        <v>42.482337951660156</v>
      </c>
      <c r="AA357" s="22">
        <f>ClftData!H366</f>
        <v>8.65569019317627</v>
      </c>
      <c r="AB357" s="22">
        <f>ClftData!M366</f>
        <v>208.0996551513672</v>
      </c>
      <c r="AD357" s="23">
        <f t="shared" si="15"/>
        <v>38949</v>
      </c>
      <c r="AE357" s="22">
        <f>ClftData!N366</f>
        <v>1.0649925470352173</v>
      </c>
      <c r="AF357" s="22">
        <f>ClftData!O366</f>
        <v>0.3659181594848633</v>
      </c>
      <c r="AG357" s="22">
        <f>ClftData!P366</f>
        <v>0.04259514808654785</v>
      </c>
      <c r="AH357" s="22">
        <f>ClftData!Q366</f>
        <v>0.7804208397865295</v>
      </c>
      <c r="AI357" s="22">
        <f>ClftData!R366</f>
        <v>0.0015512065729126334</v>
      </c>
      <c r="AJ357" s="22">
        <f>ClftData!S366</f>
        <v>2.2552645206451416</v>
      </c>
    </row>
    <row r="358" spans="15:36" ht="12.75">
      <c r="O358" s="23">
        <f>ClftData!B367</f>
        <v>38950</v>
      </c>
      <c r="P358" s="24">
        <f>ClftData!F367</f>
        <v>69.3876724243164</v>
      </c>
      <c r="Q358" s="24">
        <f>ClftData!G367</f>
        <v>15.388688087463379</v>
      </c>
      <c r="R358" s="24">
        <f>ClftData!D367</f>
        <v>8.573832511901855</v>
      </c>
      <c r="S358" s="24">
        <f>ClftData!C367</f>
        <v>6.563129901885986</v>
      </c>
      <c r="T358" s="24">
        <f>ClftData!E367</f>
        <v>0.08195625245571136</v>
      </c>
      <c r="V358" s="23">
        <f t="shared" si="14"/>
        <v>38950</v>
      </c>
      <c r="W358" s="22">
        <f>ClftData!J367</f>
        <v>88.51703643798828</v>
      </c>
      <c r="X358" s="22">
        <f>ClftData!I367</f>
        <v>57.43831253051758</v>
      </c>
      <c r="Y358" s="22">
        <f>ClftData!K367</f>
        <v>10.717263221740723</v>
      </c>
      <c r="Z358" s="22">
        <f>ClftData!L367</f>
        <v>42.159393310546875</v>
      </c>
      <c r="AA358" s="22">
        <f>ClftData!H367</f>
        <v>9.212477684020996</v>
      </c>
      <c r="AB358" s="22">
        <f>ClftData!M367</f>
        <v>208.04417419433594</v>
      </c>
      <c r="AD358" s="23">
        <f t="shared" si="15"/>
        <v>38950</v>
      </c>
      <c r="AE358" s="22">
        <f>ClftData!N367</f>
        <v>1.0801138877868652</v>
      </c>
      <c r="AF358" s="22">
        <f>ClftData!O367</f>
        <v>0.36147743463516235</v>
      </c>
      <c r="AG358" s="22">
        <f>ClftData!P367</f>
        <v>0.040559809654951096</v>
      </c>
      <c r="AH358" s="22">
        <f>ClftData!Q367</f>
        <v>0.7734732031822205</v>
      </c>
      <c r="AI358" s="22">
        <f>ClftData!R367</f>
        <v>0.001618448761291802</v>
      </c>
      <c r="AJ358" s="22">
        <f>ClftData!S367</f>
        <v>2.2570302486419678</v>
      </c>
    </row>
    <row r="359" spans="15:36" ht="12.75">
      <c r="O359" s="23">
        <f>ClftData!B368</f>
        <v>38951</v>
      </c>
      <c r="P359" s="24">
        <f>ClftData!F368</f>
        <v>70.04264831542969</v>
      </c>
      <c r="Q359" s="24">
        <f>ClftData!G368</f>
        <v>15.171367645263672</v>
      </c>
      <c r="R359" s="24">
        <f>ClftData!D368</f>
        <v>8.148818016052246</v>
      </c>
      <c r="S359" s="24">
        <f>ClftData!C368</f>
        <v>6.546390056610107</v>
      </c>
      <c r="T359" s="24">
        <f>ClftData!E368</f>
        <v>0.08595650643110275</v>
      </c>
      <c r="V359" s="23">
        <f t="shared" si="14"/>
        <v>38951</v>
      </c>
      <c r="W359" s="22">
        <f>ClftData!J368</f>
        <v>89.69476318359375</v>
      </c>
      <c r="X359" s="22">
        <f>ClftData!I368</f>
        <v>56.387176513671875</v>
      </c>
      <c r="Y359" s="22">
        <f>ClftData!K368</f>
        <v>10.18600082397461</v>
      </c>
      <c r="Z359" s="22">
        <f>ClftData!L368</f>
        <v>42.19167709350586</v>
      </c>
      <c r="AA359" s="22">
        <f>ClftData!H368</f>
        <v>9.830544471740723</v>
      </c>
      <c r="AB359" s="22">
        <f>ClftData!M368</f>
        <v>208.28982543945312</v>
      </c>
      <c r="AD359" s="23">
        <f t="shared" si="15"/>
        <v>38951</v>
      </c>
      <c r="AE359" s="22">
        <f>ClftData!N368</f>
        <v>1.0936442613601685</v>
      </c>
      <c r="AF359" s="22">
        <f>ClftData!O368</f>
        <v>0.3561805784702301</v>
      </c>
      <c r="AG359" s="22">
        <f>ClftData!P368</f>
        <v>0.03860291466116905</v>
      </c>
      <c r="AH359" s="22">
        <f>ClftData!Q368</f>
        <v>0.7693493366241455</v>
      </c>
      <c r="AI359" s="22">
        <f>ClftData!R368</f>
        <v>0.0016976805636659265</v>
      </c>
      <c r="AJ359" s="22">
        <f>ClftData!S368</f>
        <v>2.259260416030884</v>
      </c>
    </row>
    <row r="360" spans="15:36" ht="12.75">
      <c r="O360" s="23">
        <f>ClftData!B369</f>
        <v>38952</v>
      </c>
      <c r="P360" s="24">
        <f>ClftData!F369</f>
        <v>70.73165130615234</v>
      </c>
      <c r="Q360" s="24">
        <f>ClftData!G369</f>
        <v>14.891364097595215</v>
      </c>
      <c r="R360" s="24">
        <f>ClftData!D369</f>
        <v>7.750627517700195</v>
      </c>
      <c r="S360" s="24">
        <f>ClftData!C369</f>
        <v>6.5309858322143555</v>
      </c>
      <c r="T360" s="24">
        <f>ClftData!E369</f>
        <v>0.09045012295246124</v>
      </c>
      <c r="V360" s="23">
        <f t="shared" si="14"/>
        <v>38952</v>
      </c>
      <c r="W360" s="22">
        <f>ClftData!J369</f>
        <v>90.89836120605469</v>
      </c>
      <c r="X360" s="22">
        <f>ClftData!I369</f>
        <v>55.207427978515625</v>
      </c>
      <c r="Y360" s="22">
        <f>ClftData!K369</f>
        <v>9.688260078430176</v>
      </c>
      <c r="Z360" s="22">
        <f>ClftData!L369</f>
        <v>42.147438049316406</v>
      </c>
      <c r="AA360" s="22">
        <f>ClftData!H369</f>
        <v>10.521366119384766</v>
      </c>
      <c r="AB360" s="22">
        <f>ClftData!M369</f>
        <v>208.4624786376953</v>
      </c>
      <c r="AD360" s="23">
        <f t="shared" si="15"/>
        <v>38952</v>
      </c>
      <c r="AE360" s="22">
        <f>ClftData!N369</f>
        <v>1.1075282096862793</v>
      </c>
      <c r="AF360" s="22">
        <f>ClftData!O369</f>
        <v>0.3489864468574524</v>
      </c>
      <c r="AG360" s="22">
        <f>ClftData!P369</f>
        <v>0.03675764799118042</v>
      </c>
      <c r="AH360" s="22">
        <f>ClftData!Q369</f>
        <v>0.7675327062606812</v>
      </c>
      <c r="AI360" s="22">
        <f>ClftData!R369</f>
        <v>0.0017911514732986689</v>
      </c>
      <c r="AJ360" s="22">
        <f>ClftData!S369</f>
        <v>2.2623746395111084</v>
      </c>
    </row>
    <row r="361" spans="15:36" ht="12.75">
      <c r="O361" s="23">
        <f>ClftData!B370</f>
        <v>38953</v>
      </c>
      <c r="P361" s="24">
        <f>ClftData!F370</f>
        <v>71.37825775146484</v>
      </c>
      <c r="Q361" s="24">
        <f>ClftData!G370</f>
        <v>14.651188850402832</v>
      </c>
      <c r="R361" s="24">
        <f>ClftData!D370</f>
        <v>7.354095935821533</v>
      </c>
      <c r="S361" s="24">
        <f>ClftData!C370</f>
        <v>6.516293525695801</v>
      </c>
      <c r="T361" s="24">
        <f>ClftData!E370</f>
        <v>0.09510955959558487</v>
      </c>
      <c r="V361" s="23">
        <f t="shared" si="14"/>
        <v>38953</v>
      </c>
      <c r="W361" s="22">
        <f>ClftData!J370</f>
        <v>92.05718231201172</v>
      </c>
      <c r="X361" s="22">
        <f>ClftData!I370</f>
        <v>54.20441436767578</v>
      </c>
      <c r="Y361" s="22">
        <f>ClftData!K370</f>
        <v>9.192596435546875</v>
      </c>
      <c r="Z361" s="22">
        <f>ClftData!L370</f>
        <v>42.11551284790039</v>
      </c>
      <c r="AA361" s="22">
        <f>ClftData!H370</f>
        <v>11.241463661193848</v>
      </c>
      <c r="AB361" s="22">
        <f>ClftData!M370</f>
        <v>208.81085205078125</v>
      </c>
      <c r="AD361" s="23">
        <f t="shared" si="15"/>
        <v>38953</v>
      </c>
      <c r="AE361" s="22">
        <f>ClftData!N370</f>
        <v>1.1202894449234009</v>
      </c>
      <c r="AF361" s="22">
        <f>ClftData!O370</f>
        <v>0.34257906675338745</v>
      </c>
      <c r="AG361" s="22">
        <f>ClftData!P370</f>
        <v>0.03488657623529434</v>
      </c>
      <c r="AH361" s="22">
        <f>ClftData!Q370</f>
        <v>0.7655397653579712</v>
      </c>
      <c r="AI361" s="22">
        <f>ClftData!R370</f>
        <v>0.0018868984188884497</v>
      </c>
      <c r="AJ361" s="22">
        <f>ClftData!S370</f>
        <v>2.2649474143981934</v>
      </c>
    </row>
    <row r="362" spans="15:36" ht="12.75">
      <c r="O362" s="23">
        <f>ClftData!B371</f>
        <v>38954</v>
      </c>
      <c r="P362" s="24">
        <f>ClftData!F371</f>
        <v>71.88367462158203</v>
      </c>
      <c r="Q362" s="24">
        <f>ClftData!G371</f>
        <v>14.489315032958984</v>
      </c>
      <c r="R362" s="24">
        <f>ClftData!D371</f>
        <v>7.019786834716797</v>
      </c>
      <c r="S362" s="24">
        <f>ClftData!C371</f>
        <v>6.50301456451416</v>
      </c>
      <c r="T362" s="24">
        <f>ClftData!E371</f>
        <v>0.09900634735822678</v>
      </c>
      <c r="V362" s="23">
        <f t="shared" si="14"/>
        <v>38954</v>
      </c>
      <c r="W362" s="22">
        <f>ClftData!J371</f>
        <v>93.03636932373047</v>
      </c>
      <c r="X362" s="22">
        <f>ClftData!I371</f>
        <v>53.49220275878906</v>
      </c>
      <c r="Y362" s="22">
        <f>ClftData!K371</f>
        <v>8.774709701538086</v>
      </c>
      <c r="Z362" s="22">
        <f>ClftData!L371</f>
        <v>42.05257797241211</v>
      </c>
      <c r="AA362" s="22">
        <f>ClftData!H371</f>
        <v>11.867149353027344</v>
      </c>
      <c r="AB362" s="22">
        <f>ClftData!M371</f>
        <v>209.22268676757812</v>
      </c>
      <c r="AD362" s="23">
        <f t="shared" si="15"/>
        <v>38954</v>
      </c>
      <c r="AE362" s="22">
        <f>ClftData!N371</f>
        <v>1.1302462816238403</v>
      </c>
      <c r="AF362" s="22">
        <f>ClftData!O371</f>
        <v>0.3377324044704437</v>
      </c>
      <c r="AG362" s="22">
        <f>ClftData!P371</f>
        <v>0.03329910710453987</v>
      </c>
      <c r="AH362" s="22">
        <f>ClftData!Q371</f>
        <v>0.7633286714553833</v>
      </c>
      <c r="AI362" s="22">
        <f>ClftData!R371</f>
        <v>0.0019666559528559446</v>
      </c>
      <c r="AJ362" s="22">
        <f>ClftData!S371</f>
        <v>2.2663276195526123</v>
      </c>
    </row>
    <row r="363" spans="15:36" ht="12.75">
      <c r="O363" s="23">
        <f>ClftData!B372</f>
        <v>38955</v>
      </c>
      <c r="P363" s="24">
        <f>ClftData!F372</f>
        <v>72.31939697265625</v>
      </c>
      <c r="Q363" s="24">
        <f>ClftData!G372</f>
        <v>14.350604057312012</v>
      </c>
      <c r="R363" s="24">
        <f>ClftData!D372</f>
        <v>6.710686683654785</v>
      </c>
      <c r="S363" s="24">
        <f>ClftData!C372</f>
        <v>6.511801242828369</v>
      </c>
      <c r="T363" s="24">
        <f>ClftData!E372</f>
        <v>0.10222647339105606</v>
      </c>
      <c r="V363" s="23">
        <f t="shared" si="14"/>
        <v>38955</v>
      </c>
      <c r="W363" s="22">
        <f>ClftData!J372</f>
        <v>93.92965698242188</v>
      </c>
      <c r="X363" s="22">
        <f>ClftData!I372</f>
        <v>52.87355422973633</v>
      </c>
      <c r="Y363" s="22">
        <f>ClftData!K372</f>
        <v>8.388330459594727</v>
      </c>
      <c r="Z363" s="22">
        <f>ClftData!L372</f>
        <v>42.180233001708984</v>
      </c>
      <c r="AA363" s="22">
        <f>ClftData!H372</f>
        <v>12.406018257141113</v>
      </c>
      <c r="AB363" s="22">
        <f>ClftData!M372</f>
        <v>209.7774200439453</v>
      </c>
      <c r="AD363" s="23">
        <f t="shared" si="15"/>
        <v>38955</v>
      </c>
      <c r="AE363" s="22">
        <f>ClftData!N372</f>
        <v>1.1385008096694946</v>
      </c>
      <c r="AF363" s="22">
        <f>ClftData!O372</f>
        <v>0.33302682638168335</v>
      </c>
      <c r="AG363" s="22">
        <f>ClftData!P372</f>
        <v>0.03182944655418396</v>
      </c>
      <c r="AH363" s="22">
        <f>ClftData!Q372</f>
        <v>0.7621799111366272</v>
      </c>
      <c r="AI363" s="22">
        <f>ClftData!R372</f>
        <v>0.002030335832387209</v>
      </c>
      <c r="AJ363" s="22">
        <f>ClftData!S372</f>
        <v>2.267313241958618</v>
      </c>
    </row>
    <row r="364" spans="15:36" ht="12.75">
      <c r="O364" s="23">
        <f>ClftData!B373</f>
        <v>38956</v>
      </c>
      <c r="P364" s="24">
        <f>ClftData!F373</f>
        <v>72.63095092773438</v>
      </c>
      <c r="Q364" s="24">
        <f>ClftData!G373</f>
        <v>14.353816986083984</v>
      </c>
      <c r="R364" s="24">
        <f>ClftData!D373</f>
        <v>6.40771484375</v>
      </c>
      <c r="S364" s="24">
        <f>ClftData!C373</f>
        <v>6.497033596038818</v>
      </c>
      <c r="T364" s="24">
        <f>ClftData!E373</f>
        <v>0.10508488118648529</v>
      </c>
      <c r="V364" s="23">
        <f t="shared" si="14"/>
        <v>38956</v>
      </c>
      <c r="W364" s="22">
        <f>ClftData!J373</f>
        <v>94.72118377685547</v>
      </c>
      <c r="X364" s="22">
        <f>ClftData!I373</f>
        <v>52.90375518798828</v>
      </c>
      <c r="Y364" s="22">
        <f>ClftData!K373</f>
        <v>8.009615898132324</v>
      </c>
      <c r="Z364" s="22">
        <f>ClftData!L373</f>
        <v>42.113739013671875</v>
      </c>
      <c r="AA364" s="22">
        <f>ClftData!H373</f>
        <v>12.915215492248535</v>
      </c>
      <c r="AB364" s="22">
        <f>ClftData!M373</f>
        <v>210.6631317138672</v>
      </c>
      <c r="AD364" s="23">
        <f t="shared" si="15"/>
        <v>38956</v>
      </c>
      <c r="AE364" s="22">
        <f>ClftData!N373</f>
        <v>1.1443355083465576</v>
      </c>
      <c r="AF364" s="22">
        <f>ClftData!O373</f>
        <v>0.33107665181159973</v>
      </c>
      <c r="AG364" s="22">
        <f>ClftData!P373</f>
        <v>0.030362101271748543</v>
      </c>
      <c r="AH364" s="22">
        <f>ClftData!Q373</f>
        <v>0.7601215839385986</v>
      </c>
      <c r="AI364" s="22">
        <f>ClftData!R373</f>
        <v>0.0020856792107224464</v>
      </c>
      <c r="AJ364" s="22">
        <f>ClftData!S373</f>
        <v>2.267721652984619</v>
      </c>
    </row>
    <row r="365" spans="15:36" ht="12.75">
      <c r="O365" s="23">
        <f>ClftData!B374</f>
        <v>38957</v>
      </c>
      <c r="P365" s="24">
        <f>ClftData!F374</f>
        <v>72.87393951416016</v>
      </c>
      <c r="Q365" s="24">
        <f>ClftData!G374</f>
        <v>14.399152755737305</v>
      </c>
      <c r="R365" s="24">
        <f>ClftData!D374</f>
        <v>6.147045612335205</v>
      </c>
      <c r="S365" s="24">
        <f>ClftData!C374</f>
        <v>6.466921806335449</v>
      </c>
      <c r="T365" s="24">
        <f>ClftData!E374</f>
        <v>0.10745938122272491</v>
      </c>
      <c r="V365" s="23">
        <f t="shared" si="14"/>
        <v>38957</v>
      </c>
      <c r="W365" s="22">
        <f>ClftData!J374</f>
        <v>95.47051239013672</v>
      </c>
      <c r="X365" s="22">
        <f>ClftData!I374</f>
        <v>53.22525405883789</v>
      </c>
      <c r="Y365" s="22">
        <f>ClftData!K374</f>
        <v>7.683777332305908</v>
      </c>
      <c r="Z365" s="22">
        <f>ClftData!L374</f>
        <v>41.89395523071289</v>
      </c>
      <c r="AA365" s="22">
        <f>ClftData!H374</f>
        <v>13.371826171875</v>
      </c>
      <c r="AB365" s="22">
        <f>ClftData!M374</f>
        <v>211.6448974609375</v>
      </c>
      <c r="AD365" s="23">
        <f t="shared" si="15"/>
        <v>38957</v>
      </c>
      <c r="AE365" s="22">
        <f>ClftData!N374</f>
        <v>1.1480493545532227</v>
      </c>
      <c r="AF365" s="22">
        <f>ClftData!O374</f>
        <v>0.3294863998889923</v>
      </c>
      <c r="AG365" s="22">
        <f>ClftData!P374</f>
        <v>0.029050275683403015</v>
      </c>
      <c r="AH365" s="22">
        <f>ClftData!Q374</f>
        <v>0.7570507526397705</v>
      </c>
      <c r="AI365" s="22">
        <f>ClftData!R374</f>
        <v>0.0021317710634320974</v>
      </c>
      <c r="AJ365" s="22">
        <f>ClftData!S374</f>
        <v>2.2655041217803955</v>
      </c>
    </row>
    <row r="366" spans="15:36" ht="12.75">
      <c r="O366" s="23">
        <f>ClftData!B375</f>
        <v>38958</v>
      </c>
      <c r="P366" s="24">
        <f>ClftData!F375</f>
        <v>73.25293731689453</v>
      </c>
      <c r="Q366" s="24">
        <f>ClftData!G375</f>
        <v>14.329161643981934</v>
      </c>
      <c r="R366" s="24">
        <f>ClftData!D375</f>
        <v>5.911414623260498</v>
      </c>
      <c r="S366" s="24">
        <f>ClftData!C375</f>
        <v>6.391209125518799</v>
      </c>
      <c r="T366" s="24">
        <f>ClftData!E375</f>
        <v>0.10977404564619064</v>
      </c>
      <c r="V366" s="23">
        <f t="shared" si="14"/>
        <v>38958</v>
      </c>
      <c r="W366" s="22">
        <f>ClftData!J375</f>
        <v>96.45681762695312</v>
      </c>
      <c r="X366" s="22">
        <f>ClftData!I375</f>
        <v>53.05783462524414</v>
      </c>
      <c r="Y366" s="22">
        <f>ClftData!K375</f>
        <v>7.389238357543945</v>
      </c>
      <c r="Z366" s="22">
        <f>ClftData!L375</f>
        <v>41.271297454833984</v>
      </c>
      <c r="AA366" s="22">
        <f>ClftData!H375</f>
        <v>13.827818870544434</v>
      </c>
      <c r="AB366" s="22">
        <f>ClftData!M375</f>
        <v>212.00254821777344</v>
      </c>
      <c r="AD366" s="23">
        <f t="shared" si="15"/>
        <v>38958</v>
      </c>
      <c r="AE366" s="22">
        <f>ClftData!N375</f>
        <v>1.152422547340393</v>
      </c>
      <c r="AF366" s="22">
        <f>ClftData!O375</f>
        <v>0.3253253996372223</v>
      </c>
      <c r="AG366" s="22">
        <f>ClftData!P375</f>
        <v>0.02779952809214592</v>
      </c>
      <c r="AH366" s="22">
        <f>ClftData!Q375</f>
        <v>0.7520841360092163</v>
      </c>
      <c r="AI366" s="22">
        <f>ClftData!R375</f>
        <v>0.0021783635020256042</v>
      </c>
      <c r="AJ366" s="22">
        <f>ClftData!S375</f>
        <v>2.2595372200012207</v>
      </c>
    </row>
    <row r="367" spans="15:36" ht="12.75">
      <c r="O367" s="23">
        <f>ClftData!B376</f>
        <v>38959</v>
      </c>
      <c r="P367" s="24">
        <f>ClftData!F376</f>
        <v>73.5024642944336</v>
      </c>
      <c r="Q367" s="24">
        <f>ClftData!G376</f>
        <v>14.277524948120117</v>
      </c>
      <c r="R367" s="24">
        <f>ClftData!D376</f>
        <v>5.747427940368652</v>
      </c>
      <c r="S367" s="24">
        <f>ClftData!C376</f>
        <v>6.356311321258545</v>
      </c>
      <c r="T367" s="24">
        <f>ClftData!E376</f>
        <v>0.11075668781995773</v>
      </c>
      <c r="V367" s="23">
        <f t="shared" si="14"/>
        <v>38959</v>
      </c>
      <c r="W367" s="22">
        <f>ClftData!J376</f>
        <v>97.23883056640625</v>
      </c>
      <c r="X367" s="22">
        <f>ClftData!I376</f>
        <v>52.781803131103516</v>
      </c>
      <c r="Y367" s="22">
        <f>ClftData!K376</f>
        <v>7.184253692626953</v>
      </c>
      <c r="Z367" s="22">
        <f>ClftData!L376</f>
        <v>40.9994010925293</v>
      </c>
      <c r="AA367" s="22">
        <f>ClftData!H376</f>
        <v>14.08736515045166</v>
      </c>
      <c r="AB367" s="22">
        <f>ClftData!M376</f>
        <v>212.2911834716797</v>
      </c>
      <c r="AD367" s="23">
        <f t="shared" si="15"/>
        <v>38959</v>
      </c>
      <c r="AE367" s="22">
        <f>ClftData!N376</f>
        <v>1.153239130973816</v>
      </c>
      <c r="AF367" s="22">
        <f>ClftData!O376</f>
        <v>0.3226521611213684</v>
      </c>
      <c r="AG367" s="22">
        <f>ClftData!P376</f>
        <v>0.026876727119088173</v>
      </c>
      <c r="AH367" s="22">
        <f>ClftData!Q376</f>
        <v>0.7472612261772156</v>
      </c>
      <c r="AI367" s="22">
        <f>ClftData!R376</f>
        <v>0.0022007105872035027</v>
      </c>
      <c r="AJ367" s="22">
        <f>ClftData!S376</f>
        <v>2.251948595046997</v>
      </c>
    </row>
    <row r="368" spans="15:36" ht="12.75">
      <c r="O368" s="23">
        <f>ClftData!B377</f>
        <v>38960</v>
      </c>
      <c r="P368" s="24">
        <f>ClftData!F377</f>
        <v>73.74079132080078</v>
      </c>
      <c r="Q368" s="24">
        <f>ClftData!G377</f>
        <v>14.18966293334961</v>
      </c>
      <c r="R368" s="24">
        <f>ClftData!D377</f>
        <v>5.60520076751709</v>
      </c>
      <c r="S368" s="24">
        <f>ClftData!C377</f>
        <v>6.347651481628418</v>
      </c>
      <c r="T368" s="24">
        <f>ClftData!E377</f>
        <v>0.11122582852840424</v>
      </c>
      <c r="V368" s="23">
        <f t="shared" si="14"/>
        <v>38960</v>
      </c>
      <c r="W368" s="22">
        <f>ClftData!J377</f>
        <v>98.01853942871094</v>
      </c>
      <c r="X368" s="22">
        <f>ClftData!I377</f>
        <v>52.15729904174805</v>
      </c>
      <c r="Y368" s="22">
        <f>ClftData!K377</f>
        <v>7.006472587585449</v>
      </c>
      <c r="Z368" s="22">
        <f>ClftData!L377</f>
        <v>40.91423034667969</v>
      </c>
      <c r="AA368" s="22">
        <f>ClftData!H377</f>
        <v>14.277079582214355</v>
      </c>
      <c r="AB368" s="22">
        <f>ClftData!M377</f>
        <v>212.3730926513672</v>
      </c>
      <c r="AD368" s="23">
        <f t="shared" si="15"/>
        <v>38960</v>
      </c>
      <c r="AE368" s="22">
        <f>ClftData!N377</f>
        <v>1.152748942375183</v>
      </c>
      <c r="AF368" s="22">
        <f>ClftData!O377</f>
        <v>0.31972944736480713</v>
      </c>
      <c r="AG368" s="22">
        <f>ClftData!P377</f>
        <v>0.026101650670170784</v>
      </c>
      <c r="AH368" s="22">
        <f>ClftData!Q377</f>
        <v>0.7457230687141418</v>
      </c>
      <c r="AI368" s="22">
        <f>ClftData!R377</f>
        <v>0.002212489489465952</v>
      </c>
      <c r="AJ368" s="22">
        <f>ClftData!S377</f>
        <v>2.2462356090545654</v>
      </c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8"/>
  <sheetViews>
    <sheetView workbookViewId="0" topLeftCell="A1">
      <selection activeCell="B6" sqref="B2:B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19" width="23.57421875" style="0" bestFit="1" customWidth="1"/>
  </cols>
  <sheetData>
    <row r="1" spans="1:19" ht="12.75">
      <c r="A1" s="5" t="s">
        <v>14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  <c r="H1" t="s">
        <v>21</v>
      </c>
      <c r="I1" t="s">
        <v>21</v>
      </c>
      <c r="J1" t="s">
        <v>21</v>
      </c>
      <c r="K1" t="s">
        <v>21</v>
      </c>
      <c r="L1" t="s">
        <v>21</v>
      </c>
      <c r="M1" t="s">
        <v>21</v>
      </c>
      <c r="N1" t="s">
        <v>21</v>
      </c>
      <c r="O1" t="s">
        <v>21</v>
      </c>
      <c r="P1" t="s">
        <v>21</v>
      </c>
      <c r="Q1" t="s">
        <v>21</v>
      </c>
      <c r="R1" t="s">
        <v>21</v>
      </c>
      <c r="S1" t="s">
        <v>21</v>
      </c>
    </row>
    <row r="2" spans="1:19" ht="12.75">
      <c r="A2" s="5" t="s">
        <v>15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3</v>
      </c>
      <c r="M2" t="s">
        <v>3</v>
      </c>
      <c r="N2" t="s">
        <v>3</v>
      </c>
      <c r="O2" t="s">
        <v>3</v>
      </c>
      <c r="P2" t="s">
        <v>3</v>
      </c>
      <c r="Q2" t="s">
        <v>3</v>
      </c>
      <c r="R2" t="s">
        <v>3</v>
      </c>
      <c r="S2" t="s">
        <v>3</v>
      </c>
    </row>
    <row r="3" spans="1:19" ht="12.75">
      <c r="A3" s="5" t="s">
        <v>16</v>
      </c>
      <c r="C3" t="s">
        <v>55</v>
      </c>
      <c r="D3" t="s">
        <v>56</v>
      </c>
      <c r="E3" t="s">
        <v>57</v>
      </c>
      <c r="F3" t="s">
        <v>58</v>
      </c>
      <c r="G3" t="s">
        <v>59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32</v>
      </c>
      <c r="N3" t="s">
        <v>33</v>
      </c>
      <c r="O3" t="s">
        <v>34</v>
      </c>
      <c r="P3" t="s">
        <v>35</v>
      </c>
      <c r="Q3" t="s">
        <v>36</v>
      </c>
      <c r="R3" t="s">
        <v>37</v>
      </c>
      <c r="S3" t="s">
        <v>38</v>
      </c>
    </row>
    <row r="4" spans="1:19" s="29" customFormat="1" ht="12.75">
      <c r="A4" s="28" t="s">
        <v>17</v>
      </c>
      <c r="C4" s="29" t="s">
        <v>60</v>
      </c>
      <c r="D4" s="29" t="s">
        <v>60</v>
      </c>
      <c r="E4" s="29" t="s">
        <v>60</v>
      </c>
      <c r="F4" s="29" t="s">
        <v>60</v>
      </c>
      <c r="G4" s="29" t="s">
        <v>60</v>
      </c>
      <c r="H4" s="29" t="s">
        <v>60</v>
      </c>
      <c r="I4" s="29" t="s">
        <v>60</v>
      </c>
      <c r="J4" s="29" t="s">
        <v>60</v>
      </c>
      <c r="K4" s="29" t="s">
        <v>60</v>
      </c>
      <c r="L4" s="29" t="s">
        <v>60</v>
      </c>
      <c r="M4" s="29" t="s">
        <v>60</v>
      </c>
      <c r="N4" s="29" t="s">
        <v>60</v>
      </c>
      <c r="O4" s="29" t="s">
        <v>60</v>
      </c>
      <c r="P4" s="29" t="s">
        <v>60</v>
      </c>
      <c r="Q4" s="29" t="s">
        <v>60</v>
      </c>
      <c r="R4" s="29" t="s">
        <v>60</v>
      </c>
      <c r="S4" s="29" t="s">
        <v>60</v>
      </c>
    </row>
    <row r="5" spans="1:19" ht="12.75">
      <c r="A5" s="5" t="s">
        <v>18</v>
      </c>
      <c r="C5" t="s">
        <v>22</v>
      </c>
      <c r="D5" t="s">
        <v>22</v>
      </c>
      <c r="E5" t="s">
        <v>22</v>
      </c>
      <c r="F5" t="s">
        <v>22</v>
      </c>
      <c r="G5" t="s">
        <v>22</v>
      </c>
      <c r="H5" t="s">
        <v>22</v>
      </c>
      <c r="I5" t="s">
        <v>22</v>
      </c>
      <c r="J5" t="s">
        <v>22</v>
      </c>
      <c r="K5" t="s">
        <v>22</v>
      </c>
      <c r="L5" t="s">
        <v>22</v>
      </c>
      <c r="M5" t="s">
        <v>22</v>
      </c>
      <c r="N5" t="s">
        <v>22</v>
      </c>
      <c r="O5" t="s">
        <v>22</v>
      </c>
      <c r="P5" t="s">
        <v>22</v>
      </c>
      <c r="Q5" t="s">
        <v>22</v>
      </c>
      <c r="R5" t="s">
        <v>22</v>
      </c>
      <c r="S5" t="s">
        <v>22</v>
      </c>
    </row>
    <row r="6" spans="1:19" ht="12.75">
      <c r="A6" s="5" t="s">
        <v>19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  <c r="S6" t="s">
        <v>6</v>
      </c>
    </row>
    <row r="7" spans="1:19" ht="12.75">
      <c r="A7" s="5" t="s">
        <v>61</v>
      </c>
      <c r="C7" s="30">
        <v>38596</v>
      </c>
      <c r="D7" s="30">
        <v>38596</v>
      </c>
      <c r="E7" s="30">
        <v>38596</v>
      </c>
      <c r="F7" s="30">
        <v>38596</v>
      </c>
      <c r="G7" s="30">
        <v>38596</v>
      </c>
      <c r="H7" s="30">
        <v>38596</v>
      </c>
      <c r="I7" s="30">
        <v>38596</v>
      </c>
      <c r="J7" s="30">
        <v>38596</v>
      </c>
      <c r="K7" s="30">
        <v>38596</v>
      </c>
      <c r="L7" s="30">
        <v>38596</v>
      </c>
      <c r="M7" s="30">
        <v>38596</v>
      </c>
      <c r="N7" s="30">
        <v>38596</v>
      </c>
      <c r="O7" s="30">
        <v>38596</v>
      </c>
      <c r="P7" s="30">
        <v>38596</v>
      </c>
      <c r="Q7" s="30">
        <v>38596</v>
      </c>
      <c r="R7" s="30">
        <v>38596</v>
      </c>
      <c r="S7" s="30">
        <v>38596</v>
      </c>
    </row>
    <row r="8" spans="1:19" ht="12.75">
      <c r="A8" s="5" t="s">
        <v>62</v>
      </c>
      <c r="C8" s="31">
        <v>2400</v>
      </c>
      <c r="D8" s="31">
        <v>2400</v>
      </c>
      <c r="E8" s="31">
        <v>2400</v>
      </c>
      <c r="F8" s="31">
        <v>2400</v>
      </c>
      <c r="G8" s="31">
        <v>2400</v>
      </c>
      <c r="H8" s="31">
        <v>2400</v>
      </c>
      <c r="I8" s="31">
        <v>2400</v>
      </c>
      <c r="J8" s="31">
        <v>2400</v>
      </c>
      <c r="K8" s="31">
        <v>2400</v>
      </c>
      <c r="L8" s="31">
        <v>2400</v>
      </c>
      <c r="M8" s="31">
        <v>2400</v>
      </c>
      <c r="N8" s="31">
        <v>2400</v>
      </c>
      <c r="O8" s="31">
        <v>2400</v>
      </c>
      <c r="P8" s="31">
        <v>2400</v>
      </c>
      <c r="Q8" s="31">
        <v>2400</v>
      </c>
      <c r="R8" s="31">
        <v>2400</v>
      </c>
      <c r="S8" s="31">
        <v>2400</v>
      </c>
    </row>
    <row r="9" spans="1:19" ht="12.75">
      <c r="A9" s="5" t="s">
        <v>63</v>
      </c>
      <c r="C9" s="30">
        <v>38961</v>
      </c>
      <c r="D9" s="30">
        <v>38961</v>
      </c>
      <c r="E9" s="30">
        <v>38961</v>
      </c>
      <c r="F9" s="30">
        <v>38961</v>
      </c>
      <c r="G9" s="30">
        <v>38961</v>
      </c>
      <c r="H9" s="30">
        <v>38961</v>
      </c>
      <c r="I9" s="30">
        <v>38961</v>
      </c>
      <c r="J9" s="30">
        <v>38961</v>
      </c>
      <c r="K9" s="30">
        <v>38961</v>
      </c>
      <c r="L9" s="30">
        <v>38961</v>
      </c>
      <c r="M9" s="30">
        <v>38961</v>
      </c>
      <c r="N9" s="30">
        <v>38961</v>
      </c>
      <c r="O9" s="30">
        <v>38961</v>
      </c>
      <c r="P9" s="30">
        <v>38961</v>
      </c>
      <c r="Q9" s="30">
        <v>38961</v>
      </c>
      <c r="R9" s="30">
        <v>38961</v>
      </c>
      <c r="S9" s="30">
        <v>38961</v>
      </c>
    </row>
    <row r="10" spans="1:19" ht="12.75">
      <c r="A10" s="5" t="s">
        <v>64</v>
      </c>
      <c r="C10" s="31">
        <v>2400</v>
      </c>
      <c r="D10" s="31">
        <v>2400</v>
      </c>
      <c r="E10" s="31">
        <v>2400</v>
      </c>
      <c r="F10" s="31">
        <v>2400</v>
      </c>
      <c r="G10" s="31">
        <v>2400</v>
      </c>
      <c r="H10" s="31">
        <v>2400</v>
      </c>
      <c r="I10" s="31">
        <v>2400</v>
      </c>
      <c r="J10" s="31">
        <v>2400</v>
      </c>
      <c r="K10" s="31">
        <v>2400</v>
      </c>
      <c r="L10" s="31">
        <v>2400</v>
      </c>
      <c r="M10" s="31">
        <v>2400</v>
      </c>
      <c r="N10" s="31">
        <v>2400</v>
      </c>
      <c r="O10" s="31">
        <v>2400</v>
      </c>
      <c r="P10" s="31">
        <v>2400</v>
      </c>
      <c r="Q10" s="31">
        <v>2400</v>
      </c>
      <c r="R10" s="31">
        <v>2400</v>
      </c>
      <c r="S10" s="31">
        <v>2400</v>
      </c>
    </row>
    <row r="11" spans="1:19" ht="12.75">
      <c r="A11" s="5" t="s">
        <v>65</v>
      </c>
      <c r="C11" t="s">
        <v>66</v>
      </c>
      <c r="D11" t="s">
        <v>66</v>
      </c>
      <c r="E11" t="s">
        <v>66</v>
      </c>
      <c r="F11" t="s">
        <v>66</v>
      </c>
      <c r="G11" t="s">
        <v>66</v>
      </c>
      <c r="H11" t="s">
        <v>66</v>
      </c>
      <c r="I11" t="s">
        <v>66</v>
      </c>
      <c r="J11" t="s">
        <v>66</v>
      </c>
      <c r="K11" t="s">
        <v>66</v>
      </c>
      <c r="L11" t="s">
        <v>66</v>
      </c>
      <c r="M11" t="s">
        <v>67</v>
      </c>
      <c r="N11" t="s">
        <v>66</v>
      </c>
      <c r="O11" t="s">
        <v>66</v>
      </c>
      <c r="P11" t="s">
        <v>66</v>
      </c>
      <c r="Q11" t="s">
        <v>66</v>
      </c>
      <c r="R11" t="s">
        <v>66</v>
      </c>
      <c r="S11" t="s">
        <v>66</v>
      </c>
    </row>
    <row r="12" spans="1:19" ht="12.75">
      <c r="A12" s="5" t="s">
        <v>68</v>
      </c>
      <c r="B12" s="32" t="s">
        <v>69</v>
      </c>
      <c r="C12" t="s">
        <v>70</v>
      </c>
      <c r="D12" t="s">
        <v>70</v>
      </c>
      <c r="E12" t="s">
        <v>70</v>
      </c>
      <c r="F12" t="s">
        <v>70</v>
      </c>
      <c r="G12" t="s">
        <v>70</v>
      </c>
      <c r="H12" t="s">
        <v>70</v>
      </c>
      <c r="I12" t="s">
        <v>70</v>
      </c>
      <c r="J12" t="s">
        <v>70</v>
      </c>
      <c r="K12" t="s">
        <v>70</v>
      </c>
      <c r="L12" t="s">
        <v>70</v>
      </c>
      <c r="M12" t="s">
        <v>70</v>
      </c>
      <c r="N12" t="s">
        <v>70</v>
      </c>
      <c r="O12" t="s">
        <v>70</v>
      </c>
      <c r="P12" t="s">
        <v>70</v>
      </c>
      <c r="Q12" t="s">
        <v>70</v>
      </c>
      <c r="R12" t="s">
        <v>70</v>
      </c>
      <c r="S12" t="s">
        <v>70</v>
      </c>
    </row>
    <row r="13" spans="2:19" ht="12.75">
      <c r="B13" s="23">
        <v>38596</v>
      </c>
      <c r="C13" s="22">
        <v>6.341946601867676</v>
      </c>
      <c r="D13" s="22">
        <v>6.603848457336426</v>
      </c>
      <c r="E13" s="22">
        <v>0.4028093218803406</v>
      </c>
      <c r="F13" s="22">
        <v>76.18041229248047</v>
      </c>
      <c r="G13" s="22">
        <v>9.393853187561035</v>
      </c>
      <c r="H13" s="22">
        <v>54.269439697265625</v>
      </c>
      <c r="I13" s="22">
        <v>43.0473747253418</v>
      </c>
      <c r="J13" s="22">
        <v>116.99102783203125</v>
      </c>
      <c r="K13" s="22">
        <v>8.248828887939453</v>
      </c>
      <c r="L13" s="22">
        <v>40.821266174316406</v>
      </c>
      <c r="M13" s="22">
        <v>263.28216552734375</v>
      </c>
      <c r="N13" s="22">
        <v>1.0898131132125854</v>
      </c>
      <c r="O13" s="22">
        <v>0.24051237106323242</v>
      </c>
      <c r="P13" s="22">
        <v>0.052201420068740845</v>
      </c>
      <c r="Q13" s="22">
        <v>0.7715221643447876</v>
      </c>
      <c r="R13" s="22">
        <v>0.03150346875190735</v>
      </c>
      <c r="S13" s="22">
        <v>2.089843273162842</v>
      </c>
    </row>
    <row r="14" spans="2:19" ht="12.75">
      <c r="B14" s="23">
        <v>38597</v>
      </c>
      <c r="C14" s="22">
        <v>6.236280918121338</v>
      </c>
      <c r="D14" s="22">
        <v>6.142204284667969</v>
      </c>
      <c r="E14" s="22">
        <v>0.4241848289966583</v>
      </c>
      <c r="F14" s="22">
        <v>76.94788360595703</v>
      </c>
      <c r="G14" s="22">
        <v>9.2154541015625</v>
      </c>
      <c r="H14" s="22">
        <v>58.1346435546875</v>
      </c>
      <c r="I14" s="22">
        <v>41.64706039428711</v>
      </c>
      <c r="J14" s="22">
        <v>118.77922058105469</v>
      </c>
      <c r="K14" s="22">
        <v>7.67201566696167</v>
      </c>
      <c r="L14" s="22">
        <v>40.23554229736328</v>
      </c>
      <c r="M14" s="22">
        <v>266.3765563964844</v>
      </c>
      <c r="N14" s="22">
        <v>1.0982987880706787</v>
      </c>
      <c r="O14" s="22">
        <v>0.23506173491477966</v>
      </c>
      <c r="P14" s="22">
        <v>0.049186043441295624</v>
      </c>
      <c r="Q14" s="22">
        <v>0.7634164094924927</v>
      </c>
      <c r="R14" s="22">
        <v>0.03098846599459648</v>
      </c>
      <c r="S14" s="22">
        <v>2.085085153579712</v>
      </c>
    </row>
    <row r="15" spans="2:19" ht="12.75">
      <c r="B15" s="23">
        <v>38598</v>
      </c>
      <c r="C15" s="22">
        <v>6.153143882751465</v>
      </c>
      <c r="D15" s="22">
        <v>5.671085834503174</v>
      </c>
      <c r="E15" s="22">
        <v>0.4487204849720001</v>
      </c>
      <c r="F15" s="22">
        <v>77.63361358642578</v>
      </c>
      <c r="G15" s="22">
        <v>9.096869468688965</v>
      </c>
      <c r="H15" s="22">
        <v>62.545658111572266</v>
      </c>
      <c r="I15" s="22">
        <v>40.63217544555664</v>
      </c>
      <c r="J15" s="22">
        <v>120.43379211425781</v>
      </c>
      <c r="K15" s="22">
        <v>7.0833282470703125</v>
      </c>
      <c r="L15" s="22">
        <v>39.859134674072266</v>
      </c>
      <c r="M15" s="22">
        <v>270.46551513671875</v>
      </c>
      <c r="N15" s="22">
        <v>1.1053138971328735</v>
      </c>
      <c r="O15" s="22">
        <v>0.23200593888759613</v>
      </c>
      <c r="P15" s="22">
        <v>0.04626383259892464</v>
      </c>
      <c r="Q15" s="22">
        <v>0.7517469525337219</v>
      </c>
      <c r="R15" s="22">
        <v>0.030666042119264603</v>
      </c>
      <c r="S15" s="22">
        <v>2.0774528980255127</v>
      </c>
    </row>
    <row r="16" spans="2:19" ht="12.75">
      <c r="B16" s="23">
        <v>38599</v>
      </c>
      <c r="C16" s="22">
        <v>6.092688083648682</v>
      </c>
      <c r="D16" s="22">
        <v>5.259149551391602</v>
      </c>
      <c r="E16" s="22">
        <v>0.47570207715034485</v>
      </c>
      <c r="F16" s="22">
        <v>78.21998596191406</v>
      </c>
      <c r="G16" s="22">
        <v>8.987774848937988</v>
      </c>
      <c r="H16" s="22">
        <v>67.38152313232422</v>
      </c>
      <c r="I16" s="22">
        <v>39.897830963134766</v>
      </c>
      <c r="J16" s="22">
        <v>121.89318084716797</v>
      </c>
      <c r="K16" s="22">
        <v>6.568585395812988</v>
      </c>
      <c r="L16" s="22">
        <v>39.63982009887695</v>
      </c>
      <c r="M16" s="22">
        <v>275.2952575683594</v>
      </c>
      <c r="N16" s="22">
        <v>1.1107579469680786</v>
      </c>
      <c r="O16" s="22">
        <v>0.23071719706058502</v>
      </c>
      <c r="P16" s="22">
        <v>0.04372650384902954</v>
      </c>
      <c r="Q16" s="22">
        <v>0.7420836687088013</v>
      </c>
      <c r="R16" s="22">
        <v>0.030514560639858246</v>
      </c>
      <c r="S16" s="22">
        <v>2.07207989692688</v>
      </c>
    </row>
    <row r="17" spans="2:19" ht="12.75">
      <c r="B17" s="23">
        <v>38600</v>
      </c>
      <c r="C17" s="22">
        <v>6.049699306488037</v>
      </c>
      <c r="D17" s="22">
        <v>4.888647556304932</v>
      </c>
      <c r="E17" s="22">
        <v>0.5024341940879822</v>
      </c>
      <c r="F17" s="22">
        <v>78.73139190673828</v>
      </c>
      <c r="G17" s="22">
        <v>8.899761199951172</v>
      </c>
      <c r="H17" s="22">
        <v>72.30943298339844</v>
      </c>
      <c r="I17" s="22">
        <v>39.49887466430664</v>
      </c>
      <c r="J17" s="22">
        <v>123.26959991455078</v>
      </c>
      <c r="K17" s="22">
        <v>6.1056599617004395</v>
      </c>
      <c r="L17" s="22">
        <v>39.46226501464844</v>
      </c>
      <c r="M17" s="22">
        <v>280.5633850097656</v>
      </c>
      <c r="N17" s="22">
        <v>1.1146119832992554</v>
      </c>
      <c r="O17" s="22">
        <v>0.23214226961135864</v>
      </c>
      <c r="P17" s="22">
        <v>0.041262269020080566</v>
      </c>
      <c r="Q17" s="22">
        <v>0.7355571985244751</v>
      </c>
      <c r="R17" s="22">
        <v>0.030253343284130096</v>
      </c>
      <c r="S17" s="22">
        <v>2.07135009765625</v>
      </c>
    </row>
    <row r="18" spans="2:19" ht="12.75">
      <c r="B18" s="23">
        <v>38601</v>
      </c>
      <c r="C18" s="22">
        <v>5.988829135894775</v>
      </c>
      <c r="D18" s="22">
        <v>4.565357685089111</v>
      </c>
      <c r="E18" s="22">
        <v>0.5304419994354248</v>
      </c>
      <c r="F18" s="22">
        <v>79.31351470947266</v>
      </c>
      <c r="G18" s="22">
        <v>8.708003044128418</v>
      </c>
      <c r="H18" s="22">
        <v>77.49761962890625</v>
      </c>
      <c r="I18" s="22">
        <v>38.85113525390625</v>
      </c>
      <c r="J18" s="22">
        <v>124.75862884521484</v>
      </c>
      <c r="K18" s="22">
        <v>5.701735019683838</v>
      </c>
      <c r="L18" s="22">
        <v>39.12765121459961</v>
      </c>
      <c r="M18" s="22">
        <v>285.8572998046875</v>
      </c>
      <c r="N18" s="22">
        <v>1.1191072463989258</v>
      </c>
      <c r="O18" s="22">
        <v>0.23272642493247986</v>
      </c>
      <c r="P18" s="22">
        <v>0.039048630744218826</v>
      </c>
      <c r="Q18" s="22">
        <v>0.7289050221443176</v>
      </c>
      <c r="R18" s="22">
        <v>0.030068345367908478</v>
      </c>
      <c r="S18" s="22">
        <v>2.0704095363616943</v>
      </c>
    </row>
    <row r="19" spans="2:19" ht="12.75">
      <c r="B19" s="23">
        <v>38602</v>
      </c>
      <c r="C19" s="22">
        <v>5.9084882736206055</v>
      </c>
      <c r="D19" s="22">
        <v>4.317409515380859</v>
      </c>
      <c r="E19" s="22">
        <v>0.5559006333351135</v>
      </c>
      <c r="F19" s="22">
        <v>79.84249114990234</v>
      </c>
      <c r="G19" s="22">
        <v>8.519882202148438</v>
      </c>
      <c r="H19" s="22">
        <v>82.3569564819336</v>
      </c>
      <c r="I19" s="22">
        <v>38.47856140136719</v>
      </c>
      <c r="J19" s="22">
        <v>126.1858901977539</v>
      </c>
      <c r="K19" s="22">
        <v>5.3920135498046875</v>
      </c>
      <c r="L19" s="22">
        <v>38.62434387207031</v>
      </c>
      <c r="M19" s="22">
        <v>290.9616394042969</v>
      </c>
      <c r="N19" s="22">
        <v>1.1225471496582031</v>
      </c>
      <c r="O19" s="22">
        <v>0.23489253222942352</v>
      </c>
      <c r="P19" s="22">
        <v>0.03705950081348419</v>
      </c>
      <c r="Q19" s="22">
        <v>0.7204412817955017</v>
      </c>
      <c r="R19" s="22">
        <v>0.02975025773048401</v>
      </c>
      <c r="S19" s="22">
        <v>2.0686182975769043</v>
      </c>
    </row>
    <row r="20" spans="2:19" ht="12.75">
      <c r="B20" s="23">
        <v>38603</v>
      </c>
      <c r="C20" s="22">
        <v>5.8348917961120605</v>
      </c>
      <c r="D20" s="22">
        <v>4.137629985809326</v>
      </c>
      <c r="E20" s="22">
        <v>0.5733503103256226</v>
      </c>
      <c r="F20" s="22">
        <v>80.32119750976562</v>
      </c>
      <c r="G20" s="22">
        <v>8.318041801452637</v>
      </c>
      <c r="H20" s="22">
        <v>85.96426391601562</v>
      </c>
      <c r="I20" s="22">
        <v>38.20507049560547</v>
      </c>
      <c r="J20" s="22">
        <v>127.56072998046875</v>
      </c>
      <c r="K20" s="22">
        <v>5.167518138885498</v>
      </c>
      <c r="L20" s="22">
        <v>38.19327163696289</v>
      </c>
      <c r="M20" s="22">
        <v>295.01837158203125</v>
      </c>
      <c r="N20" s="22">
        <v>1.1249548196792603</v>
      </c>
      <c r="O20" s="22">
        <v>0.2372097223997116</v>
      </c>
      <c r="P20" s="22">
        <v>0.03528565168380737</v>
      </c>
      <c r="Q20" s="22">
        <v>0.7114790678024292</v>
      </c>
      <c r="R20" s="22">
        <v>0.02920752391219139</v>
      </c>
      <c r="S20" s="22">
        <v>2.065703868865967</v>
      </c>
    </row>
    <row r="21" spans="2:19" ht="12.75">
      <c r="B21" s="23">
        <v>38604</v>
      </c>
      <c r="C21" s="22">
        <v>5.761599063873291</v>
      </c>
      <c r="D21" s="22">
        <v>4.041177749633789</v>
      </c>
      <c r="E21" s="22">
        <v>0.5808416604995728</v>
      </c>
      <c r="F21" s="22">
        <v>80.62322998046875</v>
      </c>
      <c r="G21" s="22">
        <v>8.226510047912598</v>
      </c>
      <c r="H21" s="22">
        <v>88.02623748779297</v>
      </c>
      <c r="I21" s="22">
        <v>38.316097259521484</v>
      </c>
      <c r="J21" s="22">
        <v>128.69891357421875</v>
      </c>
      <c r="K21" s="22">
        <v>5.04721736907959</v>
      </c>
      <c r="L21" s="22">
        <v>37.71820831298828</v>
      </c>
      <c r="M21" s="22">
        <v>297.7383728027344</v>
      </c>
      <c r="N21" s="22">
        <v>1.1247767210006714</v>
      </c>
      <c r="O21" s="22">
        <v>0.2407088577747345</v>
      </c>
      <c r="P21" s="22">
        <v>0.03370475396513939</v>
      </c>
      <c r="Q21" s="22">
        <v>0.7033490538597107</v>
      </c>
      <c r="R21" s="22">
        <v>0.028305256739258766</v>
      </c>
      <c r="S21" s="22">
        <v>2.062696933746338</v>
      </c>
    </row>
    <row r="22" spans="2:19" ht="12.75">
      <c r="B22" s="23">
        <v>38605</v>
      </c>
      <c r="C22" s="22">
        <v>5.689370155334473</v>
      </c>
      <c r="D22" s="22">
        <v>3.957491397857666</v>
      </c>
      <c r="E22" s="22">
        <v>0.5847181677818298</v>
      </c>
      <c r="F22" s="22">
        <v>80.90038299560547</v>
      </c>
      <c r="G22" s="22">
        <v>8.146678924560547</v>
      </c>
      <c r="H22" s="22">
        <v>89.4736099243164</v>
      </c>
      <c r="I22" s="22">
        <v>38.36410903930664</v>
      </c>
      <c r="J22" s="22">
        <v>129.78465270996094</v>
      </c>
      <c r="K22" s="22">
        <v>4.942858695983887</v>
      </c>
      <c r="L22" s="22">
        <v>37.30928039550781</v>
      </c>
      <c r="M22" s="22">
        <v>299.8102722167969</v>
      </c>
      <c r="N22" s="22">
        <v>1.124559760093689</v>
      </c>
      <c r="O22" s="22">
        <v>0.24242085218429565</v>
      </c>
      <c r="P22" s="22">
        <v>0.03226591274142265</v>
      </c>
      <c r="Q22" s="22">
        <v>0.6945001482963562</v>
      </c>
      <c r="R22" s="22">
        <v>0.027395224198698997</v>
      </c>
      <c r="S22" s="22">
        <v>2.0570144653320312</v>
      </c>
    </row>
    <row r="23" spans="2:19" ht="12.75">
      <c r="B23" s="23">
        <v>38606</v>
      </c>
      <c r="C23" s="22">
        <v>5.610362529754639</v>
      </c>
      <c r="D23" s="22">
        <v>3.870948314666748</v>
      </c>
      <c r="E23" s="22">
        <v>0.589379608631134</v>
      </c>
      <c r="F23" s="22">
        <v>81.10389709472656</v>
      </c>
      <c r="G23" s="22">
        <v>8.144259452819824</v>
      </c>
      <c r="H23" s="22">
        <v>91.01437377929688</v>
      </c>
      <c r="I23" s="22">
        <v>38.79499816894531</v>
      </c>
      <c r="J23" s="22">
        <v>130.71405029296875</v>
      </c>
      <c r="K23" s="22">
        <v>4.834904670715332</v>
      </c>
      <c r="L23" s="22">
        <v>36.951629638671875</v>
      </c>
      <c r="M23" s="22">
        <v>302.2492980957031</v>
      </c>
      <c r="N23" s="22">
        <v>1.1236424446105957</v>
      </c>
      <c r="O23" s="22">
        <v>0.24492479860782623</v>
      </c>
      <c r="P23" s="22">
        <v>0.03095218911767006</v>
      </c>
      <c r="Q23" s="22">
        <v>0.6842865943908691</v>
      </c>
      <c r="R23" s="22">
        <v>0.026614448055624962</v>
      </c>
      <c r="S23" s="22">
        <v>2.049854040145874</v>
      </c>
    </row>
    <row r="24" spans="2:19" ht="12.75">
      <c r="B24" s="23">
        <v>38607</v>
      </c>
      <c r="C24" s="22">
        <v>5.5408034324646</v>
      </c>
      <c r="D24" s="22">
        <v>3.781369209289551</v>
      </c>
      <c r="E24" s="22">
        <v>0.5934610366821289</v>
      </c>
      <c r="F24" s="22">
        <v>81.29994201660156</v>
      </c>
      <c r="G24" s="22">
        <v>8.138988494873047</v>
      </c>
      <c r="H24" s="22">
        <v>92.41375732421875</v>
      </c>
      <c r="I24" s="22">
        <v>39.41564178466797</v>
      </c>
      <c r="J24" s="22">
        <v>131.57716369628906</v>
      </c>
      <c r="K24" s="22">
        <v>4.7231292724609375</v>
      </c>
      <c r="L24" s="22">
        <v>36.72318649291992</v>
      </c>
      <c r="M24" s="22">
        <v>304.7954406738281</v>
      </c>
      <c r="N24" s="22">
        <v>1.1235947608947754</v>
      </c>
      <c r="O24" s="22">
        <v>0.2464868277311325</v>
      </c>
      <c r="P24" s="22">
        <v>0.02975497581064701</v>
      </c>
      <c r="Q24" s="22">
        <v>0.6743981242179871</v>
      </c>
      <c r="R24" s="22">
        <v>0.02592163160443306</v>
      </c>
      <c r="S24" s="22">
        <v>2.0427603721618652</v>
      </c>
    </row>
    <row r="25" spans="2:19" ht="12.75">
      <c r="B25" s="23">
        <v>38608</v>
      </c>
      <c r="C25" s="22">
        <v>5.468900203704834</v>
      </c>
      <c r="D25" s="22">
        <v>3.671555995941162</v>
      </c>
      <c r="E25" s="22">
        <v>0.5967482924461365</v>
      </c>
      <c r="F25" s="22">
        <v>81.54341888427734</v>
      </c>
      <c r="G25" s="22">
        <v>8.108848571777344</v>
      </c>
      <c r="H25" s="22">
        <v>93.68138885498047</v>
      </c>
      <c r="I25" s="22">
        <v>40.400367736816406</v>
      </c>
      <c r="J25" s="22">
        <v>132.509765625</v>
      </c>
      <c r="K25" s="22">
        <v>4.586057662963867</v>
      </c>
      <c r="L25" s="22">
        <v>36.50669479370117</v>
      </c>
      <c r="M25" s="22">
        <v>307.62982177734375</v>
      </c>
      <c r="N25" s="22">
        <v>1.1259974241256714</v>
      </c>
      <c r="O25" s="22">
        <v>0.24707134068012238</v>
      </c>
      <c r="P25" s="22">
        <v>0.028539348393678665</v>
      </c>
      <c r="Q25" s="22">
        <v>0.6644172072410583</v>
      </c>
      <c r="R25" s="22">
        <v>0.025229506194591522</v>
      </c>
      <c r="S25" s="22">
        <v>2.036965847015381</v>
      </c>
    </row>
    <row r="26" spans="2:19" ht="12.75">
      <c r="B26" s="23">
        <v>38609</v>
      </c>
      <c r="C26" s="22">
        <v>5.376915454864502</v>
      </c>
      <c r="D26" s="22">
        <v>3.5811893939971924</v>
      </c>
      <c r="E26" s="22">
        <v>0.5995981693267822</v>
      </c>
      <c r="F26" s="22">
        <v>81.72081756591797</v>
      </c>
      <c r="G26" s="22">
        <v>8.146346092224121</v>
      </c>
      <c r="H26" s="22">
        <v>94.92176055908203</v>
      </c>
      <c r="I26" s="22">
        <v>42.18117904663086</v>
      </c>
      <c r="J26" s="22">
        <v>133.36837768554688</v>
      </c>
      <c r="K26" s="22">
        <v>4.473295211791992</v>
      </c>
      <c r="L26" s="22">
        <v>36.14313507080078</v>
      </c>
      <c r="M26" s="22">
        <v>311.0365905761719</v>
      </c>
      <c r="N26" s="22">
        <v>1.1298881769180298</v>
      </c>
      <c r="O26" s="22">
        <v>0.2492184042930603</v>
      </c>
      <c r="P26" s="22">
        <v>0.02746918983757496</v>
      </c>
      <c r="Q26" s="22">
        <v>0.653415322303772</v>
      </c>
      <c r="R26" s="22">
        <v>0.024516332894563675</v>
      </c>
      <c r="S26" s="22">
        <v>2.033372402191162</v>
      </c>
    </row>
    <row r="27" spans="2:19" ht="12.75">
      <c r="B27" s="23">
        <v>38610</v>
      </c>
      <c r="C27" s="22">
        <v>5.299996376037598</v>
      </c>
      <c r="D27" s="22">
        <v>3.5636141300201416</v>
      </c>
      <c r="E27" s="22">
        <v>0.6026937365531921</v>
      </c>
      <c r="F27" s="22">
        <v>81.6938705444336</v>
      </c>
      <c r="G27" s="22">
        <v>8.29564380645752</v>
      </c>
      <c r="H27" s="22">
        <v>96.16899871826172</v>
      </c>
      <c r="I27" s="22">
        <v>44.49351501464844</v>
      </c>
      <c r="J27" s="22">
        <v>133.87342834472656</v>
      </c>
      <c r="K27" s="22">
        <v>4.451495170593262</v>
      </c>
      <c r="L27" s="22">
        <v>35.87142562866211</v>
      </c>
      <c r="M27" s="22">
        <v>314.8104248046875</v>
      </c>
      <c r="N27" s="22">
        <v>1.1327800750732422</v>
      </c>
      <c r="O27" s="22">
        <v>0.25361794233322144</v>
      </c>
      <c r="P27" s="22">
        <v>0.026862293481826782</v>
      </c>
      <c r="Q27" s="22">
        <v>0.6437329053878784</v>
      </c>
      <c r="R27" s="22">
        <v>0.02390318736433983</v>
      </c>
      <c r="S27" s="22">
        <v>2.0325074195861816</v>
      </c>
    </row>
    <row r="28" spans="2:19" ht="12.75">
      <c r="B28" s="23">
        <v>38611</v>
      </c>
      <c r="C28" s="22">
        <v>5.222736358642578</v>
      </c>
      <c r="D28" s="22">
        <v>3.608971118927002</v>
      </c>
      <c r="E28" s="22">
        <v>0.6089413166046143</v>
      </c>
      <c r="F28" s="22">
        <v>81.53370666503906</v>
      </c>
      <c r="G28" s="22">
        <v>8.509064674377441</v>
      </c>
      <c r="H28" s="22">
        <v>97.93843078613281</v>
      </c>
      <c r="I28" s="22">
        <v>46.812652587890625</v>
      </c>
      <c r="J28" s="22">
        <v>134.17080688476562</v>
      </c>
      <c r="K28" s="22">
        <v>4.508346080780029</v>
      </c>
      <c r="L28" s="22">
        <v>35.548404693603516</v>
      </c>
      <c r="M28" s="22">
        <v>318.93255615234375</v>
      </c>
      <c r="N28" s="22">
        <v>1.1351218223571777</v>
      </c>
      <c r="O28" s="22">
        <v>0.2589718699455261</v>
      </c>
      <c r="P28" s="22">
        <v>0.02663513831794262</v>
      </c>
      <c r="Q28" s="22">
        <v>0.6349654793739319</v>
      </c>
      <c r="R28" s="22">
        <v>0.023428795859217644</v>
      </c>
      <c r="S28" s="22">
        <v>2.03318190574646</v>
      </c>
    </row>
    <row r="29" spans="2:19" ht="12.75">
      <c r="B29" s="23">
        <v>38612</v>
      </c>
      <c r="C29" s="22">
        <v>5.165321350097656</v>
      </c>
      <c r="D29" s="22">
        <v>3.723132848739624</v>
      </c>
      <c r="E29" s="22">
        <v>0.6148743629455566</v>
      </c>
      <c r="F29" s="22">
        <v>81.2681655883789</v>
      </c>
      <c r="G29" s="22">
        <v>8.735562324523926</v>
      </c>
      <c r="H29" s="22">
        <v>99.59717559814453</v>
      </c>
      <c r="I29" s="22">
        <v>48.724456787109375</v>
      </c>
      <c r="J29" s="22">
        <v>134.28289794921875</v>
      </c>
      <c r="K29" s="22">
        <v>4.651179313659668</v>
      </c>
      <c r="L29" s="22">
        <v>35.35503387451172</v>
      </c>
      <c r="M29" s="22">
        <v>322.5668640136719</v>
      </c>
      <c r="N29" s="22">
        <v>1.1368465423583984</v>
      </c>
      <c r="O29" s="22">
        <v>0.264609158039093</v>
      </c>
      <c r="P29" s="22">
        <v>0.02681482955813408</v>
      </c>
      <c r="Q29" s="22">
        <v>0.6267341375350952</v>
      </c>
      <c r="R29" s="22">
        <v>0.023034047335386276</v>
      </c>
      <c r="S29" s="22">
        <v>2.0342042446136475</v>
      </c>
    </row>
    <row r="30" spans="2:19" ht="12.75">
      <c r="B30" s="23">
        <v>38613</v>
      </c>
      <c r="C30" s="22">
        <v>5.124964237213135</v>
      </c>
      <c r="D30" s="22">
        <v>3.9334990978240967</v>
      </c>
      <c r="E30" s="22">
        <v>0.6184556484222412</v>
      </c>
      <c r="F30" s="22">
        <v>80.86847686767578</v>
      </c>
      <c r="G30" s="22">
        <v>8.983209609985352</v>
      </c>
      <c r="H30" s="22">
        <v>100.81726837158203</v>
      </c>
      <c r="I30" s="22">
        <v>50.396034240722656</v>
      </c>
      <c r="J30" s="22">
        <v>134.18899536132812</v>
      </c>
      <c r="K30" s="22">
        <v>4.914260387420654</v>
      </c>
      <c r="L30" s="22">
        <v>35.29936218261719</v>
      </c>
      <c r="M30" s="22">
        <v>325.573974609375</v>
      </c>
      <c r="N30" s="22">
        <v>1.1380642652511597</v>
      </c>
      <c r="O30" s="22">
        <v>0.2709946036338806</v>
      </c>
      <c r="P30" s="22">
        <v>0.02751224674284458</v>
      </c>
      <c r="Q30" s="22">
        <v>0.6189284920692444</v>
      </c>
      <c r="R30" s="22">
        <v>0.022638756781816483</v>
      </c>
      <c r="S30" s="22">
        <v>2.0362250804901123</v>
      </c>
    </row>
    <row r="31" spans="2:19" ht="12.75">
      <c r="B31" s="23">
        <v>38614</v>
      </c>
      <c r="C31" s="22">
        <v>5.079493999481201</v>
      </c>
      <c r="D31" s="22">
        <v>4.255125999450684</v>
      </c>
      <c r="E31" s="22">
        <v>0.6182094216346741</v>
      </c>
      <c r="F31" s="22">
        <v>80.39876556396484</v>
      </c>
      <c r="G31" s="22">
        <v>9.199094772338867</v>
      </c>
      <c r="H31" s="22">
        <v>101.37410736083984</v>
      </c>
      <c r="I31" s="22">
        <v>51.77039337158203</v>
      </c>
      <c r="J31" s="22">
        <v>133.978759765625</v>
      </c>
      <c r="K31" s="22">
        <v>5.316417217254639</v>
      </c>
      <c r="L31" s="22">
        <v>35.14955139160156</v>
      </c>
      <c r="M31" s="22">
        <v>327.5492248535156</v>
      </c>
      <c r="N31" s="22">
        <v>1.1394296884536743</v>
      </c>
      <c r="O31" s="22">
        <v>0.27591314911842346</v>
      </c>
      <c r="P31" s="22">
        <v>0.028734317049384117</v>
      </c>
      <c r="Q31" s="22">
        <v>0.6112033128738403</v>
      </c>
      <c r="R31" s="22">
        <v>0.022152530029416084</v>
      </c>
      <c r="S31" s="22">
        <v>2.0374817848205566</v>
      </c>
    </row>
    <row r="32" spans="2:19" ht="12.75">
      <c r="B32" s="23">
        <v>38615</v>
      </c>
      <c r="C32" s="22">
        <v>5.028751373291016</v>
      </c>
      <c r="D32" s="22">
        <v>4.7151570320129395</v>
      </c>
      <c r="E32" s="22">
        <v>0.6134532690048218</v>
      </c>
      <c r="F32" s="22">
        <v>79.83305358886719</v>
      </c>
      <c r="G32" s="22">
        <v>9.383790016174316</v>
      </c>
      <c r="H32" s="22">
        <v>101.17448425292969</v>
      </c>
      <c r="I32" s="22">
        <v>52.98042678833008</v>
      </c>
      <c r="J32" s="22">
        <v>133.60650634765625</v>
      </c>
      <c r="K32" s="22">
        <v>5.8915863037109375</v>
      </c>
      <c r="L32" s="22">
        <v>34.89582443237305</v>
      </c>
      <c r="M32" s="22">
        <v>328.5110168457031</v>
      </c>
      <c r="N32" s="22">
        <v>1.1405707597732544</v>
      </c>
      <c r="O32" s="22">
        <v>0.2769905924797058</v>
      </c>
      <c r="P32" s="22">
        <v>0.030590379610657692</v>
      </c>
      <c r="Q32" s="22">
        <v>0.603983998298645</v>
      </c>
      <c r="R32" s="22">
        <v>0.021547406911849976</v>
      </c>
      <c r="S32" s="22">
        <v>2.0358221530914307</v>
      </c>
    </row>
    <row r="33" spans="2:19" ht="12.75">
      <c r="B33" s="23">
        <v>38616</v>
      </c>
      <c r="C33" s="22">
        <v>4.962405681610107</v>
      </c>
      <c r="D33" s="22">
        <v>5.257845401763916</v>
      </c>
      <c r="E33" s="22">
        <v>0.6068175435066223</v>
      </c>
      <c r="F33" s="22">
        <v>79.28079223632812</v>
      </c>
      <c r="G33" s="22">
        <v>9.48942756652832</v>
      </c>
      <c r="H33" s="22">
        <v>100.6283950805664</v>
      </c>
      <c r="I33" s="22">
        <v>53.60975646972656</v>
      </c>
      <c r="J33" s="22">
        <v>133.207275390625</v>
      </c>
      <c r="K33" s="22">
        <v>6.570074081420898</v>
      </c>
      <c r="L33" s="22">
        <v>34.49319076538086</v>
      </c>
      <c r="M33" s="22">
        <v>328.472900390625</v>
      </c>
      <c r="N33" s="22">
        <v>1.1419740915298462</v>
      </c>
      <c r="O33" s="22">
        <v>0.27292707562446594</v>
      </c>
      <c r="P33" s="22">
        <v>0.032832179218530655</v>
      </c>
      <c r="Q33" s="22">
        <v>0.5956732630729675</v>
      </c>
      <c r="R33" s="22">
        <v>0.020910412073135376</v>
      </c>
      <c r="S33" s="22">
        <v>2.028517007827759</v>
      </c>
    </row>
    <row r="34" spans="2:19" ht="12.75">
      <c r="B34" s="23">
        <v>38617</v>
      </c>
      <c r="C34" s="22">
        <v>4.911992073059082</v>
      </c>
      <c r="D34" s="22">
        <v>5.828022003173828</v>
      </c>
      <c r="E34" s="22">
        <v>0.5988163352012634</v>
      </c>
      <c r="F34" s="22">
        <v>78.81359100341797</v>
      </c>
      <c r="G34" s="22">
        <v>9.466468811035156</v>
      </c>
      <c r="H34" s="22">
        <v>99.7991943359375</v>
      </c>
      <c r="I34" s="22">
        <v>53.12184143066406</v>
      </c>
      <c r="J34" s="22">
        <v>132.87808227539062</v>
      </c>
      <c r="K34" s="22">
        <v>7.282913684844971</v>
      </c>
      <c r="L34" s="22">
        <v>34.2125129699707</v>
      </c>
      <c r="M34" s="22">
        <v>327.26068115234375</v>
      </c>
      <c r="N34" s="22">
        <v>1.1437599658966064</v>
      </c>
      <c r="O34" s="22">
        <v>0.2653067708015442</v>
      </c>
      <c r="P34" s="22">
        <v>0.03520204871892929</v>
      </c>
      <c r="Q34" s="22">
        <v>0.5881474018096924</v>
      </c>
      <c r="R34" s="22">
        <v>0.020277295261621475</v>
      </c>
      <c r="S34" s="22">
        <v>2.018820285797119</v>
      </c>
    </row>
    <row r="35" spans="2:19" ht="12.75">
      <c r="B35" s="23">
        <v>38618</v>
      </c>
      <c r="C35" s="22">
        <v>4.860815048217773</v>
      </c>
      <c r="D35" s="22">
        <v>6.45430850982666</v>
      </c>
      <c r="E35" s="22">
        <v>0.5873991847038269</v>
      </c>
      <c r="F35" s="22">
        <v>78.29145050048828</v>
      </c>
      <c r="G35" s="22">
        <v>9.447484970092773</v>
      </c>
      <c r="H35" s="22">
        <v>98.3960189819336</v>
      </c>
      <c r="I35" s="22">
        <v>52.16242218017578</v>
      </c>
      <c r="J35" s="22">
        <v>132.40638732910156</v>
      </c>
      <c r="K35" s="22">
        <v>8.065896987915039</v>
      </c>
      <c r="L35" s="22">
        <v>33.90658187866211</v>
      </c>
      <c r="M35" s="22">
        <v>324.9053955078125</v>
      </c>
      <c r="N35" s="22">
        <v>1.144603967666626</v>
      </c>
      <c r="O35" s="22">
        <v>0.2583031952381134</v>
      </c>
      <c r="P35" s="22">
        <v>0.037778567522764206</v>
      </c>
      <c r="Q35" s="22">
        <v>0.5815202593803406</v>
      </c>
      <c r="R35" s="22">
        <v>0.019553883001208305</v>
      </c>
      <c r="S35" s="22">
        <v>2.0099029541015625</v>
      </c>
    </row>
    <row r="36" spans="2:19" ht="12.75">
      <c r="B36" s="23">
        <v>38619</v>
      </c>
      <c r="C36" s="22">
        <v>4.8254499435424805</v>
      </c>
      <c r="D36" s="22">
        <v>7.038335800170898</v>
      </c>
      <c r="E36" s="22">
        <v>0.5737224817276001</v>
      </c>
      <c r="F36" s="22">
        <v>77.73526763916016</v>
      </c>
      <c r="G36" s="22">
        <v>9.489998817443848</v>
      </c>
      <c r="H36" s="22">
        <v>96.57131958007812</v>
      </c>
      <c r="I36" s="22">
        <v>51.36051940917969</v>
      </c>
      <c r="J36" s="22">
        <v>131.7733917236328</v>
      </c>
      <c r="K36" s="22">
        <v>8.796046257019043</v>
      </c>
      <c r="L36" s="22">
        <v>33.70777893066406</v>
      </c>
      <c r="M36" s="22">
        <v>322.1790771484375</v>
      </c>
      <c r="N36" s="22">
        <v>1.1439006328582764</v>
      </c>
      <c r="O36" s="22">
        <v>0.25453707575798035</v>
      </c>
      <c r="P36" s="22">
        <v>0.04013552889227867</v>
      </c>
      <c r="Q36" s="22">
        <v>0.5763227343559265</v>
      </c>
      <c r="R36" s="22">
        <v>0.018817761912941933</v>
      </c>
      <c r="S36" s="22">
        <v>2.0037596225738525</v>
      </c>
    </row>
    <row r="37" spans="2:19" ht="12.75">
      <c r="B37" s="23">
        <v>38620</v>
      </c>
      <c r="C37" s="22">
        <v>4.795230388641357</v>
      </c>
      <c r="D37" s="22">
        <v>7.482056617736816</v>
      </c>
      <c r="E37" s="22">
        <v>0.5623562335968018</v>
      </c>
      <c r="F37" s="22">
        <v>77.30328369140625</v>
      </c>
      <c r="G37" s="22">
        <v>9.539019584655762</v>
      </c>
      <c r="H37" s="22">
        <v>95.12968444824219</v>
      </c>
      <c r="I37" s="22">
        <v>50.52002716064453</v>
      </c>
      <c r="J37" s="22">
        <v>131.2906494140625</v>
      </c>
      <c r="K37" s="22">
        <v>9.350801467895508</v>
      </c>
      <c r="L37" s="22">
        <v>33.58228302001953</v>
      </c>
      <c r="M37" s="22">
        <v>319.8451232910156</v>
      </c>
      <c r="N37" s="22">
        <v>1.1442909240722656</v>
      </c>
      <c r="O37" s="22">
        <v>0.25161102414131165</v>
      </c>
      <c r="P37" s="22">
        <v>0.041838303208351135</v>
      </c>
      <c r="Q37" s="22">
        <v>0.5712637901306152</v>
      </c>
      <c r="R37" s="22">
        <v>0.01817317120730877</v>
      </c>
      <c r="S37" s="22">
        <v>1.9989303350448608</v>
      </c>
    </row>
    <row r="38" spans="2:19" ht="12.75">
      <c r="B38" s="23">
        <v>38621</v>
      </c>
      <c r="C38" s="22">
        <v>4.7707719802856445</v>
      </c>
      <c r="D38" s="22">
        <v>7.745664596557617</v>
      </c>
      <c r="E38" s="22">
        <v>0.5540811419487</v>
      </c>
      <c r="F38" s="22">
        <v>77.0545654296875</v>
      </c>
      <c r="G38" s="22">
        <v>9.573726654052734</v>
      </c>
      <c r="H38" s="22">
        <v>94.20551300048828</v>
      </c>
      <c r="I38" s="22">
        <v>49.64332580566406</v>
      </c>
      <c r="J38" s="22">
        <v>131.01316833496094</v>
      </c>
      <c r="K38" s="22">
        <v>9.68040657043457</v>
      </c>
      <c r="L38" s="22">
        <v>33.5130729675293</v>
      </c>
      <c r="M38" s="22">
        <v>318.0286560058594</v>
      </c>
      <c r="N38" s="22">
        <v>1.1462478637695312</v>
      </c>
      <c r="O38" s="22">
        <v>0.24844910204410553</v>
      </c>
      <c r="P38" s="22">
        <v>0.0426998995244503</v>
      </c>
      <c r="Q38" s="22">
        <v>0.5667799711227417</v>
      </c>
      <c r="R38" s="22">
        <v>0.01764059066772461</v>
      </c>
      <c r="S38" s="22">
        <v>1.995072603225708</v>
      </c>
    </row>
    <row r="39" spans="2:19" ht="12.75">
      <c r="B39" s="23">
        <v>38622</v>
      </c>
      <c r="C39" s="22">
        <v>4.7335205078125</v>
      </c>
      <c r="D39" s="22">
        <v>7.841073989868164</v>
      </c>
      <c r="E39" s="22">
        <v>0.5470311045646667</v>
      </c>
      <c r="F39" s="22">
        <v>76.95850372314453</v>
      </c>
      <c r="G39" s="22">
        <v>9.634706497192383</v>
      </c>
      <c r="H39" s="22">
        <v>93.5025634765625</v>
      </c>
      <c r="I39" s="22">
        <v>48.934425354003906</v>
      </c>
      <c r="J39" s="22">
        <v>130.8068389892578</v>
      </c>
      <c r="K39" s="22">
        <v>9.799765586853027</v>
      </c>
      <c r="L39" s="22">
        <v>33.317100524902344</v>
      </c>
      <c r="M39" s="22">
        <v>316.33538818359375</v>
      </c>
      <c r="N39" s="22">
        <v>1.1496329307556152</v>
      </c>
      <c r="O39" s="22">
        <v>0.24575969576835632</v>
      </c>
      <c r="P39" s="22">
        <v>0.04275761544704437</v>
      </c>
      <c r="Q39" s="22">
        <v>0.5626038312911987</v>
      </c>
      <c r="R39" s="22">
        <v>0.01714601181447506</v>
      </c>
      <c r="S39" s="22">
        <v>1.992591142654419</v>
      </c>
    </row>
    <row r="40" spans="2:19" ht="12.75">
      <c r="B40" s="23">
        <v>38623</v>
      </c>
      <c r="C40" s="22">
        <v>4.734176158905029</v>
      </c>
      <c r="D40" s="22">
        <v>7.792211055755615</v>
      </c>
      <c r="E40" s="22">
        <v>0.5396003127098083</v>
      </c>
      <c r="F40" s="22">
        <v>76.9012680053711</v>
      </c>
      <c r="G40" s="22">
        <v>9.760968208312988</v>
      </c>
      <c r="H40" s="22">
        <v>92.64978790283203</v>
      </c>
      <c r="I40" s="22">
        <v>48.481689453125</v>
      </c>
      <c r="J40" s="22">
        <v>130.48611450195312</v>
      </c>
      <c r="K40" s="22">
        <v>9.738764762878418</v>
      </c>
      <c r="L40" s="22">
        <v>33.442935943603516</v>
      </c>
      <c r="M40" s="22">
        <v>314.7751159667969</v>
      </c>
      <c r="N40" s="22">
        <v>1.1527719497680664</v>
      </c>
      <c r="O40" s="22">
        <v>0.24531657993793488</v>
      </c>
      <c r="P40" s="22">
        <v>0.042202021926641464</v>
      </c>
      <c r="Q40" s="22">
        <v>0.5603151321411133</v>
      </c>
      <c r="R40" s="22">
        <v>0.016700588166713715</v>
      </c>
      <c r="S40" s="22">
        <v>1.9932010173797607</v>
      </c>
    </row>
    <row r="41" spans="2:19" ht="12.75">
      <c r="B41" s="23">
        <v>38624</v>
      </c>
      <c r="C41" s="22">
        <v>4.712608814239502</v>
      </c>
      <c r="D41" s="22">
        <v>7.634893894195557</v>
      </c>
      <c r="E41" s="22">
        <v>0.5315472483634949</v>
      </c>
      <c r="F41" s="22">
        <v>76.93231964111328</v>
      </c>
      <c r="G41" s="22">
        <v>9.93017578125</v>
      </c>
      <c r="H41" s="22">
        <v>91.69779968261719</v>
      </c>
      <c r="I41" s="22">
        <v>48.141639709472656</v>
      </c>
      <c r="J41" s="22">
        <v>130.17282104492188</v>
      </c>
      <c r="K41" s="22">
        <v>9.54219913482666</v>
      </c>
      <c r="L41" s="22">
        <v>33.34209442138672</v>
      </c>
      <c r="M41" s="22">
        <v>312.8736267089844</v>
      </c>
      <c r="N41" s="22">
        <v>1.1576037406921387</v>
      </c>
      <c r="O41" s="22">
        <v>0.24657613039016724</v>
      </c>
      <c r="P41" s="22">
        <v>0.041161149740219116</v>
      </c>
      <c r="Q41" s="22">
        <v>0.5594261884689331</v>
      </c>
      <c r="R41" s="22">
        <v>0.01624392531812191</v>
      </c>
      <c r="S41" s="22">
        <v>1.9981013536453247</v>
      </c>
    </row>
    <row r="42" spans="2:19" ht="12.75">
      <c r="B42" s="23">
        <v>38625</v>
      </c>
      <c r="C42" s="22">
        <v>4.665897846221924</v>
      </c>
      <c r="D42" s="22">
        <v>7.420003414154053</v>
      </c>
      <c r="E42" s="22">
        <v>0.523978054523468</v>
      </c>
      <c r="F42" s="22">
        <v>77.0499038696289</v>
      </c>
      <c r="G42" s="22">
        <v>10.093362808227539</v>
      </c>
      <c r="H42" s="22">
        <v>90.80982971191406</v>
      </c>
      <c r="I42" s="22">
        <v>47.79338836669922</v>
      </c>
      <c r="J42" s="22">
        <v>129.871826171875</v>
      </c>
      <c r="K42" s="22">
        <v>9.273653030395508</v>
      </c>
      <c r="L42" s="22">
        <v>32.99522399902344</v>
      </c>
      <c r="M42" s="22">
        <v>310.72198486328125</v>
      </c>
      <c r="N42" s="22">
        <v>1.163454532623291</v>
      </c>
      <c r="O42" s="22">
        <v>0.24698437750339508</v>
      </c>
      <c r="P42" s="22">
        <v>0.039876557886600494</v>
      </c>
      <c r="Q42" s="22">
        <v>0.5579141974449158</v>
      </c>
      <c r="R42" s="22">
        <v>0.015834910795092583</v>
      </c>
      <c r="S42" s="22">
        <v>2.0021989345550537</v>
      </c>
    </row>
    <row r="43" spans="2:19" ht="12.75">
      <c r="B43" s="23">
        <v>38626</v>
      </c>
      <c r="C43" s="22">
        <v>4.597923755645752</v>
      </c>
      <c r="D43" s="22">
        <v>7.144552707672119</v>
      </c>
      <c r="E43" s="22">
        <v>0.5145657062530518</v>
      </c>
      <c r="F43" s="22">
        <v>77.15960693359375</v>
      </c>
      <c r="G43" s="22">
        <v>10.346717834472656</v>
      </c>
      <c r="H43" s="22">
        <v>89.54920959472656</v>
      </c>
      <c r="I43" s="22">
        <v>47.675052642822266</v>
      </c>
      <c r="J43" s="22">
        <v>129.38714599609375</v>
      </c>
      <c r="K43" s="22">
        <v>8.92939281463623</v>
      </c>
      <c r="L43" s="22">
        <v>32.49903869628906</v>
      </c>
      <c r="M43" s="22">
        <v>308.01885986328125</v>
      </c>
      <c r="N43" s="22">
        <v>1.168105959892273</v>
      </c>
      <c r="O43" s="22">
        <v>0.250518262386322</v>
      </c>
      <c r="P43" s="22">
        <v>0.038304198533296585</v>
      </c>
      <c r="Q43" s="22">
        <v>0.5544975996017456</v>
      </c>
      <c r="R43" s="22">
        <v>0.01541932299733162</v>
      </c>
      <c r="S43" s="22">
        <v>2.0058932304382324</v>
      </c>
    </row>
    <row r="44" spans="2:19" ht="12.75">
      <c r="B44" s="23">
        <v>38627</v>
      </c>
      <c r="C44" s="22">
        <v>4.547569274902344</v>
      </c>
      <c r="D44" s="22">
        <v>6.848115921020508</v>
      </c>
      <c r="E44" s="22">
        <v>0.5063328146934509</v>
      </c>
      <c r="F44" s="22">
        <v>77.3520736694336</v>
      </c>
      <c r="G44" s="22">
        <v>10.516282081604004</v>
      </c>
      <c r="H44" s="22">
        <v>88.39350891113281</v>
      </c>
      <c r="I44" s="22">
        <v>47.33102035522461</v>
      </c>
      <c r="J44" s="22">
        <v>128.9568328857422</v>
      </c>
      <c r="K44" s="22">
        <v>8.558879852294922</v>
      </c>
      <c r="L44" s="22">
        <v>32.304508209228516</v>
      </c>
      <c r="M44" s="22">
        <v>305.52447509765625</v>
      </c>
      <c r="N44" s="22">
        <v>1.172399640083313</v>
      </c>
      <c r="O44" s="22">
        <v>0.25639715790748596</v>
      </c>
      <c r="P44" s="22">
        <v>0.036688029766082764</v>
      </c>
      <c r="Q44" s="22">
        <v>0.552108108997345</v>
      </c>
      <c r="R44" s="22">
        <v>0.01510458905249834</v>
      </c>
      <c r="S44" s="22">
        <v>2.0123682022094727</v>
      </c>
    </row>
    <row r="45" spans="2:19" ht="12.75">
      <c r="B45" s="23">
        <v>38628</v>
      </c>
      <c r="C45" s="22">
        <v>4.512558937072754</v>
      </c>
      <c r="D45" s="22">
        <v>6.519238471984863</v>
      </c>
      <c r="E45" s="22">
        <v>0.4983866512775421</v>
      </c>
      <c r="F45" s="22">
        <v>77.4356918334961</v>
      </c>
      <c r="G45" s="22">
        <v>10.811542510986328</v>
      </c>
      <c r="H45" s="22">
        <v>87.27467346191406</v>
      </c>
      <c r="I45" s="22">
        <v>47.60979461669922</v>
      </c>
      <c r="J45" s="22">
        <v>128.21255493164062</v>
      </c>
      <c r="K45" s="22">
        <v>8.147818565368652</v>
      </c>
      <c r="L45" s="22">
        <v>32.26564407348633</v>
      </c>
      <c r="M45" s="22">
        <v>303.4907531738281</v>
      </c>
      <c r="N45" s="22">
        <v>1.1738625764846802</v>
      </c>
      <c r="O45" s="22">
        <v>0.2701839208602905</v>
      </c>
      <c r="P45" s="22">
        <v>0.0349055640399456</v>
      </c>
      <c r="Q45" s="22">
        <v>0.5520237684249878</v>
      </c>
      <c r="R45" s="22">
        <v>0.014794026501476765</v>
      </c>
      <c r="S45" s="22">
        <v>2.026071071624756</v>
      </c>
    </row>
    <row r="46" spans="2:19" ht="12.75">
      <c r="B46" s="23">
        <v>38629</v>
      </c>
      <c r="C46" s="22">
        <v>4.472630500793457</v>
      </c>
      <c r="D46" s="22">
        <v>6.130923748016357</v>
      </c>
      <c r="E46" s="22">
        <v>0.49200665950775146</v>
      </c>
      <c r="F46" s="22">
        <v>77.52238464355469</v>
      </c>
      <c r="G46" s="22">
        <v>11.166828155517578</v>
      </c>
      <c r="H46" s="22">
        <v>86.45074462890625</v>
      </c>
      <c r="I46" s="22">
        <v>48.319332122802734</v>
      </c>
      <c r="J46" s="22">
        <v>127.31900024414062</v>
      </c>
      <c r="K46" s="22">
        <v>7.6624650955200195</v>
      </c>
      <c r="L46" s="22">
        <v>32.134979248046875</v>
      </c>
      <c r="M46" s="22">
        <v>301.867431640625</v>
      </c>
      <c r="N46" s="22">
        <v>1.1743298768997192</v>
      </c>
      <c r="O46" s="22">
        <v>0.2844785749912262</v>
      </c>
      <c r="P46" s="22">
        <v>0.03287068381905556</v>
      </c>
      <c r="Q46" s="22">
        <v>0.552176833152771</v>
      </c>
      <c r="R46" s="22">
        <v>0.014508696272969246</v>
      </c>
      <c r="S46" s="22">
        <v>2.0393261909484863</v>
      </c>
    </row>
    <row r="47" spans="2:19" ht="12.75">
      <c r="B47" s="23">
        <v>38630</v>
      </c>
      <c r="C47" s="22">
        <v>4.436405658721924</v>
      </c>
      <c r="D47" s="22">
        <v>5.705094337463379</v>
      </c>
      <c r="E47" s="22">
        <v>0.48955971002578735</v>
      </c>
      <c r="F47" s="22">
        <v>77.74443817138672</v>
      </c>
      <c r="G47" s="22">
        <v>11.415388107299805</v>
      </c>
      <c r="H47" s="22">
        <v>86.30316162109375</v>
      </c>
      <c r="I47" s="22">
        <v>48.64469528198242</v>
      </c>
      <c r="J47" s="22">
        <v>126.60556030273438</v>
      </c>
      <c r="K47" s="22">
        <v>7.130212306976318</v>
      </c>
      <c r="L47" s="22">
        <v>32.00811767578125</v>
      </c>
      <c r="M47" s="22">
        <v>300.6732482910156</v>
      </c>
      <c r="N47" s="22">
        <v>1.1764832735061646</v>
      </c>
      <c r="O47" s="22">
        <v>0.2913299798965454</v>
      </c>
      <c r="P47" s="22">
        <v>0.03073304146528244</v>
      </c>
      <c r="Q47" s="22">
        <v>0.5503930449485779</v>
      </c>
      <c r="R47" s="22">
        <v>0.014331365004181862</v>
      </c>
      <c r="S47" s="22">
        <v>2.0447709560394287</v>
      </c>
    </row>
    <row r="48" spans="2:19" ht="12.75">
      <c r="B48" s="23">
        <v>38631</v>
      </c>
      <c r="C48" s="22">
        <v>4.394556999206543</v>
      </c>
      <c r="D48" s="22">
        <v>5.3512091636657715</v>
      </c>
      <c r="E48" s="22">
        <v>0.4836817681789398</v>
      </c>
      <c r="F48" s="22">
        <v>77.94593048095703</v>
      </c>
      <c r="G48" s="22">
        <v>11.623644828796387</v>
      </c>
      <c r="H48" s="22">
        <v>85.53630065917969</v>
      </c>
      <c r="I48" s="22">
        <v>48.8971061706543</v>
      </c>
      <c r="J48" s="22">
        <v>125.76323699951172</v>
      </c>
      <c r="K48" s="22">
        <v>6.687902450561523</v>
      </c>
      <c r="L48" s="22">
        <v>31.756080627441406</v>
      </c>
      <c r="M48" s="22">
        <v>298.6229553222656</v>
      </c>
      <c r="N48" s="22">
        <v>1.1778037548065186</v>
      </c>
      <c r="O48" s="22">
        <v>0.2946503162384033</v>
      </c>
      <c r="P48" s="22">
        <v>0.028868796303868294</v>
      </c>
      <c r="Q48" s="22">
        <v>0.5489229559898376</v>
      </c>
      <c r="R48" s="22">
        <v>0.014040480367839336</v>
      </c>
      <c r="S48" s="22">
        <v>2.046511173248291</v>
      </c>
    </row>
    <row r="49" spans="2:19" ht="12.75">
      <c r="B49" s="23">
        <v>38632</v>
      </c>
      <c r="C49" s="22">
        <v>4.3855156898498535</v>
      </c>
      <c r="D49" s="22">
        <v>5.088415145874023</v>
      </c>
      <c r="E49" s="22">
        <v>0.47144177556037903</v>
      </c>
      <c r="F49" s="22">
        <v>78.06918334960938</v>
      </c>
      <c r="G49" s="22">
        <v>11.794849395751953</v>
      </c>
      <c r="H49" s="22">
        <v>83.59354400634766</v>
      </c>
      <c r="I49" s="22">
        <v>49.28740692138672</v>
      </c>
      <c r="J49" s="22">
        <v>124.68869018554688</v>
      </c>
      <c r="K49" s="22">
        <v>6.35946798324585</v>
      </c>
      <c r="L49" s="22">
        <v>31.739042282104492</v>
      </c>
      <c r="M49" s="22">
        <v>295.6512756347656</v>
      </c>
      <c r="N49" s="22">
        <v>1.1768461465835571</v>
      </c>
      <c r="O49" s="22">
        <v>0.29646822810173035</v>
      </c>
      <c r="P49" s="22">
        <v>0.02734663523733616</v>
      </c>
      <c r="Q49" s="22">
        <v>0.5507929921150208</v>
      </c>
      <c r="R49" s="22">
        <v>0.013568154536187649</v>
      </c>
      <c r="S49" s="22">
        <v>2.048177480697632</v>
      </c>
    </row>
    <row r="50" spans="2:19" ht="12.75">
      <c r="B50" s="23">
        <v>38633</v>
      </c>
      <c r="C50" s="22">
        <v>4.3664631843566895</v>
      </c>
      <c r="D50" s="22">
        <v>4.843936443328857</v>
      </c>
      <c r="E50" s="22">
        <v>0.4587879776954651</v>
      </c>
      <c r="F50" s="22">
        <v>78.2461929321289</v>
      </c>
      <c r="G50" s="22">
        <v>11.904997825622559</v>
      </c>
      <c r="H50" s="22">
        <v>81.55994415283203</v>
      </c>
      <c r="I50" s="22">
        <v>49.6524543762207</v>
      </c>
      <c r="J50" s="22">
        <v>123.58866119384766</v>
      </c>
      <c r="K50" s="22">
        <v>6.05393123626709</v>
      </c>
      <c r="L50" s="22">
        <v>31.660411834716797</v>
      </c>
      <c r="M50" s="22">
        <v>292.49945068359375</v>
      </c>
      <c r="N50" s="22">
        <v>1.1754058599472046</v>
      </c>
      <c r="O50" s="22">
        <v>0.2968539893627167</v>
      </c>
      <c r="P50" s="22">
        <v>0.025884196162223816</v>
      </c>
      <c r="Q50" s="22">
        <v>0.5521355271339417</v>
      </c>
      <c r="R50" s="22">
        <v>0.013071059249341488</v>
      </c>
      <c r="S50" s="22">
        <v>2.0474929809570312</v>
      </c>
    </row>
    <row r="51" spans="2:19" ht="12.75">
      <c r="B51" s="23">
        <v>38634</v>
      </c>
      <c r="C51" s="22">
        <v>4.348509311676025</v>
      </c>
      <c r="D51" s="22">
        <v>4.601390838623047</v>
      </c>
      <c r="E51" s="22">
        <v>0.4505281448364258</v>
      </c>
      <c r="F51" s="22">
        <v>78.48747253417969</v>
      </c>
      <c r="G51" s="22">
        <v>11.941396713256836</v>
      </c>
      <c r="H51" s="22">
        <v>80.27506256103516</v>
      </c>
      <c r="I51" s="22">
        <v>49.822635650634766</v>
      </c>
      <c r="J51" s="22">
        <v>122.62576293945312</v>
      </c>
      <c r="K51" s="22">
        <v>5.750801086425781</v>
      </c>
      <c r="L51" s="22">
        <v>31.67490005493164</v>
      </c>
      <c r="M51" s="22">
        <v>290.13409423828125</v>
      </c>
      <c r="N51" s="22">
        <v>1.1741266250610352</v>
      </c>
      <c r="O51" s="22">
        <v>0.2957189977169037</v>
      </c>
      <c r="P51" s="22">
        <v>0.02448003552854061</v>
      </c>
      <c r="Q51" s="22">
        <v>0.5519512891769409</v>
      </c>
      <c r="R51" s="22">
        <v>0.012710239738225937</v>
      </c>
      <c r="S51" s="22">
        <v>2.043924570083618</v>
      </c>
    </row>
    <row r="52" spans="2:19" ht="12.75">
      <c r="B52" s="23">
        <v>38635</v>
      </c>
      <c r="C52" s="22">
        <v>4.321081638336182</v>
      </c>
      <c r="D52" s="22">
        <v>4.318526744842529</v>
      </c>
      <c r="E52" s="22">
        <v>0.44595739245414734</v>
      </c>
      <c r="F52" s="22">
        <v>78.7921371459961</v>
      </c>
      <c r="G52" s="22">
        <v>11.959515571594238</v>
      </c>
      <c r="H52" s="22">
        <v>79.64232635498047</v>
      </c>
      <c r="I52" s="22">
        <v>50.00822067260742</v>
      </c>
      <c r="J52" s="22">
        <v>121.63074493408203</v>
      </c>
      <c r="K52" s="22">
        <v>5.397265434265137</v>
      </c>
      <c r="L52" s="22">
        <v>31.704328536987305</v>
      </c>
      <c r="M52" s="22">
        <v>288.3686218261719</v>
      </c>
      <c r="N52" s="22">
        <v>1.1727797985076904</v>
      </c>
      <c r="O52" s="22">
        <v>0.2938123047351837</v>
      </c>
      <c r="P52" s="22">
        <v>0.022911984473466873</v>
      </c>
      <c r="Q52" s="22">
        <v>0.5517553091049194</v>
      </c>
      <c r="R52" s="22">
        <v>0.01244389545172453</v>
      </c>
      <c r="S52" s="22">
        <v>2.0393521785736084</v>
      </c>
    </row>
    <row r="53" spans="2:19" ht="12.75">
      <c r="B53" s="23">
        <v>38636</v>
      </c>
      <c r="C53" s="22">
        <v>4.2927165031433105</v>
      </c>
      <c r="D53" s="22">
        <v>4.065065860748291</v>
      </c>
      <c r="E53" s="22">
        <v>0.44561678171157837</v>
      </c>
      <c r="F53" s="22">
        <v>79.01253509521484</v>
      </c>
      <c r="G53" s="22">
        <v>12.027152061462402</v>
      </c>
      <c r="H53" s="22">
        <v>79.74188232421875</v>
      </c>
      <c r="I53" s="22">
        <v>50.47257614135742</v>
      </c>
      <c r="J53" s="22">
        <v>120.62574768066406</v>
      </c>
      <c r="K53" s="22">
        <v>5.080474376678467</v>
      </c>
      <c r="L53" s="22">
        <v>31.751934051513672</v>
      </c>
      <c r="M53" s="22">
        <v>287.6588439941406</v>
      </c>
      <c r="N53" s="22">
        <v>1.1706002950668335</v>
      </c>
      <c r="O53" s="22">
        <v>0.2930132746696472</v>
      </c>
      <c r="P53" s="22">
        <v>0.021542878821492195</v>
      </c>
      <c r="Q53" s="22">
        <v>0.5506807565689087</v>
      </c>
      <c r="R53" s="22">
        <v>0.01230859849601984</v>
      </c>
      <c r="S53" s="22">
        <v>2.0343241691589355</v>
      </c>
    </row>
    <row r="54" spans="2:19" ht="12.75">
      <c r="B54" s="23">
        <v>38637</v>
      </c>
      <c r="C54" s="22">
        <v>4.26405143737793</v>
      </c>
      <c r="D54" s="22">
        <v>3.847184181213379</v>
      </c>
      <c r="E54" s="22">
        <v>0.4474116563796997</v>
      </c>
      <c r="F54" s="22">
        <v>79.21472930908203</v>
      </c>
      <c r="G54" s="22">
        <v>12.074302673339844</v>
      </c>
      <c r="H54" s="22">
        <v>80.20405578613281</v>
      </c>
      <c r="I54" s="22">
        <v>50.996421813964844</v>
      </c>
      <c r="J54" s="22">
        <v>119.66180419921875</v>
      </c>
      <c r="K54" s="22">
        <v>4.8081512451171875</v>
      </c>
      <c r="L54" s="22">
        <v>31.7678165435791</v>
      </c>
      <c r="M54" s="22">
        <v>287.4249267578125</v>
      </c>
      <c r="N54" s="22">
        <v>1.1684436798095703</v>
      </c>
      <c r="O54" s="22">
        <v>0.29149967432022095</v>
      </c>
      <c r="P54" s="22">
        <v>0.020376278087496758</v>
      </c>
      <c r="Q54" s="22">
        <v>0.5498035550117493</v>
      </c>
      <c r="R54" s="22">
        <v>0.012244706973433495</v>
      </c>
      <c r="S54" s="22">
        <v>2.0289499759674072</v>
      </c>
    </row>
    <row r="55" spans="2:19" ht="12.75">
      <c r="B55" s="23">
        <v>38638</v>
      </c>
      <c r="C55" s="22">
        <v>4.232948303222656</v>
      </c>
      <c r="D55" s="22">
        <v>3.6513988971710205</v>
      </c>
      <c r="E55" s="22">
        <v>0.4499186873435974</v>
      </c>
      <c r="F55" s="22">
        <v>79.33480072021484</v>
      </c>
      <c r="G55" s="22">
        <v>12.182433128356934</v>
      </c>
      <c r="H55" s="22">
        <v>80.7752456665039</v>
      </c>
      <c r="I55" s="22">
        <v>52.221153259277344</v>
      </c>
      <c r="J55" s="22">
        <v>118.5653076171875</v>
      </c>
      <c r="K55" s="22">
        <v>4.563440799713135</v>
      </c>
      <c r="L55" s="22">
        <v>31.749649047851562</v>
      </c>
      <c r="M55" s="22">
        <v>287.86175537109375</v>
      </c>
      <c r="N55" s="22">
        <v>1.1647757291793823</v>
      </c>
      <c r="O55" s="22">
        <v>0.2910156846046448</v>
      </c>
      <c r="P55" s="22">
        <v>0.019316310063004494</v>
      </c>
      <c r="Q55" s="22">
        <v>0.5491902232170105</v>
      </c>
      <c r="R55" s="22">
        <v>0.012206909246742725</v>
      </c>
      <c r="S55" s="22">
        <v>2.023434638977051</v>
      </c>
    </row>
    <row r="56" spans="2:19" ht="12.75">
      <c r="B56" s="23">
        <v>38639</v>
      </c>
      <c r="C56" s="22">
        <v>4.209043025970459</v>
      </c>
      <c r="D56" s="22">
        <v>3.486889600753784</v>
      </c>
      <c r="E56" s="22">
        <v>0.4540441036224365</v>
      </c>
      <c r="F56" s="22">
        <v>79.33931732177734</v>
      </c>
      <c r="G56" s="22">
        <v>12.364994049072266</v>
      </c>
      <c r="H56" s="22">
        <v>81.61221313476562</v>
      </c>
      <c r="I56" s="22">
        <v>54.5206298828125</v>
      </c>
      <c r="J56" s="22">
        <v>117.39708709716797</v>
      </c>
      <c r="K56" s="22">
        <v>4.357820987701416</v>
      </c>
      <c r="L56" s="22">
        <v>31.780912399291992</v>
      </c>
      <c r="M56" s="22">
        <v>289.6557922363281</v>
      </c>
      <c r="N56" s="22">
        <v>1.159450650215149</v>
      </c>
      <c r="O56" s="22">
        <v>0.29233789443969727</v>
      </c>
      <c r="P56" s="22">
        <v>0.018421124666929245</v>
      </c>
      <c r="Q56" s="22">
        <v>0.549239456653595</v>
      </c>
      <c r="R56" s="22">
        <v>0.012224655598402023</v>
      </c>
      <c r="S56" s="22">
        <v>2.018854856491089</v>
      </c>
    </row>
    <row r="57" spans="2:19" ht="12.75">
      <c r="B57" s="23">
        <v>38640</v>
      </c>
      <c r="C57" s="22">
        <v>4.179454803466797</v>
      </c>
      <c r="D57" s="22">
        <v>3.349740743637085</v>
      </c>
      <c r="E57" s="22">
        <v>0.46057215332984924</v>
      </c>
      <c r="F57" s="22">
        <v>79.2850341796875</v>
      </c>
      <c r="G57" s="22">
        <v>12.581829071044922</v>
      </c>
      <c r="H57" s="22">
        <v>82.86803436279297</v>
      </c>
      <c r="I57" s="22">
        <v>57.8157844543457</v>
      </c>
      <c r="J57" s="22">
        <v>116.23599243164062</v>
      </c>
      <c r="K57" s="22">
        <v>4.18639612197876</v>
      </c>
      <c r="L57" s="22">
        <v>31.72773551940918</v>
      </c>
      <c r="M57" s="22">
        <v>292.8213195800781</v>
      </c>
      <c r="N57" s="22">
        <v>1.1533511877059937</v>
      </c>
      <c r="O57" s="22">
        <v>0.2952326238155365</v>
      </c>
      <c r="P57" s="22">
        <v>0.01766531728208065</v>
      </c>
      <c r="Q57" s="22">
        <v>0.5487851500511169</v>
      </c>
      <c r="R57" s="22">
        <v>0.012302489951252937</v>
      </c>
      <c r="S57" s="22">
        <v>2.0147223472595215</v>
      </c>
    </row>
    <row r="58" spans="2:19" ht="12.75">
      <c r="B58" s="23">
        <v>38641</v>
      </c>
      <c r="C58" s="22">
        <v>4.17366886138916</v>
      </c>
      <c r="D58" s="22">
        <v>3.2402191162109375</v>
      </c>
      <c r="E58" s="22">
        <v>0.467265784740448</v>
      </c>
      <c r="F58" s="22">
        <v>79.20730590820312</v>
      </c>
      <c r="G58" s="22">
        <v>12.770468711853027</v>
      </c>
      <c r="H58" s="22">
        <v>84.13517761230469</v>
      </c>
      <c r="I58" s="22">
        <v>61.33761215209961</v>
      </c>
      <c r="J58" s="22">
        <v>115.15516662597656</v>
      </c>
      <c r="K58" s="22">
        <v>4.049506664276123</v>
      </c>
      <c r="L58" s="22">
        <v>31.86237907409668</v>
      </c>
      <c r="M58" s="22">
        <v>296.5273132324219</v>
      </c>
      <c r="N58" s="22">
        <v>1.1471586227416992</v>
      </c>
      <c r="O58" s="22">
        <v>0.29914042353630066</v>
      </c>
      <c r="P58" s="22">
        <v>0.0170450359582901</v>
      </c>
      <c r="Q58" s="22">
        <v>0.5491143465042114</v>
      </c>
      <c r="R58" s="22">
        <v>0.012384588830173016</v>
      </c>
      <c r="S58" s="22">
        <v>2.0124285221099854</v>
      </c>
    </row>
    <row r="59" spans="2:19" ht="12.75">
      <c r="B59" s="23">
        <v>38642</v>
      </c>
      <c r="C59" s="22">
        <v>4.141150951385498</v>
      </c>
      <c r="D59" s="22">
        <v>3.1416685581207275</v>
      </c>
      <c r="E59" s="22">
        <v>0.4737878441810608</v>
      </c>
      <c r="F59" s="22">
        <v>79.10041809082031</v>
      </c>
      <c r="G59" s="22">
        <v>13.004426002502441</v>
      </c>
      <c r="H59" s="22">
        <v>85.37255096435547</v>
      </c>
      <c r="I59" s="22">
        <v>65.52828216552734</v>
      </c>
      <c r="J59" s="22">
        <v>113.86771392822266</v>
      </c>
      <c r="K59" s="22">
        <v>3.9263315200805664</v>
      </c>
      <c r="L59" s="22">
        <v>31.696880340576172</v>
      </c>
      <c r="M59" s="22">
        <v>300.37945556640625</v>
      </c>
      <c r="N59" s="22">
        <v>1.1393823623657227</v>
      </c>
      <c r="O59" s="22">
        <v>0.3057821989059448</v>
      </c>
      <c r="P59" s="22">
        <v>0.01645219698548317</v>
      </c>
      <c r="Q59" s="22">
        <v>0.5496252179145813</v>
      </c>
      <c r="R59" s="22">
        <v>0.012458973564207554</v>
      </c>
      <c r="S59" s="22">
        <v>2.011510133743286</v>
      </c>
    </row>
    <row r="60" spans="2:19" ht="12.75">
      <c r="B60" s="23">
        <v>38643</v>
      </c>
      <c r="C60" s="22">
        <v>4.106698036193848</v>
      </c>
      <c r="D60" s="22">
        <v>3.0499093532562256</v>
      </c>
      <c r="E60" s="22">
        <v>0.48340240120887756</v>
      </c>
      <c r="F60" s="22">
        <v>79.18052673339844</v>
      </c>
      <c r="G60" s="22">
        <v>13.042688369750977</v>
      </c>
      <c r="H60" s="22">
        <v>87.15213012695312</v>
      </c>
      <c r="I60" s="22">
        <v>68.04512023925781</v>
      </c>
      <c r="J60" s="22">
        <v>112.96259307861328</v>
      </c>
      <c r="K60" s="22">
        <v>3.8116421699523926</v>
      </c>
      <c r="L60" s="22">
        <v>31.492753982543945</v>
      </c>
      <c r="M60" s="22">
        <v>303.4521179199219</v>
      </c>
      <c r="N60" s="22">
        <v>1.1344070434570312</v>
      </c>
      <c r="O60" s="22">
        <v>0.3086424767971039</v>
      </c>
      <c r="P60" s="22">
        <v>0.015919309109449387</v>
      </c>
      <c r="Q60" s="22">
        <v>0.5480438470840454</v>
      </c>
      <c r="R60" s="22">
        <v>0.012609968893229961</v>
      </c>
      <c r="S60" s="22">
        <v>2.0075907707214355</v>
      </c>
    </row>
    <row r="61" spans="2:19" ht="12.75">
      <c r="B61" s="23">
        <v>38644</v>
      </c>
      <c r="C61" s="22">
        <v>4.08522367477417</v>
      </c>
      <c r="D61" s="22">
        <v>2.971377372741699</v>
      </c>
      <c r="E61" s="22">
        <v>0.49300166964530945</v>
      </c>
      <c r="F61" s="22">
        <v>79.37980651855469</v>
      </c>
      <c r="G61" s="22">
        <v>12.935997009277344</v>
      </c>
      <c r="H61" s="22">
        <v>88.9182357788086</v>
      </c>
      <c r="I61" s="22">
        <v>69.01134490966797</v>
      </c>
      <c r="J61" s="22">
        <v>112.2907943725586</v>
      </c>
      <c r="K61" s="22">
        <v>3.713489294052124</v>
      </c>
      <c r="L61" s="22">
        <v>31.361793518066406</v>
      </c>
      <c r="M61" s="22">
        <v>305.28375244140625</v>
      </c>
      <c r="N61" s="22">
        <v>1.130937933921814</v>
      </c>
      <c r="O61" s="22">
        <v>0.30820202827453613</v>
      </c>
      <c r="P61" s="22">
        <v>0.015445703640580177</v>
      </c>
      <c r="Q61" s="22">
        <v>0.5472409725189209</v>
      </c>
      <c r="R61" s="22">
        <v>0.012754429131746292</v>
      </c>
      <c r="S61" s="22">
        <v>2.002753496170044</v>
      </c>
    </row>
    <row r="62" spans="2:19" ht="12.75">
      <c r="B62" s="23">
        <v>38645</v>
      </c>
      <c r="C62" s="22">
        <v>4.096896171569824</v>
      </c>
      <c r="D62" s="22">
        <v>2.8897743225097656</v>
      </c>
      <c r="E62" s="22">
        <v>0.5040123462677002</v>
      </c>
      <c r="F62" s="22">
        <v>79.52503967285156</v>
      </c>
      <c r="G62" s="22">
        <v>12.851903915405273</v>
      </c>
      <c r="H62" s="22">
        <v>90.92698669433594</v>
      </c>
      <c r="I62" s="22">
        <v>69.42025756835938</v>
      </c>
      <c r="J62" s="22">
        <v>111.60875701904297</v>
      </c>
      <c r="K62" s="22">
        <v>3.6114981174468994</v>
      </c>
      <c r="L62" s="22">
        <v>31.52238655090332</v>
      </c>
      <c r="M62" s="22">
        <v>307.0781555175781</v>
      </c>
      <c r="N62" s="22">
        <v>1.1262922286987305</v>
      </c>
      <c r="O62" s="22">
        <v>0.30719447135925293</v>
      </c>
      <c r="P62" s="22">
        <v>0.014965200796723366</v>
      </c>
      <c r="Q62" s="22">
        <v>0.549399197101593</v>
      </c>
      <c r="R62" s="22">
        <v>0.01292422879487276</v>
      </c>
      <c r="S62" s="22">
        <v>1.9991631507873535</v>
      </c>
    </row>
    <row r="63" spans="2:19" ht="12.75">
      <c r="B63" s="23">
        <v>38646</v>
      </c>
      <c r="C63" s="22">
        <v>4.094305992126465</v>
      </c>
      <c r="D63" s="22">
        <v>2.8011481761932373</v>
      </c>
      <c r="E63" s="22">
        <v>0.5206314921379089</v>
      </c>
      <c r="F63" s="22">
        <v>79.50462341308594</v>
      </c>
      <c r="G63" s="22">
        <v>12.94896125793457</v>
      </c>
      <c r="H63" s="22">
        <v>93.95027160644531</v>
      </c>
      <c r="I63" s="22">
        <v>70.40953826904297</v>
      </c>
      <c r="J63" s="22">
        <v>110.77530670166016</v>
      </c>
      <c r="K63" s="22">
        <v>3.500725030899048</v>
      </c>
      <c r="L63" s="22">
        <v>31.54910659790039</v>
      </c>
      <c r="M63" s="22">
        <v>310.17333984375</v>
      </c>
      <c r="N63" s="22">
        <v>1.11903715133667</v>
      </c>
      <c r="O63" s="22">
        <v>0.30992773175239563</v>
      </c>
      <c r="P63" s="22">
        <v>0.014465764164924622</v>
      </c>
      <c r="Q63" s="22">
        <v>0.5513319969177246</v>
      </c>
      <c r="R63" s="22">
        <v>0.013213448226451874</v>
      </c>
      <c r="S63" s="22">
        <v>1.9965564012527466</v>
      </c>
    </row>
    <row r="64" spans="2:19" ht="12.75">
      <c r="B64" s="23">
        <v>38647</v>
      </c>
      <c r="C64" s="22">
        <v>4.107581615447998</v>
      </c>
      <c r="D64" s="22">
        <v>2.7235324382781982</v>
      </c>
      <c r="E64" s="22">
        <v>0.5411890149116516</v>
      </c>
      <c r="F64" s="22">
        <v>79.4939193725586</v>
      </c>
      <c r="G64" s="22">
        <v>13.005555152893066</v>
      </c>
      <c r="H64" s="22">
        <v>97.68505096435547</v>
      </c>
      <c r="I64" s="22">
        <v>70.99009704589844</v>
      </c>
      <c r="J64" s="22">
        <v>110.12474822998047</v>
      </c>
      <c r="K64" s="22">
        <v>3.403716564178467</v>
      </c>
      <c r="L64" s="22">
        <v>31.723814010620117</v>
      </c>
      <c r="M64" s="22">
        <v>313.9159851074219</v>
      </c>
      <c r="N64" s="22">
        <v>1.1124639511108398</v>
      </c>
      <c r="O64" s="22">
        <v>0.3123006820678711</v>
      </c>
      <c r="P64" s="22">
        <v>0.01402227021753788</v>
      </c>
      <c r="Q64" s="22">
        <v>0.5533647537231445</v>
      </c>
      <c r="R64" s="22">
        <v>0.013578390702605247</v>
      </c>
      <c r="S64" s="22">
        <v>1.9945051670074463</v>
      </c>
    </row>
    <row r="65" spans="2:19" ht="12.75">
      <c r="B65" s="23">
        <v>38648</v>
      </c>
      <c r="C65" s="22">
        <v>4.158046245574951</v>
      </c>
      <c r="D65" s="22">
        <v>2.678783655166626</v>
      </c>
      <c r="E65" s="22">
        <v>0.5584293603897095</v>
      </c>
      <c r="F65" s="22">
        <v>79.33953094482422</v>
      </c>
      <c r="G65" s="22">
        <v>13.139165878295898</v>
      </c>
      <c r="H65" s="22">
        <v>100.8185806274414</v>
      </c>
      <c r="I65" s="22">
        <v>71.90380859375</v>
      </c>
      <c r="J65" s="22">
        <v>109.41474151611328</v>
      </c>
      <c r="K65" s="22">
        <v>3.3477911949157715</v>
      </c>
      <c r="L65" s="22">
        <v>32.2442626953125</v>
      </c>
      <c r="M65" s="22">
        <v>317.7179260253906</v>
      </c>
      <c r="N65" s="22">
        <v>1.1043915748596191</v>
      </c>
      <c r="O65" s="22">
        <v>0.31754302978515625</v>
      </c>
      <c r="P65" s="22">
        <v>0.013716280460357666</v>
      </c>
      <c r="Q65" s="22">
        <v>0.5569779872894287</v>
      </c>
      <c r="R65" s="22">
        <v>0.013874013908207417</v>
      </c>
      <c r="S65" s="22">
        <v>1.9954754114151</v>
      </c>
    </row>
    <row r="66" spans="2:19" ht="12.75">
      <c r="B66" s="23">
        <v>38649</v>
      </c>
      <c r="C66" s="22">
        <v>4.211928367614746</v>
      </c>
      <c r="D66" s="22">
        <v>2.6741316318511963</v>
      </c>
      <c r="E66" s="22">
        <v>0.57472825050354</v>
      </c>
      <c r="F66" s="22">
        <v>79.0115737915039</v>
      </c>
      <c r="G66" s="22">
        <v>13.403712272644043</v>
      </c>
      <c r="H66" s="22">
        <v>103.78670501708984</v>
      </c>
      <c r="I66" s="22">
        <v>73.27976989746094</v>
      </c>
      <c r="J66" s="22">
        <v>108.4983901977539</v>
      </c>
      <c r="K66" s="22">
        <v>3.341987133026123</v>
      </c>
      <c r="L66" s="22">
        <v>32.7742919921875</v>
      </c>
      <c r="M66" s="22">
        <v>321.6700744628906</v>
      </c>
      <c r="N66" s="22">
        <v>1.0935767889022827</v>
      </c>
      <c r="O66" s="22">
        <v>0.32682177424430847</v>
      </c>
      <c r="P66" s="22">
        <v>0.01356485951691866</v>
      </c>
      <c r="Q66" s="22">
        <v>0.5623359084129333</v>
      </c>
      <c r="R66" s="22">
        <v>0.014150443486869335</v>
      </c>
      <c r="S66" s="22">
        <v>1.999611735343933</v>
      </c>
    </row>
    <row r="67" spans="2:19" ht="12.75">
      <c r="B67" s="23">
        <v>38650</v>
      </c>
      <c r="C67" s="22">
        <v>4.263528347015381</v>
      </c>
      <c r="D67" s="22">
        <v>2.6815268993377686</v>
      </c>
      <c r="E67" s="22">
        <v>0.5956407785415649</v>
      </c>
      <c r="F67" s="22">
        <v>78.64969635009766</v>
      </c>
      <c r="G67" s="22">
        <v>13.6874418258667</v>
      </c>
      <c r="H67" s="22">
        <v>107.59961700439453</v>
      </c>
      <c r="I67" s="22">
        <v>74.27924346923828</v>
      </c>
      <c r="J67" s="22">
        <v>107.61697387695312</v>
      </c>
      <c r="K67" s="22">
        <v>3.351240634918213</v>
      </c>
      <c r="L67" s="22">
        <v>33.29682922363281</v>
      </c>
      <c r="M67" s="22">
        <v>326.13299560546875</v>
      </c>
      <c r="N67" s="22">
        <v>1.0820214748382568</v>
      </c>
      <c r="O67" s="22">
        <v>0.3367055356502533</v>
      </c>
      <c r="P67" s="22">
        <v>0.013453544117510319</v>
      </c>
      <c r="Q67" s="22">
        <v>0.5676254630088806</v>
      </c>
      <c r="R67" s="22">
        <v>0.01452731154859066</v>
      </c>
      <c r="S67" s="22">
        <v>2.003655433654785</v>
      </c>
    </row>
    <row r="68" spans="2:19" ht="12.75">
      <c r="B68" s="23">
        <v>38651</v>
      </c>
      <c r="C68" s="22">
        <v>4.30426549911499</v>
      </c>
      <c r="D68" s="22">
        <v>2.6928677558898926</v>
      </c>
      <c r="E68" s="22">
        <v>0.619820773601532</v>
      </c>
      <c r="F68" s="22">
        <v>78.15611267089844</v>
      </c>
      <c r="G68" s="22">
        <v>14.106359481811523</v>
      </c>
      <c r="H68" s="22">
        <v>112.01612854003906</v>
      </c>
      <c r="I68" s="22">
        <v>75.42536163330078</v>
      </c>
      <c r="J68" s="22">
        <v>106.65084838867188</v>
      </c>
      <c r="K68" s="22">
        <v>3.365424633026123</v>
      </c>
      <c r="L68" s="22">
        <v>33.73672103881836</v>
      </c>
      <c r="M68" s="22">
        <v>331.1838073730469</v>
      </c>
      <c r="N68" s="22">
        <v>1.068078637123108</v>
      </c>
      <c r="O68" s="22">
        <v>0.34934258460998535</v>
      </c>
      <c r="P68" s="22">
        <v>0.013345961458981037</v>
      </c>
      <c r="Q68" s="22">
        <v>0.5728455781936646</v>
      </c>
      <c r="R68" s="22">
        <v>0.014972957782447338</v>
      </c>
      <c r="S68" s="22">
        <v>2.008056879043579</v>
      </c>
    </row>
    <row r="69" spans="2:19" ht="12.75">
      <c r="B69" s="23">
        <v>38652</v>
      </c>
      <c r="C69" s="22">
        <v>4.300559043884277</v>
      </c>
      <c r="D69" s="22">
        <v>2.7045068740844727</v>
      </c>
      <c r="E69" s="22">
        <v>0.648075520992279</v>
      </c>
      <c r="F69" s="22">
        <v>77.66181945800781</v>
      </c>
      <c r="G69" s="22">
        <v>14.565446853637695</v>
      </c>
      <c r="H69" s="22">
        <v>117.18556213378906</v>
      </c>
      <c r="I69" s="22">
        <v>76.49140167236328</v>
      </c>
      <c r="J69" s="22">
        <v>105.7923812866211</v>
      </c>
      <c r="K69" s="22">
        <v>3.3799781799316406</v>
      </c>
      <c r="L69" s="22">
        <v>33.76967239379883</v>
      </c>
      <c r="M69" s="22">
        <v>336.6083984375</v>
      </c>
      <c r="N69" s="22">
        <v>1.0536102056503296</v>
      </c>
      <c r="O69" s="22">
        <v>0.36190029978752136</v>
      </c>
      <c r="P69" s="22">
        <v>0.013245979323983192</v>
      </c>
      <c r="Q69" s="22">
        <v>0.5755231976509094</v>
      </c>
      <c r="R69" s="22">
        <v>0.015517220832407475</v>
      </c>
      <c r="S69" s="22">
        <v>2.0093610286712646</v>
      </c>
    </row>
    <row r="70" spans="2:19" ht="12.75">
      <c r="B70" s="23">
        <v>38653</v>
      </c>
      <c r="C70" s="22">
        <v>4.3046159744262695</v>
      </c>
      <c r="D70" s="22">
        <v>2.7435202598571777</v>
      </c>
      <c r="E70" s="22">
        <v>0.6700271368026733</v>
      </c>
      <c r="F70" s="22">
        <v>77.13432312011719</v>
      </c>
      <c r="G70" s="22">
        <v>15.027936935424805</v>
      </c>
      <c r="H70" s="22">
        <v>121.21647644042969</v>
      </c>
      <c r="I70" s="22">
        <v>77.86470794677734</v>
      </c>
      <c r="J70" s="22">
        <v>104.96488189697266</v>
      </c>
      <c r="K70" s="22">
        <v>3.428744077682495</v>
      </c>
      <c r="L70" s="22">
        <v>33.86769485473633</v>
      </c>
      <c r="M70" s="22">
        <v>341.331787109375</v>
      </c>
      <c r="N70" s="22">
        <v>1.0396976470947266</v>
      </c>
      <c r="O70" s="22">
        <v>0.3744276762008667</v>
      </c>
      <c r="P70" s="22">
        <v>0.013298399746418</v>
      </c>
      <c r="Q70" s="22">
        <v>0.5763281583786011</v>
      </c>
      <c r="R70" s="22">
        <v>0.015952665358781815</v>
      </c>
      <c r="S70" s="22">
        <v>2.0092709064483643</v>
      </c>
    </row>
    <row r="71" spans="2:19" ht="12.75">
      <c r="B71" s="23">
        <v>38654</v>
      </c>
      <c r="C71" s="22">
        <v>4.316511154174805</v>
      </c>
      <c r="D71" s="22">
        <v>2.812201499938965</v>
      </c>
      <c r="E71" s="22">
        <v>0.6862956285476685</v>
      </c>
      <c r="F71" s="22">
        <v>76.53849029541016</v>
      </c>
      <c r="G71" s="22">
        <v>15.52690601348877</v>
      </c>
      <c r="H71" s="22">
        <v>124.22406005859375</v>
      </c>
      <c r="I71" s="22">
        <v>79.47925567626953</v>
      </c>
      <c r="J71" s="22">
        <v>104.03988647460938</v>
      </c>
      <c r="K71" s="22">
        <v>3.5145950317382812</v>
      </c>
      <c r="L71" s="22">
        <v>34.01811981201172</v>
      </c>
      <c r="M71" s="22">
        <v>345.2652282714844</v>
      </c>
      <c r="N71" s="22">
        <v>1.0252288579940796</v>
      </c>
      <c r="O71" s="22">
        <v>0.3892119228839874</v>
      </c>
      <c r="P71" s="22">
        <v>0.013461663387715816</v>
      </c>
      <c r="Q71" s="22">
        <v>0.5787047743797302</v>
      </c>
      <c r="R71" s="22">
        <v>0.016277048736810684</v>
      </c>
      <c r="S71" s="22">
        <v>2.012450933456421</v>
      </c>
    </row>
    <row r="72" spans="2:19" ht="12.75">
      <c r="B72" s="23">
        <v>38655</v>
      </c>
      <c r="C72" s="22">
        <v>4.341208457946777</v>
      </c>
      <c r="D72" s="22">
        <v>2.8675360679626465</v>
      </c>
      <c r="E72" s="22">
        <v>0.695391833782196</v>
      </c>
      <c r="F72" s="22">
        <v>75.76004028320312</v>
      </c>
      <c r="G72" s="22">
        <v>16.21600914001465</v>
      </c>
      <c r="H72" s="22">
        <v>125.92866516113281</v>
      </c>
      <c r="I72" s="22">
        <v>81.81144714355469</v>
      </c>
      <c r="J72" s="22">
        <v>102.88917541503906</v>
      </c>
      <c r="K72" s="22">
        <v>3.58376145362854</v>
      </c>
      <c r="L72" s="22">
        <v>34.31526565551758</v>
      </c>
      <c r="M72" s="22">
        <v>348.5176696777344</v>
      </c>
      <c r="N72" s="22">
        <v>1.0096086263656616</v>
      </c>
      <c r="O72" s="22">
        <v>0.4089300334453583</v>
      </c>
      <c r="P72" s="22">
        <v>0.013584245927631855</v>
      </c>
      <c r="Q72" s="22">
        <v>0.5804916620254517</v>
      </c>
      <c r="R72" s="22">
        <v>0.01646353304386139</v>
      </c>
      <c r="S72" s="22">
        <v>2.018622875213623</v>
      </c>
    </row>
    <row r="73" spans="2:19" ht="12.75">
      <c r="B73" s="23">
        <v>38656</v>
      </c>
      <c r="C73" s="22">
        <v>4.347195148468018</v>
      </c>
      <c r="D73" s="22">
        <v>2.930098533630371</v>
      </c>
      <c r="E73" s="22">
        <v>0.7026613354682922</v>
      </c>
      <c r="F73" s="22">
        <v>74.83260345458984</v>
      </c>
      <c r="G73" s="22">
        <v>17.06808853149414</v>
      </c>
      <c r="H73" s="22">
        <v>127.32727813720703</v>
      </c>
      <c r="I73" s="22">
        <v>84.10758972167969</v>
      </c>
      <c r="J73" s="22">
        <v>101.53094482421875</v>
      </c>
      <c r="K73" s="22">
        <v>3.661966323852539</v>
      </c>
      <c r="L73" s="22">
        <v>34.40618133544922</v>
      </c>
      <c r="M73" s="22">
        <v>351.0234375</v>
      </c>
      <c r="N73" s="22">
        <v>0.991526186466217</v>
      </c>
      <c r="O73" s="22">
        <v>0.4311456084251404</v>
      </c>
      <c r="P73" s="22">
        <v>0.013708273880183697</v>
      </c>
      <c r="Q73" s="22">
        <v>0.5837092995643616</v>
      </c>
      <c r="R73" s="22">
        <v>0.016595987603068352</v>
      </c>
      <c r="S73" s="22">
        <v>2.026273250579834</v>
      </c>
    </row>
    <row r="74" spans="2:19" ht="12.75">
      <c r="B74" s="23">
        <v>38657</v>
      </c>
      <c r="C74" s="22">
        <v>4.318967819213867</v>
      </c>
      <c r="D74" s="22">
        <v>2.9729905128479004</v>
      </c>
      <c r="E74" s="22">
        <v>0.7134727835655212</v>
      </c>
      <c r="F74" s="22">
        <v>74.44188690185547</v>
      </c>
      <c r="G74" s="22">
        <v>17.43441390991211</v>
      </c>
      <c r="H74" s="22">
        <v>129.37542724609375</v>
      </c>
      <c r="I74" s="22">
        <v>84.20489501953125</v>
      </c>
      <c r="J74" s="22">
        <v>100.92637634277344</v>
      </c>
      <c r="K74" s="22">
        <v>3.7155866622924805</v>
      </c>
      <c r="L74" s="22">
        <v>34.202552795410156</v>
      </c>
      <c r="M74" s="22">
        <v>352.4144592285156</v>
      </c>
      <c r="N74" s="22">
        <v>0.9816276431083679</v>
      </c>
      <c r="O74" s="22">
        <v>0.4392072856426239</v>
      </c>
      <c r="P74" s="22">
        <v>0.013782434165477753</v>
      </c>
      <c r="Q74" s="22">
        <v>0.584168016910553</v>
      </c>
      <c r="R74" s="22">
        <v>0.01678493805229664</v>
      </c>
      <c r="S74" s="22">
        <v>2.0252530574798584</v>
      </c>
    </row>
    <row r="75" spans="2:19" ht="12.75">
      <c r="B75" s="23">
        <v>38658</v>
      </c>
      <c r="C75" s="22">
        <v>4.317931652069092</v>
      </c>
      <c r="D75" s="22">
        <v>3.0117671489715576</v>
      </c>
      <c r="E75" s="22">
        <v>0.7186752557754517</v>
      </c>
      <c r="F75" s="22">
        <v>74.2958755493164</v>
      </c>
      <c r="G75" s="22">
        <v>17.538494110107422</v>
      </c>
      <c r="H75" s="22">
        <v>130.38232421875</v>
      </c>
      <c r="I75" s="22">
        <v>83.91603088378906</v>
      </c>
      <c r="J75" s="22">
        <v>100.68399810791016</v>
      </c>
      <c r="K75" s="22">
        <v>3.764063835144043</v>
      </c>
      <c r="L75" s="22">
        <v>34.324554443359375</v>
      </c>
      <c r="M75" s="22">
        <v>353.0606689453125</v>
      </c>
      <c r="N75" s="22">
        <v>0.9768845438957214</v>
      </c>
      <c r="O75" s="22">
        <v>0.44095754623413086</v>
      </c>
      <c r="P75" s="22">
        <v>0.01388645451515913</v>
      </c>
      <c r="Q75" s="22">
        <v>0.5840938687324524</v>
      </c>
      <c r="R75" s="22">
        <v>0.01686943508684635</v>
      </c>
      <c r="S75" s="22">
        <v>2.022461175918579</v>
      </c>
    </row>
    <row r="76" spans="2:19" ht="12.75">
      <c r="B76" s="23">
        <v>38659</v>
      </c>
      <c r="C76" s="22">
        <v>4.328734874725342</v>
      </c>
      <c r="D76" s="22">
        <v>3.1736316680908203</v>
      </c>
      <c r="E76" s="22">
        <v>0.7068702578544617</v>
      </c>
      <c r="F76" s="22">
        <v>73.48162841796875</v>
      </c>
      <c r="G76" s="22">
        <v>18.19451904296875</v>
      </c>
      <c r="H76" s="22">
        <v>128.3311004638672</v>
      </c>
      <c r="I76" s="22">
        <v>86.00410461425781</v>
      </c>
      <c r="J76" s="22">
        <v>99.53278350830078</v>
      </c>
      <c r="K76" s="22">
        <v>3.9664082527160645</v>
      </c>
      <c r="L76" s="22">
        <v>34.527557373046875</v>
      </c>
      <c r="M76" s="22">
        <v>352.351806640625</v>
      </c>
      <c r="N76" s="22">
        <v>0.96224045753479</v>
      </c>
      <c r="O76" s="22">
        <v>0.4570392072200775</v>
      </c>
      <c r="P76" s="22">
        <v>0.014449876733124256</v>
      </c>
      <c r="Q76" s="22">
        <v>0.5893585085868835</v>
      </c>
      <c r="R76" s="22">
        <v>0.016574116423726082</v>
      </c>
      <c r="S76" s="22">
        <v>2.0296683311462402</v>
      </c>
    </row>
    <row r="77" spans="2:19" ht="12.75">
      <c r="B77" s="23">
        <v>38660</v>
      </c>
      <c r="C77" s="22">
        <v>4.301105499267578</v>
      </c>
      <c r="D77" s="22">
        <v>3.340085029602051</v>
      </c>
      <c r="E77" s="22">
        <v>0.7037994861602783</v>
      </c>
      <c r="F77" s="22">
        <v>72.96832275390625</v>
      </c>
      <c r="G77" s="22">
        <v>18.575315475463867</v>
      </c>
      <c r="H77" s="22">
        <v>127.92365264892578</v>
      </c>
      <c r="I77" s="22">
        <v>86.71161651611328</v>
      </c>
      <c r="J77" s="22">
        <v>98.87135314941406</v>
      </c>
      <c r="K77" s="22">
        <v>4.174493312835693</v>
      </c>
      <c r="L77" s="22">
        <v>34.38246154785156</v>
      </c>
      <c r="M77" s="22">
        <v>352.0538024902344</v>
      </c>
      <c r="N77" s="22">
        <v>0.9519511461257935</v>
      </c>
      <c r="O77" s="22">
        <v>0.46770134568214417</v>
      </c>
      <c r="P77" s="22">
        <v>0.01507030613720417</v>
      </c>
      <c r="Q77" s="22">
        <v>0.5917980074882507</v>
      </c>
      <c r="R77" s="22">
        <v>0.016443222761154175</v>
      </c>
      <c r="S77" s="22">
        <v>2.0332608222961426</v>
      </c>
    </row>
    <row r="78" spans="2:19" ht="12.75">
      <c r="B78" s="23">
        <v>38661</v>
      </c>
      <c r="C78" s="22">
        <v>4.266419410705566</v>
      </c>
      <c r="D78" s="22">
        <v>3.460369110107422</v>
      </c>
      <c r="E78" s="22">
        <v>0.7113354802131653</v>
      </c>
      <c r="F78" s="22">
        <v>72.8387680053711</v>
      </c>
      <c r="G78" s="22">
        <v>18.614076614379883</v>
      </c>
      <c r="H78" s="22">
        <v>129.45912170410156</v>
      </c>
      <c r="I78" s="22">
        <v>86.04854583740234</v>
      </c>
      <c r="J78" s="22">
        <v>98.8042984008789</v>
      </c>
      <c r="K78" s="22">
        <v>4.324860095977783</v>
      </c>
      <c r="L78" s="22">
        <v>34.1891975402832</v>
      </c>
      <c r="M78" s="22">
        <v>352.81640625</v>
      </c>
      <c r="N78" s="22">
        <v>0.948767364025116</v>
      </c>
      <c r="O78" s="22">
        <v>0.46992015838623047</v>
      </c>
      <c r="P78" s="22">
        <v>0.015546510927379131</v>
      </c>
      <c r="Q78" s="22">
        <v>0.5894641876220703</v>
      </c>
      <c r="R78" s="22">
        <v>0.0165459755808115</v>
      </c>
      <c r="S78" s="22">
        <v>2.0307462215423584</v>
      </c>
    </row>
    <row r="79" spans="2:19" ht="12.75">
      <c r="B79" s="23">
        <v>38662</v>
      </c>
      <c r="C79" s="22">
        <v>4.270984649658203</v>
      </c>
      <c r="D79" s="22">
        <v>3.5846667289733887</v>
      </c>
      <c r="E79" s="22">
        <v>0.7245992422103882</v>
      </c>
      <c r="F79" s="22">
        <v>72.9380874633789</v>
      </c>
      <c r="G79" s="22">
        <v>18.374317169189453</v>
      </c>
      <c r="H79" s="22">
        <v>132.0619354248047</v>
      </c>
      <c r="I79" s="22">
        <v>84.36652374267578</v>
      </c>
      <c r="J79" s="22">
        <v>99.09123229980469</v>
      </c>
      <c r="K79" s="22">
        <v>4.4802398681640625</v>
      </c>
      <c r="L79" s="22">
        <v>34.3548583984375</v>
      </c>
      <c r="M79" s="22">
        <v>354.3452453613281</v>
      </c>
      <c r="N79" s="22">
        <v>0.9501159191131592</v>
      </c>
      <c r="O79" s="22">
        <v>0.46464839577674866</v>
      </c>
      <c r="P79" s="22">
        <v>0.016047867015004158</v>
      </c>
      <c r="Q79" s="22">
        <v>0.5888786315917969</v>
      </c>
      <c r="R79" s="22">
        <v>0.01677670329809189</v>
      </c>
      <c r="S79" s="22">
        <v>2.0271146297454834</v>
      </c>
    </row>
    <row r="80" spans="2:19" ht="12.75">
      <c r="B80" s="23">
        <v>38663</v>
      </c>
      <c r="C80" s="22">
        <v>4.248504638671875</v>
      </c>
      <c r="D80" s="22">
        <v>3.8305020332336426</v>
      </c>
      <c r="E80" s="22">
        <v>0.7460945248603821</v>
      </c>
      <c r="F80" s="22">
        <v>73.18950653076172</v>
      </c>
      <c r="G80" s="22">
        <v>17.87965202331543</v>
      </c>
      <c r="H80" s="22">
        <v>136.26219177246094</v>
      </c>
      <c r="I80" s="22">
        <v>81.88239288330078</v>
      </c>
      <c r="J80" s="22">
        <v>99.62154388427734</v>
      </c>
      <c r="K80" s="22">
        <v>4.787542819976807</v>
      </c>
      <c r="L80" s="22">
        <v>34.20480728149414</v>
      </c>
      <c r="M80" s="22">
        <v>356.7491149902344</v>
      </c>
      <c r="N80" s="22">
        <v>0.9541550278663635</v>
      </c>
      <c r="O80" s="22">
        <v>0.45288416743278503</v>
      </c>
      <c r="P80" s="22">
        <v>0.01713099703192711</v>
      </c>
      <c r="Q80" s="22">
        <v>0.5900969505310059</v>
      </c>
      <c r="R80" s="22">
        <v>0.017169402912259102</v>
      </c>
      <c r="S80" s="22">
        <v>2.0222222805023193</v>
      </c>
    </row>
    <row r="81" spans="2:19" ht="12.75">
      <c r="B81" s="23">
        <v>38664</v>
      </c>
      <c r="C81" s="22">
        <v>4.207345485687256</v>
      </c>
      <c r="D81" s="22">
        <v>4.130857944488525</v>
      </c>
      <c r="E81" s="22">
        <v>0.7741921544075012</v>
      </c>
      <c r="F81" s="22">
        <v>73.36239624023438</v>
      </c>
      <c r="G81" s="22">
        <v>17.420501708984375</v>
      </c>
      <c r="H81" s="22">
        <v>141.72569274902344</v>
      </c>
      <c r="I81" s="22">
        <v>80.09219360351562</v>
      </c>
      <c r="J81" s="22">
        <v>100.0949478149414</v>
      </c>
      <c r="K81" s="22">
        <v>5.16299295425415</v>
      </c>
      <c r="L81" s="22">
        <v>33.9100227355957</v>
      </c>
      <c r="M81" s="22">
        <v>360.97662353515625</v>
      </c>
      <c r="N81" s="22">
        <v>0.958154022693634</v>
      </c>
      <c r="O81" s="22">
        <v>0.4426446557044983</v>
      </c>
      <c r="P81" s="22">
        <v>0.018610790371894836</v>
      </c>
      <c r="Q81" s="22">
        <v>0.5874466300010681</v>
      </c>
      <c r="R81" s="22">
        <v>0.017706722021102905</v>
      </c>
      <c r="S81" s="22">
        <v>2.015439748764038</v>
      </c>
    </row>
    <row r="82" spans="2:19" ht="12.75">
      <c r="B82" s="23">
        <v>38665</v>
      </c>
      <c r="C82" s="22">
        <v>4.22728967666626</v>
      </c>
      <c r="D82" s="22">
        <v>4.329407215118408</v>
      </c>
      <c r="E82" s="22">
        <v>0.7992451190948486</v>
      </c>
      <c r="F82" s="22">
        <v>73.34172058105469</v>
      </c>
      <c r="G82" s="22">
        <v>17.198333740234375</v>
      </c>
      <c r="H82" s="22">
        <v>146.60182189941406</v>
      </c>
      <c r="I82" s="22">
        <v>79.86872100830078</v>
      </c>
      <c r="J82" s="22">
        <v>100.35393524169922</v>
      </c>
      <c r="K82" s="22">
        <v>5.411181449890137</v>
      </c>
      <c r="L82" s="22">
        <v>34.29671096801758</v>
      </c>
      <c r="M82" s="22">
        <v>366.5231628417969</v>
      </c>
      <c r="N82" s="22">
        <v>0.9608275294303894</v>
      </c>
      <c r="O82" s="22">
        <v>0.43937698006629944</v>
      </c>
      <c r="P82" s="22">
        <v>0.01978367753326893</v>
      </c>
      <c r="Q82" s="22">
        <v>0.5836724638938904</v>
      </c>
      <c r="R82" s="22">
        <v>0.01819116435945034</v>
      </c>
      <c r="S82" s="22">
        <v>2.0127944946289062</v>
      </c>
    </row>
    <row r="83" spans="2:19" ht="12.75">
      <c r="B83" s="23">
        <v>38666</v>
      </c>
      <c r="C83" s="22">
        <v>4.213011264801025</v>
      </c>
      <c r="D83" s="22">
        <v>4.56984806060791</v>
      </c>
      <c r="E83" s="22">
        <v>0.8249735236167908</v>
      </c>
      <c r="F83" s="22">
        <v>73.33293914794922</v>
      </c>
      <c r="G83" s="22">
        <v>16.95599937438965</v>
      </c>
      <c r="H83" s="22">
        <v>151.6509246826172</v>
      </c>
      <c r="I83" s="22">
        <v>79.69020080566406</v>
      </c>
      <c r="J83" s="22">
        <v>100.74165344238281</v>
      </c>
      <c r="K83" s="22">
        <v>5.711738109588623</v>
      </c>
      <c r="L83" s="22">
        <v>34.32959747314453</v>
      </c>
      <c r="M83" s="22">
        <v>372.11492919921875</v>
      </c>
      <c r="N83" s="22">
        <v>0.9657180905342102</v>
      </c>
      <c r="O83" s="22">
        <v>0.43598270416259766</v>
      </c>
      <c r="P83" s="22">
        <v>0.02129850909113884</v>
      </c>
      <c r="Q83" s="22">
        <v>0.5830070972442627</v>
      </c>
      <c r="R83" s="22">
        <v>0.018687479197978973</v>
      </c>
      <c r="S83" s="22">
        <v>2.015704393386841</v>
      </c>
    </row>
    <row r="84" spans="2:19" ht="12.75">
      <c r="B84" s="23">
        <v>38667</v>
      </c>
      <c r="C84" s="22">
        <v>4.181975364685059</v>
      </c>
      <c r="D84" s="22">
        <v>4.834136009216309</v>
      </c>
      <c r="E84" s="22">
        <v>0.8552985787391663</v>
      </c>
      <c r="F84" s="22">
        <v>73.31617736816406</v>
      </c>
      <c r="G84" s="22">
        <v>16.70972442626953</v>
      </c>
      <c r="H84" s="22">
        <v>157.58563232421875</v>
      </c>
      <c r="I84" s="22">
        <v>79.66271209716797</v>
      </c>
      <c r="J84" s="22">
        <v>101.2004623413086</v>
      </c>
      <c r="K84" s="22">
        <v>6.042103290557861</v>
      </c>
      <c r="L84" s="22">
        <v>34.21559524536133</v>
      </c>
      <c r="M84" s="22">
        <v>378.6973571777344</v>
      </c>
      <c r="N84" s="22">
        <v>0.9728022217750549</v>
      </c>
      <c r="O84" s="22">
        <v>0.43248724937438965</v>
      </c>
      <c r="P84" s="22">
        <v>0.023043159395456314</v>
      </c>
      <c r="Q84" s="22">
        <v>0.5827702879905701</v>
      </c>
      <c r="R84" s="22">
        <v>0.019284503534436226</v>
      </c>
      <c r="S84" s="22">
        <v>2.0214436054229736</v>
      </c>
    </row>
    <row r="85" spans="2:19" ht="12.75">
      <c r="B85" s="23">
        <v>38668</v>
      </c>
      <c r="C85" s="22">
        <v>4.146914958953857</v>
      </c>
      <c r="D85" s="22">
        <v>4.990015029907227</v>
      </c>
      <c r="E85" s="22">
        <v>0.8845613598823547</v>
      </c>
      <c r="F85" s="22">
        <v>73.30216217041016</v>
      </c>
      <c r="G85" s="22">
        <v>16.574106216430664</v>
      </c>
      <c r="H85" s="22">
        <v>163.3190155029297</v>
      </c>
      <c r="I85" s="22">
        <v>80.42375183105469</v>
      </c>
      <c r="J85" s="22">
        <v>101.6810302734375</v>
      </c>
      <c r="K85" s="22">
        <v>6.236955642700195</v>
      </c>
      <c r="L85" s="22">
        <v>34.02825164794922</v>
      </c>
      <c r="M85" s="22">
        <v>385.6799011230469</v>
      </c>
      <c r="N85" s="22">
        <v>0.9820576310157776</v>
      </c>
      <c r="O85" s="22">
        <v>0.43154653906822205</v>
      </c>
      <c r="P85" s="22">
        <v>0.02416081354022026</v>
      </c>
      <c r="Q85" s="22">
        <v>0.5812634825706482</v>
      </c>
      <c r="R85" s="22">
        <v>0.019865084439516068</v>
      </c>
      <c r="S85" s="22">
        <v>2.0299882888793945</v>
      </c>
    </row>
    <row r="86" spans="2:19" ht="12.75">
      <c r="B86" s="23">
        <v>38669</v>
      </c>
      <c r="C86" s="22">
        <v>4.111024379730225</v>
      </c>
      <c r="D86" s="22">
        <v>5.15254020690918</v>
      </c>
      <c r="E86" s="22">
        <v>0.9118111729621887</v>
      </c>
      <c r="F86" s="22">
        <v>73.25830841064453</v>
      </c>
      <c r="G86" s="22">
        <v>16.464168548583984</v>
      </c>
      <c r="H86" s="22">
        <v>168.69085693359375</v>
      </c>
      <c r="I86" s="22">
        <v>81.59431457519531</v>
      </c>
      <c r="J86" s="22">
        <v>102.21871948242188</v>
      </c>
      <c r="K86" s="22">
        <v>6.440110206604004</v>
      </c>
      <c r="L86" s="22">
        <v>33.833580017089844</v>
      </c>
      <c r="M86" s="22">
        <v>392.7684020996094</v>
      </c>
      <c r="N86" s="22">
        <v>0.9946692585945129</v>
      </c>
      <c r="O86" s="22">
        <v>0.43180879950523376</v>
      </c>
      <c r="P86" s="22">
        <v>0.025322796776890755</v>
      </c>
      <c r="Q86" s="22">
        <v>0.5792344212532043</v>
      </c>
      <c r="R86" s="22">
        <v>0.0204098392277956</v>
      </c>
      <c r="S86" s="22">
        <v>2.0425453186035156</v>
      </c>
    </row>
    <row r="87" spans="2:19" ht="12.75">
      <c r="B87" s="23">
        <v>38670</v>
      </c>
      <c r="C87" s="22">
        <v>4.076239585876465</v>
      </c>
      <c r="D87" s="22">
        <v>5.416475296020508</v>
      </c>
      <c r="E87" s="22">
        <v>0.9324101805686951</v>
      </c>
      <c r="F87" s="22">
        <v>73.35841369628906</v>
      </c>
      <c r="G87" s="22">
        <v>16.11470603942871</v>
      </c>
      <c r="H87" s="22">
        <v>172.80213928222656</v>
      </c>
      <c r="I87" s="22">
        <v>81.44351196289062</v>
      </c>
      <c r="J87" s="22">
        <v>103.04302215576172</v>
      </c>
      <c r="K87" s="22">
        <v>6.7700324058532715</v>
      </c>
      <c r="L87" s="22">
        <v>33.65863037109375</v>
      </c>
      <c r="M87" s="22">
        <v>397.70831298828125</v>
      </c>
      <c r="N87" s="22">
        <v>1.011605978012085</v>
      </c>
      <c r="O87" s="22">
        <v>0.42619284987449646</v>
      </c>
      <c r="P87" s="22">
        <v>0.027051202952861786</v>
      </c>
      <c r="Q87" s="22">
        <v>0.5759278535842896</v>
      </c>
      <c r="R87" s="22">
        <v>0.020810894668102264</v>
      </c>
      <c r="S87" s="22">
        <v>2.0527262687683105</v>
      </c>
    </row>
    <row r="88" spans="2:19" ht="12.75">
      <c r="B88" s="23">
        <v>38671</v>
      </c>
      <c r="C88" s="22">
        <v>4.020191192626953</v>
      </c>
      <c r="D88" s="22">
        <v>5.743475914001465</v>
      </c>
      <c r="E88" s="22">
        <v>0.939241349697113</v>
      </c>
      <c r="F88" s="22">
        <v>73.4053726196289</v>
      </c>
      <c r="G88" s="22">
        <v>15.79191780090332</v>
      </c>
      <c r="H88" s="22">
        <v>174.3444366455078</v>
      </c>
      <c r="I88" s="22">
        <v>81.6439208984375</v>
      </c>
      <c r="J88" s="22">
        <v>103.91608428955078</v>
      </c>
      <c r="K88" s="22">
        <v>7.1787919998168945</v>
      </c>
      <c r="L88" s="22">
        <v>33.21672058105469</v>
      </c>
      <c r="M88" s="22">
        <v>400.29107666015625</v>
      </c>
      <c r="N88" s="22">
        <v>1.029697060585022</v>
      </c>
      <c r="O88" s="22">
        <v>0.42117974162101746</v>
      </c>
      <c r="P88" s="22">
        <v>0.02908005379140377</v>
      </c>
      <c r="Q88" s="22">
        <v>0.5710569024085999</v>
      </c>
      <c r="R88" s="22">
        <v>0.02090272679924965</v>
      </c>
      <c r="S88" s="22">
        <v>2.0632221698760986</v>
      </c>
    </row>
    <row r="89" spans="2:19" ht="12.75">
      <c r="B89" s="23">
        <v>38672</v>
      </c>
      <c r="C89" s="22">
        <v>3.9913556575775146</v>
      </c>
      <c r="D89" s="22">
        <v>6.036678314208984</v>
      </c>
      <c r="E89" s="22">
        <v>0.9371777176856995</v>
      </c>
      <c r="F89" s="22">
        <v>73.77930450439453</v>
      </c>
      <c r="G89" s="22">
        <v>15.15816879272461</v>
      </c>
      <c r="H89" s="22">
        <v>174.16351318359375</v>
      </c>
      <c r="I89" s="22">
        <v>80.06542205810547</v>
      </c>
      <c r="J89" s="22">
        <v>105.26148223876953</v>
      </c>
      <c r="K89" s="22">
        <v>7.54530668258667</v>
      </c>
      <c r="L89" s="22">
        <v>32.99370574951172</v>
      </c>
      <c r="M89" s="22">
        <v>400.0207214355469</v>
      </c>
      <c r="N89" s="22">
        <v>1.0512875318527222</v>
      </c>
      <c r="O89" s="22">
        <v>0.406624972820282</v>
      </c>
      <c r="P89" s="22">
        <v>0.03091270476579666</v>
      </c>
      <c r="Q89" s="22">
        <v>0.5689870119094849</v>
      </c>
      <c r="R89" s="22">
        <v>0.02080441080033779</v>
      </c>
      <c r="S89" s="22">
        <v>2.070140838623047</v>
      </c>
    </row>
    <row r="90" spans="2:19" ht="12.75">
      <c r="B90" s="23">
        <v>38673</v>
      </c>
      <c r="C90" s="22">
        <v>3.9796817302703857</v>
      </c>
      <c r="D90" s="22">
        <v>6.278173446655273</v>
      </c>
      <c r="E90" s="22">
        <v>0.9265336990356445</v>
      </c>
      <c r="F90" s="22">
        <v>73.941650390625</v>
      </c>
      <c r="G90" s="22">
        <v>14.77934455871582</v>
      </c>
      <c r="H90" s="22">
        <v>172.33837890625</v>
      </c>
      <c r="I90" s="22">
        <v>80.13514709472656</v>
      </c>
      <c r="J90" s="22">
        <v>106.30431365966797</v>
      </c>
      <c r="K90" s="22">
        <v>7.847193241119385</v>
      </c>
      <c r="L90" s="22">
        <v>32.970359802246094</v>
      </c>
      <c r="M90" s="22">
        <v>399.5868225097656</v>
      </c>
      <c r="N90" s="22">
        <v>1.0692732334136963</v>
      </c>
      <c r="O90" s="22">
        <v>0.39814844727516174</v>
      </c>
      <c r="P90" s="22">
        <v>0.03253619372844696</v>
      </c>
      <c r="Q90" s="22">
        <v>0.5669569373130798</v>
      </c>
      <c r="R90" s="22">
        <v>0.02053218148648739</v>
      </c>
      <c r="S90" s="22">
        <v>2.0792107582092285</v>
      </c>
    </row>
    <row r="91" spans="2:19" ht="12.75">
      <c r="B91" s="23">
        <v>38674</v>
      </c>
      <c r="C91" s="22">
        <v>3.9406583309173584</v>
      </c>
      <c r="D91" s="22">
        <v>6.368256092071533</v>
      </c>
      <c r="E91" s="22">
        <v>0.9010120034217834</v>
      </c>
      <c r="F91" s="22">
        <v>72.75863647460938</v>
      </c>
      <c r="G91" s="22">
        <v>15.940349578857422</v>
      </c>
      <c r="H91" s="22">
        <v>167.71185302734375</v>
      </c>
      <c r="I91" s="22">
        <v>91.59898376464844</v>
      </c>
      <c r="J91" s="22">
        <v>105.33440399169922</v>
      </c>
      <c r="K91" s="22">
        <v>7.959817886352539</v>
      </c>
      <c r="L91" s="22">
        <v>32.812076568603516</v>
      </c>
      <c r="M91" s="22">
        <v>405.4089660644531</v>
      </c>
      <c r="N91" s="22">
        <v>1.0663971900939941</v>
      </c>
      <c r="O91" s="22">
        <v>0.4298223555088043</v>
      </c>
      <c r="P91" s="22">
        <v>0.03343908116221428</v>
      </c>
      <c r="Q91" s="22">
        <v>0.5573082566261292</v>
      </c>
      <c r="R91" s="22">
        <v>0.019947117194533348</v>
      </c>
      <c r="S91" s="22">
        <v>2.0989882946014404</v>
      </c>
    </row>
    <row r="92" spans="2:19" ht="12.75">
      <c r="B92" s="23">
        <v>38675</v>
      </c>
      <c r="C92" s="22">
        <v>3.9261481761932373</v>
      </c>
      <c r="D92" s="22">
        <v>6.43502950668335</v>
      </c>
      <c r="E92" s="22">
        <v>0.8930647373199463</v>
      </c>
      <c r="F92" s="22">
        <v>72.41134643554688</v>
      </c>
      <c r="G92" s="22">
        <v>16.245193481445312</v>
      </c>
      <c r="H92" s="22">
        <v>166.3625946044922</v>
      </c>
      <c r="I92" s="22">
        <v>96.40599060058594</v>
      </c>
      <c r="J92" s="22">
        <v>105.57183074951172</v>
      </c>
      <c r="K92" s="22">
        <v>8.043294906616211</v>
      </c>
      <c r="L92" s="22">
        <v>32.85456848144531</v>
      </c>
      <c r="M92" s="22">
        <v>409.2303161621094</v>
      </c>
      <c r="N92" s="22">
        <v>1.076658010482788</v>
      </c>
      <c r="O92" s="22">
        <v>0.438029021024704</v>
      </c>
      <c r="P92" s="22">
        <v>0.03432444855570793</v>
      </c>
      <c r="Q92" s="22">
        <v>0.5530439019203186</v>
      </c>
      <c r="R92" s="22">
        <v>0.019747231155633926</v>
      </c>
      <c r="S92" s="22">
        <v>2.1140427589416504</v>
      </c>
    </row>
    <row r="93" spans="2:19" ht="12.75">
      <c r="B93" s="23">
        <v>38676</v>
      </c>
      <c r="C93" s="22">
        <v>3.954558849334717</v>
      </c>
      <c r="D93" s="22">
        <v>6.519159317016602</v>
      </c>
      <c r="E93" s="22">
        <v>0.918200671672821</v>
      </c>
      <c r="F93" s="22">
        <v>73.81126403808594</v>
      </c>
      <c r="G93" s="22">
        <v>14.706951141357422</v>
      </c>
      <c r="H93" s="22">
        <v>171.2092742919922</v>
      </c>
      <c r="I93" s="22">
        <v>86.8699722290039</v>
      </c>
      <c r="J93" s="22">
        <v>108.4249267578125</v>
      </c>
      <c r="K93" s="22">
        <v>8.148452758789062</v>
      </c>
      <c r="L93" s="22">
        <v>33.203208923339844</v>
      </c>
      <c r="M93" s="22">
        <v>407.847900390625</v>
      </c>
      <c r="N93" s="22">
        <v>1.1165257692337036</v>
      </c>
      <c r="O93" s="22">
        <v>0.39791354537010193</v>
      </c>
      <c r="P93" s="22">
        <v>0.035486768931150436</v>
      </c>
      <c r="Q93" s="22">
        <v>0.5592676401138306</v>
      </c>
      <c r="R93" s="22">
        <v>0.02026260830461979</v>
      </c>
      <c r="S93" s="22">
        <v>2.121640920639038</v>
      </c>
    </row>
    <row r="94" spans="2:19" ht="12.75">
      <c r="B94" s="23">
        <v>38677</v>
      </c>
      <c r="C94" s="22">
        <v>3.9625258445739746</v>
      </c>
      <c r="D94" s="22">
        <v>6.462421417236328</v>
      </c>
      <c r="E94" s="22">
        <v>0.9341192245483398</v>
      </c>
      <c r="F94" s="22">
        <v>73.8815689086914</v>
      </c>
      <c r="G94" s="22">
        <v>14.669746398925781</v>
      </c>
      <c r="H94" s="22">
        <v>174.30734252929688</v>
      </c>
      <c r="I94" s="22">
        <v>88.34843444824219</v>
      </c>
      <c r="J94" s="22">
        <v>109.12910461425781</v>
      </c>
      <c r="K94" s="22">
        <v>8.077532768249512</v>
      </c>
      <c r="L94" s="22">
        <v>33.449745178222656</v>
      </c>
      <c r="M94" s="22">
        <v>413.30426025390625</v>
      </c>
      <c r="N94" s="22">
        <v>1.133832573890686</v>
      </c>
      <c r="O94" s="22">
        <v>0.3995956778526306</v>
      </c>
      <c r="P94" s="22">
        <v>0.03589869290590286</v>
      </c>
      <c r="Q94" s="22">
        <v>0.5577594637870789</v>
      </c>
      <c r="R94" s="22">
        <v>0.02057875506579876</v>
      </c>
      <c r="S94" s="22">
        <v>2.1398661136627197</v>
      </c>
    </row>
    <row r="95" spans="2:19" ht="12.75">
      <c r="B95" s="23">
        <v>38678</v>
      </c>
      <c r="C95" s="22">
        <v>3.968381404876709</v>
      </c>
      <c r="D95" s="22">
        <v>6.450450420379639</v>
      </c>
      <c r="E95" s="22">
        <v>0.9628046154975891</v>
      </c>
      <c r="F95" s="22">
        <v>74.14822387695312</v>
      </c>
      <c r="G95" s="22">
        <v>14.380080223083496</v>
      </c>
      <c r="H95" s="22">
        <v>179.81298828125</v>
      </c>
      <c r="I95" s="22">
        <v>87.8169937133789</v>
      </c>
      <c r="J95" s="22">
        <v>110.18588256835938</v>
      </c>
      <c r="K95" s="22">
        <v>8.0625638961792</v>
      </c>
      <c r="L95" s="22">
        <v>33.65299606323242</v>
      </c>
      <c r="M95" s="22">
        <v>419.5234375</v>
      </c>
      <c r="N95" s="22">
        <v>1.1573097705841064</v>
      </c>
      <c r="O95" s="22">
        <v>0.3945351243019104</v>
      </c>
      <c r="P95" s="22">
        <v>0.03686852753162384</v>
      </c>
      <c r="Q95" s="22">
        <v>0.5582971572875977</v>
      </c>
      <c r="R95" s="22">
        <v>0.02116505801677704</v>
      </c>
      <c r="S95" s="22">
        <v>2.1603341102600098</v>
      </c>
    </row>
    <row r="96" spans="2:19" ht="12.75">
      <c r="B96" s="23">
        <v>38679</v>
      </c>
      <c r="C96" s="22">
        <v>3.9762606620788574</v>
      </c>
      <c r="D96" s="22">
        <v>6.466292858123779</v>
      </c>
      <c r="E96" s="22">
        <v>1.0027793645858765</v>
      </c>
      <c r="F96" s="22">
        <v>74.5619888305664</v>
      </c>
      <c r="G96" s="22">
        <v>13.901471138000488</v>
      </c>
      <c r="H96" s="22">
        <v>187.42730712890625</v>
      </c>
      <c r="I96" s="22">
        <v>85.67184448242188</v>
      </c>
      <c r="J96" s="22">
        <v>111.41009521484375</v>
      </c>
      <c r="K96" s="22">
        <v>8.082361221313477</v>
      </c>
      <c r="L96" s="22">
        <v>33.872093200683594</v>
      </c>
      <c r="M96" s="22">
        <v>426.45562744140625</v>
      </c>
      <c r="N96" s="22">
        <v>1.1823545694351196</v>
      </c>
      <c r="O96" s="22">
        <v>0.382865846157074</v>
      </c>
      <c r="P96" s="22">
        <v>0.03807897865772247</v>
      </c>
      <c r="Q96" s="22">
        <v>0.5589194297790527</v>
      </c>
      <c r="R96" s="22">
        <v>0.021990234032273293</v>
      </c>
      <c r="S96" s="22">
        <v>2.1762633323669434</v>
      </c>
    </row>
    <row r="97" spans="2:19" ht="12.75">
      <c r="B97" s="23">
        <v>38680</v>
      </c>
      <c r="C97" s="22">
        <v>4.014735221862793</v>
      </c>
      <c r="D97" s="22">
        <v>6.58530855178833</v>
      </c>
      <c r="E97" s="22">
        <v>1.0534942150115967</v>
      </c>
      <c r="F97" s="22">
        <v>75.58679962158203</v>
      </c>
      <c r="G97" s="22">
        <v>12.666436195373535</v>
      </c>
      <c r="H97" s="22">
        <v>197.04354858398438</v>
      </c>
      <c r="I97" s="22">
        <v>77.66715240478516</v>
      </c>
      <c r="J97" s="22">
        <v>113.52389526367188</v>
      </c>
      <c r="K97" s="22">
        <v>8.231117248535156</v>
      </c>
      <c r="L97" s="22">
        <v>34.32633590698242</v>
      </c>
      <c r="M97" s="22">
        <v>430.78369140625</v>
      </c>
      <c r="N97" s="22">
        <v>1.2163549661636353</v>
      </c>
      <c r="O97" s="22">
        <v>0.3489896357059479</v>
      </c>
      <c r="P97" s="22">
        <v>0.03977135196328163</v>
      </c>
      <c r="Q97" s="22">
        <v>0.564648449420929</v>
      </c>
      <c r="R97" s="22">
        <v>0.023050745949149132</v>
      </c>
      <c r="S97" s="22">
        <v>2.184687614440918</v>
      </c>
    </row>
    <row r="98" spans="2:19" ht="12.75">
      <c r="B98" s="23">
        <v>38681</v>
      </c>
      <c r="C98" s="22">
        <v>4.060595989227295</v>
      </c>
      <c r="D98" s="22">
        <v>6.796971797943115</v>
      </c>
      <c r="E98" s="22">
        <v>1.1027841567993164</v>
      </c>
      <c r="F98" s="22">
        <v>76.55433654785156</v>
      </c>
      <c r="G98" s="22">
        <v>11.390050888061523</v>
      </c>
      <c r="H98" s="22">
        <v>206.385009765625</v>
      </c>
      <c r="I98" s="22">
        <v>69.29925537109375</v>
      </c>
      <c r="J98" s="22">
        <v>115.55449676513672</v>
      </c>
      <c r="K98" s="22">
        <v>8.495683670043945</v>
      </c>
      <c r="L98" s="22">
        <v>34.85182189941406</v>
      </c>
      <c r="M98" s="22">
        <v>434.5779113769531</v>
      </c>
      <c r="N98" s="22">
        <v>1.249282717704773</v>
      </c>
      <c r="O98" s="22">
        <v>0.31391656398773193</v>
      </c>
      <c r="P98" s="22">
        <v>0.04186578467488289</v>
      </c>
      <c r="Q98" s="22">
        <v>0.5713360905647278</v>
      </c>
      <c r="R98" s="22">
        <v>0.0240810327231884</v>
      </c>
      <c r="S98" s="22">
        <v>2.1921751499176025</v>
      </c>
    </row>
    <row r="99" spans="2:19" ht="12.75">
      <c r="B99" s="23">
        <v>38682</v>
      </c>
      <c r="C99" s="22">
        <v>4.096722602844238</v>
      </c>
      <c r="D99" s="22">
        <v>7.1454901695251465</v>
      </c>
      <c r="E99" s="22">
        <v>1.1354478597640991</v>
      </c>
      <c r="F99" s="22">
        <v>77.0134506225586</v>
      </c>
      <c r="G99" s="22">
        <v>10.511920928955078</v>
      </c>
      <c r="H99" s="22">
        <v>212.59609985351562</v>
      </c>
      <c r="I99" s="22">
        <v>63.74481964111328</v>
      </c>
      <c r="J99" s="22">
        <v>116.8066635131836</v>
      </c>
      <c r="K99" s="22">
        <v>8.93132495880127</v>
      </c>
      <c r="L99" s="22">
        <v>35.26716995239258</v>
      </c>
      <c r="M99" s="22">
        <v>437.3375244140625</v>
      </c>
      <c r="N99" s="22">
        <v>1.27363920211792</v>
      </c>
      <c r="O99" s="22">
        <v>0.28997525572776794</v>
      </c>
      <c r="P99" s="22">
        <v>0.044589120894670486</v>
      </c>
      <c r="Q99" s="22">
        <v>0.5774407982826233</v>
      </c>
      <c r="R99" s="22">
        <v>0.024771444499492645</v>
      </c>
      <c r="S99" s="22">
        <v>2.2019615173339844</v>
      </c>
    </row>
    <row r="100" spans="2:19" ht="12.75">
      <c r="B100" s="23">
        <v>38683</v>
      </c>
      <c r="C100" s="22">
        <v>4.152280330657959</v>
      </c>
      <c r="D100" s="22">
        <v>7.5958380699157715</v>
      </c>
      <c r="E100" s="22">
        <v>1.1559544801712036</v>
      </c>
      <c r="F100" s="22">
        <v>77.20260620117188</v>
      </c>
      <c r="G100" s="22">
        <v>9.794408798217773</v>
      </c>
      <c r="H100" s="22">
        <v>216.50640869140625</v>
      </c>
      <c r="I100" s="22">
        <v>59.34675979614258</v>
      </c>
      <c r="J100" s="22">
        <v>117.63288116455078</v>
      </c>
      <c r="K100" s="22">
        <v>9.494251251220703</v>
      </c>
      <c r="L100" s="22">
        <v>35.868247985839844</v>
      </c>
      <c r="M100" s="22">
        <v>438.83984375</v>
      </c>
      <c r="N100" s="22">
        <v>1.2938642501831055</v>
      </c>
      <c r="O100" s="22">
        <v>0.2705296576023102</v>
      </c>
      <c r="P100" s="22">
        <v>0.04775406792759895</v>
      </c>
      <c r="Q100" s="22">
        <v>0.5851927399635315</v>
      </c>
      <c r="R100" s="22">
        <v>0.02521921880543232</v>
      </c>
      <c r="S100" s="22">
        <v>2.21392822265625</v>
      </c>
    </row>
    <row r="101" spans="2:19" ht="12.75">
      <c r="B101" s="23">
        <v>38684</v>
      </c>
      <c r="C101" s="22">
        <v>4.191482067108154</v>
      </c>
      <c r="D101" s="22">
        <v>8.007780075073242</v>
      </c>
      <c r="E101" s="22">
        <v>1.172884464263916</v>
      </c>
      <c r="F101" s="22">
        <v>77.38452911376953</v>
      </c>
      <c r="G101" s="22">
        <v>9.142476081848145</v>
      </c>
      <c r="H101" s="22">
        <v>219.74722290039062</v>
      </c>
      <c r="I101" s="22">
        <v>55.4664192199707</v>
      </c>
      <c r="J101" s="22">
        <v>118.4512710571289</v>
      </c>
      <c r="K101" s="22">
        <v>10.009164810180664</v>
      </c>
      <c r="L101" s="22">
        <v>36.27127456665039</v>
      </c>
      <c r="M101" s="22">
        <v>439.9363708496094</v>
      </c>
      <c r="N101" s="22">
        <v>1.3154336214065552</v>
      </c>
      <c r="O101" s="22">
        <v>0.2528946101665497</v>
      </c>
      <c r="P101" s="22">
        <v>0.05045982822775841</v>
      </c>
      <c r="Q101" s="22">
        <v>0.5933160185813904</v>
      </c>
      <c r="R101" s="22">
        <v>0.025599008426070213</v>
      </c>
      <c r="S101" s="22">
        <v>2.228893756866455</v>
      </c>
    </row>
    <row r="102" spans="2:19" ht="12.75">
      <c r="B102" s="23">
        <v>38685</v>
      </c>
      <c r="C102" s="22">
        <v>4.202367782592773</v>
      </c>
      <c r="D102" s="22">
        <v>8.400529861450195</v>
      </c>
      <c r="E102" s="22">
        <v>1.1771785020828247</v>
      </c>
      <c r="F102" s="22">
        <v>77.24636840820312</v>
      </c>
      <c r="G102" s="22">
        <v>8.871753692626953</v>
      </c>
      <c r="H102" s="22">
        <v>220.6186981201172</v>
      </c>
      <c r="I102" s="22">
        <v>54.48912811279297</v>
      </c>
      <c r="J102" s="22">
        <v>118.7618179321289</v>
      </c>
      <c r="K102" s="22">
        <v>10.500090599060059</v>
      </c>
      <c r="L102" s="22">
        <v>36.384742736816406</v>
      </c>
      <c r="M102" s="22">
        <v>440.7453308105469</v>
      </c>
      <c r="N102" s="22">
        <v>1.3322625160217285</v>
      </c>
      <c r="O102" s="22">
        <v>0.24578681588172913</v>
      </c>
      <c r="P102" s="22">
        <v>0.05293067917227745</v>
      </c>
      <c r="Q102" s="22">
        <v>0.5971150398254395</v>
      </c>
      <c r="R102" s="22">
        <v>0.025705721229314804</v>
      </c>
      <c r="S102" s="22">
        <v>2.2449023723602295</v>
      </c>
    </row>
    <row r="103" spans="2:19" ht="12.75">
      <c r="B103" s="23">
        <v>38686</v>
      </c>
      <c r="C103" s="22">
        <v>4.19554328918457</v>
      </c>
      <c r="D103" s="22">
        <v>8.54778003692627</v>
      </c>
      <c r="E103" s="22">
        <v>1.1617889404296875</v>
      </c>
      <c r="F103" s="22">
        <v>76.59557342529297</v>
      </c>
      <c r="G103" s="22">
        <v>9.398624420166016</v>
      </c>
      <c r="H103" s="22">
        <v>217.78497314453125</v>
      </c>
      <c r="I103" s="22">
        <v>59.51933288574219</v>
      </c>
      <c r="J103" s="22">
        <v>118.1980209350586</v>
      </c>
      <c r="K103" s="22">
        <v>10.68415641784668</v>
      </c>
      <c r="L103" s="22">
        <v>36.32844924926758</v>
      </c>
      <c r="M103" s="22">
        <v>442.505859375</v>
      </c>
      <c r="N103" s="22">
        <v>1.337035059928894</v>
      </c>
      <c r="O103" s="22">
        <v>0.26108643412590027</v>
      </c>
      <c r="P103" s="22">
        <v>0.05385556071996689</v>
      </c>
      <c r="Q103" s="22">
        <v>0.5948212742805481</v>
      </c>
      <c r="R103" s="22">
        <v>0.025373170152306557</v>
      </c>
      <c r="S103" s="22">
        <v>2.2633657455444336</v>
      </c>
    </row>
    <row r="104" spans="2:19" ht="12.75">
      <c r="B104" s="23">
        <v>38687</v>
      </c>
      <c r="C104" s="22">
        <v>4.263880729675293</v>
      </c>
      <c r="D104" s="22">
        <v>8.588838577270508</v>
      </c>
      <c r="E104" s="22">
        <v>1.137804388999939</v>
      </c>
      <c r="F104" s="22">
        <v>76.29582977294922</v>
      </c>
      <c r="G104" s="22">
        <v>9.614995002746582</v>
      </c>
      <c r="H104" s="22">
        <v>213.3390655517578</v>
      </c>
      <c r="I104" s="22">
        <v>62.05620574951172</v>
      </c>
      <c r="J104" s="22">
        <v>118.26885986328125</v>
      </c>
      <c r="K104" s="22">
        <v>10.735491752624512</v>
      </c>
      <c r="L104" s="22">
        <v>37.23297119140625</v>
      </c>
      <c r="M104" s="22">
        <v>441.6237487792969</v>
      </c>
      <c r="N104" s="22">
        <v>1.3497710227966309</v>
      </c>
      <c r="O104" s="22">
        <v>0.26813942193984985</v>
      </c>
      <c r="P104" s="22">
        <v>0.05411149561405182</v>
      </c>
      <c r="Q104" s="22">
        <v>0.5972001552581787</v>
      </c>
      <c r="R104" s="22">
        <v>0.024851303547620773</v>
      </c>
      <c r="S104" s="22">
        <v>2.2854461669921875</v>
      </c>
    </row>
    <row r="105" spans="2:19" ht="12.75">
      <c r="B105" s="23">
        <v>38688</v>
      </c>
      <c r="C105" s="22">
        <v>4.345349311828613</v>
      </c>
      <c r="D105" s="22">
        <v>8.504731178283691</v>
      </c>
      <c r="E105" s="22">
        <v>1.1046068668365479</v>
      </c>
      <c r="F105" s="22">
        <v>75.9027099609375</v>
      </c>
      <c r="G105" s="22">
        <v>10.046806335449219</v>
      </c>
      <c r="H105" s="22">
        <v>207.1693115234375</v>
      </c>
      <c r="I105" s="22">
        <v>66.03620910644531</v>
      </c>
      <c r="J105" s="22">
        <v>118.26432800292969</v>
      </c>
      <c r="K105" s="22">
        <v>10.630376815795898</v>
      </c>
      <c r="L105" s="22">
        <v>38.55696105957031</v>
      </c>
      <c r="M105" s="22">
        <v>440.6487121582031</v>
      </c>
      <c r="N105" s="22">
        <v>1.3608546257019043</v>
      </c>
      <c r="O105" s="22">
        <v>0.28115904331207275</v>
      </c>
      <c r="P105" s="22">
        <v>0.05352667346596718</v>
      </c>
      <c r="Q105" s="22">
        <v>0.6033855676651001</v>
      </c>
      <c r="R105" s="22">
        <v>0.024127695709466934</v>
      </c>
      <c r="S105" s="22">
        <v>2.314680337905884</v>
      </c>
    </row>
    <row r="106" spans="2:19" ht="12.75">
      <c r="B106" s="23">
        <v>38689</v>
      </c>
      <c r="C106" s="22">
        <v>4.429869174957275</v>
      </c>
      <c r="D106" s="22">
        <v>8.299529075622559</v>
      </c>
      <c r="E106" s="22">
        <v>1.0582436323165894</v>
      </c>
      <c r="F106" s="22">
        <v>74.40290832519531</v>
      </c>
      <c r="G106" s="22">
        <v>11.71733283996582</v>
      </c>
      <c r="H106" s="22">
        <v>198.5086212158203</v>
      </c>
      <c r="I106" s="22">
        <v>78.4316635131836</v>
      </c>
      <c r="J106" s="22">
        <v>116.38417053222656</v>
      </c>
      <c r="K106" s="22">
        <v>10.373894691467285</v>
      </c>
      <c r="L106" s="22">
        <v>40.12788772583008</v>
      </c>
      <c r="M106" s="22">
        <v>443.8180847167969</v>
      </c>
      <c r="N106" s="22">
        <v>1.346347451210022</v>
      </c>
      <c r="O106" s="22">
        <v>0.3318481147289276</v>
      </c>
      <c r="P106" s="22">
        <v>0.052122801542282104</v>
      </c>
      <c r="Q106" s="22">
        <v>0.6088723540306091</v>
      </c>
      <c r="R106" s="22">
        <v>0.0231219083070755</v>
      </c>
      <c r="S106" s="22">
        <v>2.354264974594116</v>
      </c>
    </row>
    <row r="107" spans="2:19" ht="12.75">
      <c r="B107" s="23">
        <v>38690</v>
      </c>
      <c r="C107" s="22">
        <v>4.547928810119629</v>
      </c>
      <c r="D107" s="22">
        <v>8.09122371673584</v>
      </c>
      <c r="E107" s="22">
        <v>1.0187549591064453</v>
      </c>
      <c r="F107" s="22">
        <v>72.96189880371094</v>
      </c>
      <c r="G107" s="22">
        <v>13.291146278381348</v>
      </c>
      <c r="H107" s="22">
        <v>191.1272735595703</v>
      </c>
      <c r="I107" s="22">
        <v>89.72358703613281</v>
      </c>
      <c r="J107" s="22">
        <v>114.45726776123047</v>
      </c>
      <c r="K107" s="22">
        <v>10.113533020019531</v>
      </c>
      <c r="L107" s="22">
        <v>42.04159164428711</v>
      </c>
      <c r="M107" s="22">
        <v>447.4554748535156</v>
      </c>
      <c r="N107" s="22">
        <v>1.3286246061325073</v>
      </c>
      <c r="O107" s="22">
        <v>0.3844485282897949</v>
      </c>
      <c r="P107" s="22">
        <v>0.05072256550192833</v>
      </c>
      <c r="Q107" s="22">
        <v>0.6189342737197876</v>
      </c>
      <c r="R107" s="22">
        <v>0.022264646366238594</v>
      </c>
      <c r="S107" s="22">
        <v>2.3972220420837402</v>
      </c>
    </row>
    <row r="108" spans="2:19" ht="12.75">
      <c r="B108" s="23">
        <v>38691</v>
      </c>
      <c r="C108" s="22">
        <v>4.722594261169434</v>
      </c>
      <c r="D108" s="22">
        <v>7.8226470947265625</v>
      </c>
      <c r="E108" s="22">
        <v>0.991436779499054</v>
      </c>
      <c r="F108" s="22">
        <v>72.40960693359375</v>
      </c>
      <c r="G108" s="22">
        <v>13.966825485229492</v>
      </c>
      <c r="H108" s="22">
        <v>186.05242919921875</v>
      </c>
      <c r="I108" s="22">
        <v>95.30953216552734</v>
      </c>
      <c r="J108" s="22">
        <v>114.03736114501953</v>
      </c>
      <c r="K108" s="22">
        <v>9.777825355529785</v>
      </c>
      <c r="L108" s="22">
        <v>44.48548126220703</v>
      </c>
      <c r="M108" s="22">
        <v>449.6549072265625</v>
      </c>
      <c r="N108" s="22">
        <v>1.3284997940063477</v>
      </c>
      <c r="O108" s="22">
        <v>0.40794843435287476</v>
      </c>
      <c r="P108" s="22">
        <v>0.048938825726509094</v>
      </c>
      <c r="Q108" s="22">
        <v>0.6487209796905518</v>
      </c>
      <c r="R108" s="22">
        <v>0.021672658622264862</v>
      </c>
      <c r="S108" s="22">
        <v>2.448194980621338</v>
      </c>
    </row>
    <row r="109" spans="2:19" ht="12.75">
      <c r="B109" s="23">
        <v>38692</v>
      </c>
      <c r="C109" s="22">
        <v>4.8976263999938965</v>
      </c>
      <c r="D109" s="22">
        <v>7.683692932128906</v>
      </c>
      <c r="E109" s="22">
        <v>0.9868514537811279</v>
      </c>
      <c r="F109" s="22">
        <v>73.49304962158203</v>
      </c>
      <c r="G109" s="22">
        <v>12.852023124694824</v>
      </c>
      <c r="H109" s="22">
        <v>185.2826690673828</v>
      </c>
      <c r="I109" s="22">
        <v>88.01358032226562</v>
      </c>
      <c r="J109" s="22">
        <v>116.33480834960938</v>
      </c>
      <c r="K109" s="22">
        <v>9.604129791259766</v>
      </c>
      <c r="L109" s="22">
        <v>46.66622543334961</v>
      </c>
      <c r="M109" s="22">
        <v>445.8937072753906</v>
      </c>
      <c r="N109" s="22">
        <v>1.3593127727508545</v>
      </c>
      <c r="O109" s="22">
        <v>0.3741423487663269</v>
      </c>
      <c r="P109" s="22">
        <v>0.0479380302131176</v>
      </c>
      <c r="Q109" s="22">
        <v>0.6985294222831726</v>
      </c>
      <c r="R109" s="22">
        <v>0.021577799692749977</v>
      </c>
      <c r="S109" s="22">
        <v>2.4939193725585938</v>
      </c>
    </row>
    <row r="110" spans="2:19" ht="12.75">
      <c r="B110" s="23">
        <v>38693</v>
      </c>
      <c r="C110" s="22">
        <v>5.029363632202148</v>
      </c>
      <c r="D110" s="22">
        <v>7.522216796875</v>
      </c>
      <c r="E110" s="22">
        <v>0.9914717674255371</v>
      </c>
      <c r="F110" s="22">
        <v>75.30581665039062</v>
      </c>
      <c r="G110" s="22">
        <v>11.06360912322998</v>
      </c>
      <c r="H110" s="22">
        <v>186.27865600585938</v>
      </c>
      <c r="I110" s="22">
        <v>75.60020446777344</v>
      </c>
      <c r="J110" s="22">
        <v>119.90887451171875</v>
      </c>
      <c r="K110" s="22">
        <v>9.402280807495117</v>
      </c>
      <c r="L110" s="22">
        <v>48.16970443725586</v>
      </c>
      <c r="M110" s="22">
        <v>439.3519287109375</v>
      </c>
      <c r="N110" s="22">
        <v>1.4024860858917236</v>
      </c>
      <c r="O110" s="22">
        <v>0.32262882590293884</v>
      </c>
      <c r="P110" s="22">
        <v>0.04681446775794029</v>
      </c>
      <c r="Q110" s="22">
        <v>0.7490434050559998</v>
      </c>
      <c r="R110" s="22">
        <v>0.021688032895326614</v>
      </c>
      <c r="S110" s="22">
        <v>2.5349984169006348</v>
      </c>
    </row>
    <row r="111" spans="2:19" ht="12.75">
      <c r="B111" s="23">
        <v>38694</v>
      </c>
      <c r="C111" s="22">
        <v>5.178123474121094</v>
      </c>
      <c r="D111" s="22">
        <v>7.328981399536133</v>
      </c>
      <c r="E111" s="22">
        <v>0.9891457557678223</v>
      </c>
      <c r="F111" s="22">
        <v>77.06056213378906</v>
      </c>
      <c r="G111" s="22">
        <v>9.353489875793457</v>
      </c>
      <c r="H111" s="22">
        <v>185.96485900878906</v>
      </c>
      <c r="I111" s="22">
        <v>63.92803192138672</v>
      </c>
      <c r="J111" s="22">
        <v>123.47200012207031</v>
      </c>
      <c r="K111" s="22">
        <v>9.160724639892578</v>
      </c>
      <c r="L111" s="22">
        <v>49.8361701965332</v>
      </c>
      <c r="M111" s="22">
        <v>432.35369873046875</v>
      </c>
      <c r="N111" s="22">
        <v>1.4432976245880127</v>
      </c>
      <c r="O111" s="22">
        <v>0.27136197686195374</v>
      </c>
      <c r="P111" s="22">
        <v>0.04548989608883858</v>
      </c>
      <c r="Q111" s="22">
        <v>0.7975257635116577</v>
      </c>
      <c r="R111" s="22">
        <v>0.021695930510759354</v>
      </c>
      <c r="S111" s="22">
        <v>2.5715043544769287</v>
      </c>
    </row>
    <row r="112" spans="2:19" ht="12.75">
      <c r="B112" s="23">
        <v>38695</v>
      </c>
      <c r="C112" s="22">
        <v>5.3343024253845215</v>
      </c>
      <c r="D112" s="22">
        <v>7.08559513092041</v>
      </c>
      <c r="E112" s="22">
        <v>0.9689891934394836</v>
      </c>
      <c r="F112" s="22">
        <v>78.11347198486328</v>
      </c>
      <c r="G112" s="22">
        <v>8.404891014099121</v>
      </c>
      <c r="H112" s="22">
        <v>182.27037048339844</v>
      </c>
      <c r="I112" s="22">
        <v>57.76055908203125</v>
      </c>
      <c r="J112" s="22">
        <v>125.89696502685547</v>
      </c>
      <c r="K112" s="22">
        <v>8.85647201538086</v>
      </c>
      <c r="L112" s="22">
        <v>51.683982849121094</v>
      </c>
      <c r="M112" s="22">
        <v>426.4599609375</v>
      </c>
      <c r="N112" s="22">
        <v>1.4721546173095703</v>
      </c>
      <c r="O112" s="22">
        <v>0.24229265749454498</v>
      </c>
      <c r="P112" s="22">
        <v>0.04393088445067406</v>
      </c>
      <c r="Q112" s="22">
        <v>0.8404651880264282</v>
      </c>
      <c r="R112" s="22">
        <v>0.02135992795228958</v>
      </c>
      <c r="S112" s="22">
        <v>2.612062692642212</v>
      </c>
    </row>
    <row r="113" spans="2:19" ht="12.75">
      <c r="B113" s="23">
        <v>38696</v>
      </c>
      <c r="C113" s="22">
        <v>5.47108268737793</v>
      </c>
      <c r="D113" s="22">
        <v>6.86422872543335</v>
      </c>
      <c r="E113" s="22">
        <v>0.9408324956893921</v>
      </c>
      <c r="F113" s="22">
        <v>78.82294464111328</v>
      </c>
      <c r="G113" s="22">
        <v>7.804087162017822</v>
      </c>
      <c r="H113" s="22">
        <v>177.05181884765625</v>
      </c>
      <c r="I113" s="22">
        <v>54.00796890258789</v>
      </c>
      <c r="J113" s="22">
        <v>127.64827728271484</v>
      </c>
      <c r="K113" s="22">
        <v>8.579740524291992</v>
      </c>
      <c r="L113" s="22">
        <v>53.344093322753906</v>
      </c>
      <c r="M113" s="22">
        <v>420.6231994628906</v>
      </c>
      <c r="N113" s="22">
        <v>1.4970799684524536</v>
      </c>
      <c r="O113" s="22">
        <v>0.22352726757526398</v>
      </c>
      <c r="P113" s="22">
        <v>0.042621906846761703</v>
      </c>
      <c r="Q113" s="22">
        <v>0.8803496360778809</v>
      </c>
      <c r="R113" s="22">
        <v>0.020882809534668922</v>
      </c>
      <c r="S113" s="22">
        <v>2.6559526920318604</v>
      </c>
    </row>
    <row r="114" spans="2:19" ht="12.75">
      <c r="B114" s="23">
        <v>38697</v>
      </c>
      <c r="C114" s="22">
        <v>5.573122501373291</v>
      </c>
      <c r="D114" s="22">
        <v>6.6133246421813965</v>
      </c>
      <c r="E114" s="22">
        <v>0.9101239442825317</v>
      </c>
      <c r="F114" s="22">
        <v>79.47265625</v>
      </c>
      <c r="G114" s="22">
        <v>7.330533981323242</v>
      </c>
      <c r="H114" s="22">
        <v>171.36062622070312</v>
      </c>
      <c r="I114" s="22">
        <v>51.19965362548828</v>
      </c>
      <c r="J114" s="22">
        <v>129.1368408203125</v>
      </c>
      <c r="K114" s="22">
        <v>8.26608943939209</v>
      </c>
      <c r="L114" s="22">
        <v>54.55331039428711</v>
      </c>
      <c r="M114" s="22">
        <v>414.50750732421875</v>
      </c>
      <c r="N114" s="22">
        <v>1.5254535675048828</v>
      </c>
      <c r="O114" s="22">
        <v>0.20845246315002441</v>
      </c>
      <c r="P114" s="22">
        <v>0.041206151247024536</v>
      </c>
      <c r="Q114" s="22">
        <v>0.9199068546295166</v>
      </c>
      <c r="R114" s="22">
        <v>0.02034435048699379</v>
      </c>
      <c r="S114" s="22">
        <v>2.706552267074585</v>
      </c>
    </row>
    <row r="115" spans="2:19" ht="12.75">
      <c r="B115" s="23">
        <v>38698</v>
      </c>
      <c r="C115" s="22">
        <v>5.653507232666016</v>
      </c>
      <c r="D115" s="22">
        <v>6.274862766265869</v>
      </c>
      <c r="E115" s="22">
        <v>0.8861005902290344</v>
      </c>
      <c r="F115" s="22">
        <v>80.03235626220703</v>
      </c>
      <c r="G115" s="22">
        <v>7.052380561828613</v>
      </c>
      <c r="H115" s="22">
        <v>166.92884826660156</v>
      </c>
      <c r="I115" s="22">
        <v>49.644500732421875</v>
      </c>
      <c r="J115" s="22">
        <v>130.2274932861328</v>
      </c>
      <c r="K115" s="22">
        <v>7.843008518218994</v>
      </c>
      <c r="L115" s="22">
        <v>55.53395080566406</v>
      </c>
      <c r="M115" s="22">
        <v>410.168701171875</v>
      </c>
      <c r="N115" s="22">
        <v>1.5557985305786133</v>
      </c>
      <c r="O115" s="22">
        <v>0.20017065107822418</v>
      </c>
      <c r="P115" s="22">
        <v>0.03929012641310692</v>
      </c>
      <c r="Q115" s="22">
        <v>0.9473066926002502</v>
      </c>
      <c r="R115" s="22">
        <v>0.019876351580023766</v>
      </c>
      <c r="S115" s="22">
        <v>2.753587484359741</v>
      </c>
    </row>
    <row r="116" spans="2:19" ht="12.75">
      <c r="B116" s="23">
        <v>38699</v>
      </c>
      <c r="C116" s="22">
        <v>5.737216472625732</v>
      </c>
      <c r="D116" s="22">
        <v>5.875421524047852</v>
      </c>
      <c r="E116" s="22">
        <v>0.8637035489082336</v>
      </c>
      <c r="F116" s="22">
        <v>80.17314910888672</v>
      </c>
      <c r="G116" s="22">
        <v>7.2505974769592285</v>
      </c>
      <c r="H116" s="22">
        <v>162.79965209960938</v>
      </c>
      <c r="I116" s="22">
        <v>51.426231384277344</v>
      </c>
      <c r="J116" s="22">
        <v>130.5456085205078</v>
      </c>
      <c r="K116" s="22">
        <v>7.343711853027344</v>
      </c>
      <c r="L116" s="22">
        <v>56.627620697021484</v>
      </c>
      <c r="M116" s="22">
        <v>408.7339172363281</v>
      </c>
      <c r="N116" s="22">
        <v>1.5806183815002441</v>
      </c>
      <c r="O116" s="22">
        <v>0.20733529329299927</v>
      </c>
      <c r="P116" s="22">
        <v>0.03702644258737564</v>
      </c>
      <c r="Q116" s="22">
        <v>0.9655110239982605</v>
      </c>
      <c r="R116" s="22">
        <v>0.019408849999308586</v>
      </c>
      <c r="S116" s="22">
        <v>2.8011257648468018</v>
      </c>
    </row>
    <row r="117" spans="2:19" ht="12.75">
      <c r="B117" s="23">
        <v>38700</v>
      </c>
      <c r="C117" s="22">
        <v>5.829298973083496</v>
      </c>
      <c r="D117" s="22">
        <v>5.42782735824585</v>
      </c>
      <c r="E117" s="22">
        <v>0.8391993641853333</v>
      </c>
      <c r="F117" s="22">
        <v>79.66004943847656</v>
      </c>
      <c r="G117" s="22">
        <v>8.145255088806152</v>
      </c>
      <c r="H117" s="22">
        <v>158.29092407226562</v>
      </c>
      <c r="I117" s="22">
        <v>58.226226806640625</v>
      </c>
      <c r="J117" s="22">
        <v>129.7987060546875</v>
      </c>
      <c r="K117" s="22">
        <v>6.7842254638671875</v>
      </c>
      <c r="L117" s="22">
        <v>57.90257263183594</v>
      </c>
      <c r="M117" s="22">
        <v>410.9938659667969</v>
      </c>
      <c r="N117" s="22">
        <v>1.5945401191711426</v>
      </c>
      <c r="O117" s="22">
        <v>0.23616567254066467</v>
      </c>
      <c r="P117" s="22">
        <v>0.03449389711022377</v>
      </c>
      <c r="Q117" s="22">
        <v>0.9796693921089172</v>
      </c>
      <c r="R117" s="22">
        <v>0.018886549398303032</v>
      </c>
      <c r="S117" s="22">
        <v>2.8551220893859863</v>
      </c>
    </row>
    <row r="118" spans="2:19" ht="12.75">
      <c r="B118" s="23">
        <v>38701</v>
      </c>
      <c r="C118" s="22">
        <v>5.93379020690918</v>
      </c>
      <c r="D118" s="22">
        <v>5.01051664352417</v>
      </c>
      <c r="E118" s="22">
        <v>0.8294611573219299</v>
      </c>
      <c r="F118" s="22">
        <v>79.95921325683594</v>
      </c>
      <c r="G118" s="22">
        <v>8.168919563293457</v>
      </c>
      <c r="H118" s="22">
        <v>156.61846923828125</v>
      </c>
      <c r="I118" s="22">
        <v>58.69535446166992</v>
      </c>
      <c r="J118" s="22">
        <v>130.36878967285156</v>
      </c>
      <c r="K118" s="22">
        <v>6.2625885009765625</v>
      </c>
      <c r="L118" s="22">
        <v>59.2641716003418</v>
      </c>
      <c r="M118" s="22">
        <v>411.2005615234375</v>
      </c>
      <c r="N118" s="22">
        <v>1.626827597618103</v>
      </c>
      <c r="O118" s="22">
        <v>0.23696203529834747</v>
      </c>
      <c r="P118" s="22">
        <v>0.03218051418662071</v>
      </c>
      <c r="Q118" s="22">
        <v>0.9997009634971619</v>
      </c>
      <c r="R118" s="22">
        <v>0.018689434975385666</v>
      </c>
      <c r="S118" s="22">
        <v>2.905749797821045</v>
      </c>
    </row>
    <row r="119" spans="2:19" ht="12.75">
      <c r="B119" s="23">
        <v>38702</v>
      </c>
      <c r="C119" s="22">
        <v>6.024660110473633</v>
      </c>
      <c r="D119" s="22">
        <v>4.608825206756592</v>
      </c>
      <c r="E119" s="22">
        <v>0.8251038193702698</v>
      </c>
      <c r="F119" s="22">
        <v>80.0961685180664</v>
      </c>
      <c r="G119" s="22">
        <v>8.347237586975098</v>
      </c>
      <c r="H119" s="22">
        <v>156.0281219482422</v>
      </c>
      <c r="I119" s="22">
        <v>60.3807258605957</v>
      </c>
      <c r="J119" s="22">
        <v>130.64578247070312</v>
      </c>
      <c r="K119" s="22">
        <v>5.760473251342773</v>
      </c>
      <c r="L119" s="22">
        <v>60.493648529052734</v>
      </c>
      <c r="M119" s="22">
        <v>413.300048828125</v>
      </c>
      <c r="N119" s="22">
        <v>1.6557087898254395</v>
      </c>
      <c r="O119" s="22">
        <v>0.24259133636951447</v>
      </c>
      <c r="P119" s="22">
        <v>0.029957909137010574</v>
      </c>
      <c r="Q119" s="22">
        <v>1.015956997871399</v>
      </c>
      <c r="R119" s="22">
        <v>0.01860303245484829</v>
      </c>
      <c r="S119" s="22">
        <v>2.9542107582092285</v>
      </c>
    </row>
    <row r="120" spans="2:19" ht="12.75">
      <c r="B120" s="23">
        <v>38703</v>
      </c>
      <c r="C120" s="22">
        <v>6.136842727661133</v>
      </c>
      <c r="D120" s="22">
        <v>4.257768630981445</v>
      </c>
      <c r="E120" s="22">
        <v>0.8337333798408508</v>
      </c>
      <c r="F120" s="22">
        <v>80.76089477539062</v>
      </c>
      <c r="G120" s="22">
        <v>7.911665916442871</v>
      </c>
      <c r="H120" s="22">
        <v>157.96580505371094</v>
      </c>
      <c r="I120" s="22">
        <v>57.496150970458984</v>
      </c>
      <c r="J120" s="22">
        <v>131.76840209960938</v>
      </c>
      <c r="K120" s="22">
        <v>5.321648597717285</v>
      </c>
      <c r="L120" s="22">
        <v>61.915191650390625</v>
      </c>
      <c r="M120" s="22">
        <v>414.4583435058594</v>
      </c>
      <c r="N120" s="22">
        <v>1.6959275007247925</v>
      </c>
      <c r="O120" s="22">
        <v>0.22967873513698578</v>
      </c>
      <c r="P120" s="22">
        <v>0.0280622448772192</v>
      </c>
      <c r="Q120" s="22">
        <v>1.0384769439697266</v>
      </c>
      <c r="R120" s="22">
        <v>0.018797950819134712</v>
      </c>
      <c r="S120" s="22">
        <v>3.002243757247925</v>
      </c>
    </row>
    <row r="121" spans="2:19" ht="12.75">
      <c r="B121" s="23">
        <v>38704</v>
      </c>
      <c r="C121" s="22">
        <v>6.271759510040283</v>
      </c>
      <c r="D121" s="22">
        <v>3.9941372871398926</v>
      </c>
      <c r="E121" s="22">
        <v>0.8490404486656189</v>
      </c>
      <c r="F121" s="22">
        <v>81.5750961303711</v>
      </c>
      <c r="G121" s="22">
        <v>7.209354877471924</v>
      </c>
      <c r="H121" s="22">
        <v>161.16781616210938</v>
      </c>
      <c r="I121" s="22">
        <v>52.41621398925781</v>
      </c>
      <c r="J121" s="22">
        <v>133.13258361816406</v>
      </c>
      <c r="K121" s="22">
        <v>4.992101669311523</v>
      </c>
      <c r="L121" s="22">
        <v>63.59453201293945</v>
      </c>
      <c r="M121" s="22">
        <v>415.29425048828125</v>
      </c>
      <c r="N121" s="22">
        <v>1.7344269752502441</v>
      </c>
      <c r="O121" s="22">
        <v>0.20890936255455017</v>
      </c>
      <c r="P121" s="22">
        <v>0.026664746925234795</v>
      </c>
      <c r="Q121" s="22">
        <v>1.060149908065796</v>
      </c>
      <c r="R121" s="22">
        <v>0.019135138019919395</v>
      </c>
      <c r="S121" s="22">
        <v>3.0404610633850098</v>
      </c>
    </row>
    <row r="122" spans="2:19" ht="12.75">
      <c r="B122" s="23">
        <v>38705</v>
      </c>
      <c r="C122" s="22">
        <v>6.327244758605957</v>
      </c>
      <c r="D122" s="22">
        <v>3.725144624710083</v>
      </c>
      <c r="E122" s="22">
        <v>0.8390560150146484</v>
      </c>
      <c r="F122" s="22">
        <v>80.08049011230469</v>
      </c>
      <c r="G122" s="22">
        <v>8.928507804870605</v>
      </c>
      <c r="H122" s="22">
        <v>159.53485107421875</v>
      </c>
      <c r="I122" s="22">
        <v>66.06616973876953</v>
      </c>
      <c r="J122" s="22">
        <v>130.74729919433594</v>
      </c>
      <c r="K122" s="22">
        <v>4.655867099761963</v>
      </c>
      <c r="L122" s="22">
        <v>64.49970245361328</v>
      </c>
      <c r="M122" s="22">
        <v>425.4949035644531</v>
      </c>
      <c r="N122" s="22">
        <v>1.7190663814544678</v>
      </c>
      <c r="O122" s="22">
        <v>0.26274847984313965</v>
      </c>
      <c r="P122" s="22">
        <v>0.025145070627331734</v>
      </c>
      <c r="Q122" s="22">
        <v>1.0621695518493652</v>
      </c>
      <c r="R122" s="22">
        <v>0.018907707184553146</v>
      </c>
      <c r="S122" s="22">
        <v>3.0793120861053467</v>
      </c>
    </row>
    <row r="123" spans="2:19" ht="12.75">
      <c r="B123" s="23">
        <v>38706</v>
      </c>
      <c r="C123" s="22">
        <v>6.408356666564941</v>
      </c>
      <c r="D123" s="22">
        <v>3.4309327602386475</v>
      </c>
      <c r="E123" s="22">
        <v>0.8347563147544861</v>
      </c>
      <c r="F123" s="22">
        <v>78.6674575805664</v>
      </c>
      <c r="G123" s="22">
        <v>10.559764862060547</v>
      </c>
      <c r="H123" s="22">
        <v>159.0464630126953</v>
      </c>
      <c r="I123" s="22">
        <v>79.52677154541016</v>
      </c>
      <c r="J123" s="22">
        <v>128.5240478515625</v>
      </c>
      <c r="K123" s="22">
        <v>4.288107395172119</v>
      </c>
      <c r="L123" s="22">
        <v>65.618408203125</v>
      </c>
      <c r="M123" s="22">
        <v>436.994873046875</v>
      </c>
      <c r="N123" s="22">
        <v>1.7072563171386719</v>
      </c>
      <c r="O123" s="22">
        <v>0.3137201964855194</v>
      </c>
      <c r="P123" s="22">
        <v>0.023499445989727974</v>
      </c>
      <c r="Q123" s="22">
        <v>1.0719798803329468</v>
      </c>
      <c r="R123" s="22">
        <v>0.01879599504172802</v>
      </c>
      <c r="S123" s="22">
        <v>3.126601219177246</v>
      </c>
    </row>
    <row r="124" spans="2:19" ht="12.75">
      <c r="B124" s="23">
        <v>38707</v>
      </c>
      <c r="C124" s="22">
        <v>6.530742168426514</v>
      </c>
      <c r="D124" s="22">
        <v>3.166844606399536</v>
      </c>
      <c r="E124" s="22">
        <v>0.8616986870765686</v>
      </c>
      <c r="F124" s="22">
        <v>79.21912384033203</v>
      </c>
      <c r="G124" s="22">
        <v>10.121256828308105</v>
      </c>
      <c r="H124" s="22">
        <v>164.58351135253906</v>
      </c>
      <c r="I124" s="22">
        <v>75.92058563232422</v>
      </c>
      <c r="J124" s="22">
        <v>129.56675720214844</v>
      </c>
      <c r="K124" s="22">
        <v>3.957989454269409</v>
      </c>
      <c r="L124" s="22">
        <v>66.97805786132812</v>
      </c>
      <c r="M124" s="22">
        <v>440.99786376953125</v>
      </c>
      <c r="N124" s="22">
        <v>1.7391040325164795</v>
      </c>
      <c r="O124" s="22">
        <v>0.3005633056163788</v>
      </c>
      <c r="P124" s="22">
        <v>0.02210587076842785</v>
      </c>
      <c r="Q124" s="22">
        <v>1.1028976440429688</v>
      </c>
      <c r="R124" s="22">
        <v>0.019363922998309135</v>
      </c>
      <c r="S124" s="22">
        <v>3.175245523452759</v>
      </c>
    </row>
    <row r="125" spans="2:19" ht="12.75">
      <c r="B125" s="23">
        <v>38708</v>
      </c>
      <c r="C125" s="22">
        <v>6.604947090148926</v>
      </c>
      <c r="D125" s="22">
        <v>2.9398021697998047</v>
      </c>
      <c r="E125" s="22">
        <v>0.897824227809906</v>
      </c>
      <c r="F125" s="22">
        <v>79.70018005371094</v>
      </c>
      <c r="G125" s="22">
        <v>9.754382133483887</v>
      </c>
      <c r="H125" s="22">
        <v>171.88180541992188</v>
      </c>
      <c r="I125" s="22">
        <v>70.5615005493164</v>
      </c>
      <c r="J125" s="22">
        <v>130.57273864746094</v>
      </c>
      <c r="K125" s="22">
        <v>3.6741726398468018</v>
      </c>
      <c r="L125" s="22">
        <v>67.69662475585938</v>
      </c>
      <c r="M125" s="22">
        <v>444.37762451171875</v>
      </c>
      <c r="N125" s="22">
        <v>1.766709327697754</v>
      </c>
      <c r="O125" s="22">
        <v>0.28615444898605347</v>
      </c>
      <c r="P125" s="22">
        <v>0.020976323634386063</v>
      </c>
      <c r="Q125" s="22">
        <v>1.1292239427566528</v>
      </c>
      <c r="R125" s="22">
        <v>0.020137635990977287</v>
      </c>
      <c r="S125" s="22">
        <v>3.2141833305358887</v>
      </c>
    </row>
    <row r="126" spans="2:19" ht="12.75">
      <c r="B126" s="23">
        <v>38709</v>
      </c>
      <c r="C126" s="22">
        <v>6.733399868011475</v>
      </c>
      <c r="D126" s="22">
        <v>2.7925469875335693</v>
      </c>
      <c r="E126" s="22">
        <v>0.9248890280723572</v>
      </c>
      <c r="F126" s="22">
        <v>79.78933715820312</v>
      </c>
      <c r="G126" s="22">
        <v>9.655107498168945</v>
      </c>
      <c r="H126" s="22">
        <v>177.3243865966797</v>
      </c>
      <c r="I126" s="22">
        <v>67.27545166015625</v>
      </c>
      <c r="J126" s="22">
        <v>130.96444702148438</v>
      </c>
      <c r="K126" s="22">
        <v>3.4900922775268555</v>
      </c>
      <c r="L126" s="22">
        <v>69.00009155273438</v>
      </c>
      <c r="M126" s="22">
        <v>448.0449523925781</v>
      </c>
      <c r="N126" s="22">
        <v>1.7796720266342163</v>
      </c>
      <c r="O126" s="22">
        <v>0.28173068165779114</v>
      </c>
      <c r="P126" s="22">
        <v>0.02030925452709198</v>
      </c>
      <c r="Q126" s="22">
        <v>1.1559343338012695</v>
      </c>
      <c r="R126" s="22">
        <v>0.020727917551994324</v>
      </c>
      <c r="S126" s="22">
        <v>3.2491815090179443</v>
      </c>
    </row>
    <row r="127" spans="2:19" ht="12.75">
      <c r="B127" s="23">
        <v>38710</v>
      </c>
      <c r="C127" s="22">
        <v>7.023311614990234</v>
      </c>
      <c r="D127" s="22">
        <v>2.754504919052124</v>
      </c>
      <c r="E127" s="22">
        <v>0.9590378999710083</v>
      </c>
      <c r="F127" s="22">
        <v>81.16707611083984</v>
      </c>
      <c r="G127" s="22">
        <v>7.988155364990234</v>
      </c>
      <c r="H127" s="22">
        <v>184.04039001464844</v>
      </c>
      <c r="I127" s="22">
        <v>55.254852294921875</v>
      </c>
      <c r="J127" s="22">
        <v>133.51397705078125</v>
      </c>
      <c r="K127" s="22">
        <v>3.442521810531616</v>
      </c>
      <c r="L127" s="22">
        <v>72.01771545410156</v>
      </c>
      <c r="M127" s="22">
        <v>448.2597351074219</v>
      </c>
      <c r="N127" s="22">
        <v>1.8160289525985718</v>
      </c>
      <c r="O127" s="22">
        <v>0.23430590331554413</v>
      </c>
      <c r="P127" s="22">
        <v>0.020378682762384415</v>
      </c>
      <c r="Q127" s="22">
        <v>1.2073501348495483</v>
      </c>
      <c r="R127" s="22">
        <v>0.0214838869869709</v>
      </c>
      <c r="S127" s="22">
        <v>3.2900784015655518</v>
      </c>
    </row>
    <row r="128" spans="2:19" ht="12.75">
      <c r="B128" s="23">
        <v>38711</v>
      </c>
      <c r="C128" s="22">
        <v>7.288816452026367</v>
      </c>
      <c r="D128" s="22">
        <v>2.838392734527588</v>
      </c>
      <c r="E128" s="22">
        <v>0.9637516736984253</v>
      </c>
      <c r="F128" s="22">
        <v>81.42567443847656</v>
      </c>
      <c r="G128" s="22">
        <v>7.373702049255371</v>
      </c>
      <c r="H128" s="22">
        <v>185.0653839111328</v>
      </c>
      <c r="I128" s="22">
        <v>49.84382247924805</v>
      </c>
      <c r="J128" s="22">
        <v>134.30026245117188</v>
      </c>
      <c r="K128" s="22">
        <v>3.5473718643188477</v>
      </c>
      <c r="L128" s="22">
        <v>74.5803451538086</v>
      </c>
      <c r="M128" s="22">
        <v>447.3271789550781</v>
      </c>
      <c r="N128" s="22">
        <v>1.8237696886062622</v>
      </c>
      <c r="O128" s="22">
        <v>0.21744342148303986</v>
      </c>
      <c r="P128" s="22">
        <v>0.02124776318669319</v>
      </c>
      <c r="Q128" s="22">
        <v>1.2600229978561401</v>
      </c>
      <c r="R128" s="22">
        <v>0.021614233031868935</v>
      </c>
      <c r="S128" s="22">
        <v>3.3344838619232178</v>
      </c>
    </row>
    <row r="129" spans="2:19" ht="12.75">
      <c r="B129" s="23">
        <v>38712</v>
      </c>
      <c r="C129" s="22">
        <v>7.455721378326416</v>
      </c>
      <c r="D129" s="22">
        <v>3.0337636470794678</v>
      </c>
      <c r="E129" s="22">
        <v>0.9250729084014893</v>
      </c>
      <c r="F129" s="22">
        <v>79.84184265136719</v>
      </c>
      <c r="G129" s="22">
        <v>8.636031150817871</v>
      </c>
      <c r="H129" s="22">
        <v>177.68505859375</v>
      </c>
      <c r="I129" s="22">
        <v>53.54692077636719</v>
      </c>
      <c r="J129" s="22">
        <v>132.05126953125</v>
      </c>
      <c r="K129" s="22">
        <v>3.7915968894958496</v>
      </c>
      <c r="L129" s="22">
        <v>75.94499969482422</v>
      </c>
      <c r="M129" s="22">
        <v>443.0100402832031</v>
      </c>
      <c r="N129" s="22">
        <v>1.7891194820404053</v>
      </c>
      <c r="O129" s="22">
        <v>0.2521088719367981</v>
      </c>
      <c r="P129" s="22">
        <v>0.022788310423493385</v>
      </c>
      <c r="Q129" s="22">
        <v>1.2864738702774048</v>
      </c>
      <c r="R129" s="22">
        <v>0.020799409598112106</v>
      </c>
      <c r="S129" s="22">
        <v>3.361858606338501</v>
      </c>
    </row>
    <row r="130" spans="2:19" ht="12.75">
      <c r="B130" s="23">
        <v>38713</v>
      </c>
      <c r="C130" s="22">
        <v>7.680915832519531</v>
      </c>
      <c r="D130" s="22">
        <v>3.4261279106140137</v>
      </c>
      <c r="E130" s="22">
        <v>0.8568045496940613</v>
      </c>
      <c r="F130" s="22">
        <v>76.92733001708984</v>
      </c>
      <c r="G130" s="22">
        <v>11.005505561828613</v>
      </c>
      <c r="H130" s="22">
        <v>164.57907104492188</v>
      </c>
      <c r="I130" s="22">
        <v>63.307926177978516</v>
      </c>
      <c r="J130" s="22">
        <v>127.3098373413086</v>
      </c>
      <c r="K130" s="22">
        <v>4.282076835632324</v>
      </c>
      <c r="L130" s="22">
        <v>77.9724349975586</v>
      </c>
      <c r="M130" s="22">
        <v>437.44207763671875</v>
      </c>
      <c r="N130" s="22">
        <v>1.7302892208099365</v>
      </c>
      <c r="O130" s="22">
        <v>0.317730188369751</v>
      </c>
      <c r="P130" s="22">
        <v>0.02561757154762745</v>
      </c>
      <c r="Q130" s="22">
        <v>1.301969051361084</v>
      </c>
      <c r="R130" s="22">
        <v>0.019342705607414246</v>
      </c>
      <c r="S130" s="22">
        <v>3.385899305343628</v>
      </c>
    </row>
    <row r="131" spans="2:19" ht="12.75">
      <c r="B131" s="23">
        <v>38714</v>
      </c>
      <c r="C131" s="22">
        <v>8.001607894897461</v>
      </c>
      <c r="D131" s="22">
        <v>4.216545581817627</v>
      </c>
      <c r="E131" s="22">
        <v>0.7852706909179688</v>
      </c>
      <c r="F131" s="22">
        <v>75.12174987792969</v>
      </c>
      <c r="G131" s="22">
        <v>11.77484130859375</v>
      </c>
      <c r="H131" s="22">
        <v>150.8461151123047</v>
      </c>
      <c r="I131" s="22">
        <v>68.6824951171875</v>
      </c>
      <c r="J131" s="22">
        <v>123.62063598632812</v>
      </c>
      <c r="K131" s="22">
        <v>5.2701191902160645</v>
      </c>
      <c r="L131" s="22">
        <v>80.5172348022461</v>
      </c>
      <c r="M131" s="22">
        <v>428.9276123046875</v>
      </c>
      <c r="N131" s="22">
        <v>1.7139794826507568</v>
      </c>
      <c r="O131" s="22">
        <v>0.34348854422569275</v>
      </c>
      <c r="P131" s="22">
        <v>0.03165031597018242</v>
      </c>
      <c r="Q131" s="22">
        <v>1.3488759994506836</v>
      </c>
      <c r="R131" s="22">
        <v>0.017837828025221825</v>
      </c>
      <c r="S131" s="22">
        <v>3.4470772743225098</v>
      </c>
    </row>
    <row r="132" spans="2:19" ht="12.75">
      <c r="B132" s="23">
        <v>38715</v>
      </c>
      <c r="C132" s="22">
        <v>7.79318380355835</v>
      </c>
      <c r="D132" s="22">
        <v>4.58629846572876</v>
      </c>
      <c r="E132" s="22">
        <v>0.6909914612770081</v>
      </c>
      <c r="F132" s="22">
        <v>70.00186920166016</v>
      </c>
      <c r="G132" s="22">
        <v>16.83664321899414</v>
      </c>
      <c r="H132" s="22">
        <v>132.73353576660156</v>
      </c>
      <c r="I132" s="22">
        <v>84.95291900634766</v>
      </c>
      <c r="J132" s="22">
        <v>114.05306243896484</v>
      </c>
      <c r="K132" s="22">
        <v>5.732361316680908</v>
      </c>
      <c r="L132" s="22">
        <v>78.064208984375</v>
      </c>
      <c r="M132" s="22">
        <v>415.52783203125</v>
      </c>
      <c r="N132" s="22">
        <v>1.6219817399978638</v>
      </c>
      <c r="O132" s="22">
        <v>0.4775537848472595</v>
      </c>
      <c r="P132" s="22">
        <v>0.03487967327237129</v>
      </c>
      <c r="Q132" s="22">
        <v>1.3027721643447876</v>
      </c>
      <c r="R132" s="22">
        <v>0.01576167345046997</v>
      </c>
      <c r="S132" s="22">
        <v>3.4449801445007324</v>
      </c>
    </row>
    <row r="133" spans="2:19" ht="12.75">
      <c r="B133" s="23">
        <v>38716</v>
      </c>
      <c r="C133" s="22">
        <v>7.549176216125488</v>
      </c>
      <c r="D133" s="22">
        <v>4.941143989562988</v>
      </c>
      <c r="E133" s="22">
        <v>0.6075757145881653</v>
      </c>
      <c r="F133" s="22">
        <v>65.19278717041016</v>
      </c>
      <c r="G133" s="22">
        <v>21.62763023376465</v>
      </c>
      <c r="H133" s="22">
        <v>116.71054077148438</v>
      </c>
      <c r="I133" s="22">
        <v>95.24888610839844</v>
      </c>
      <c r="J133" s="22">
        <v>104.80143737792969</v>
      </c>
      <c r="K133" s="22">
        <v>6.175969123840332</v>
      </c>
      <c r="L133" s="22">
        <v>75.46925354003906</v>
      </c>
      <c r="M133" s="22">
        <v>398.3987121582031</v>
      </c>
      <c r="N133" s="22">
        <v>1.530317783355713</v>
      </c>
      <c r="O133" s="22">
        <v>0.600744366645813</v>
      </c>
      <c r="P133" s="22">
        <v>0.038150399923324585</v>
      </c>
      <c r="Q133" s="22">
        <v>1.2535102367401123</v>
      </c>
      <c r="R133" s="22">
        <v>0.013898901641368866</v>
      </c>
      <c r="S133" s="22">
        <v>3.4294679164886475</v>
      </c>
    </row>
    <row r="134" spans="2:19" ht="12.75">
      <c r="B134" s="23">
        <v>38717</v>
      </c>
      <c r="C134" s="22">
        <v>7.193695545196533</v>
      </c>
      <c r="D134" s="22">
        <v>5.360964298248291</v>
      </c>
      <c r="E134" s="22">
        <v>0.5309496521949768</v>
      </c>
      <c r="F134" s="22">
        <v>61.0924186706543</v>
      </c>
      <c r="G134" s="22">
        <v>25.749326705932617</v>
      </c>
      <c r="H134" s="22">
        <v>101.99855041503906</v>
      </c>
      <c r="I134" s="22">
        <v>98.9357681274414</v>
      </c>
      <c r="J134" s="22">
        <v>96.42138671875</v>
      </c>
      <c r="K134" s="22">
        <v>6.700795650482178</v>
      </c>
      <c r="L134" s="22">
        <v>71.611328125</v>
      </c>
      <c r="M134" s="22">
        <v>375.6612854003906</v>
      </c>
      <c r="N134" s="22">
        <v>1.4499919414520264</v>
      </c>
      <c r="O134" s="22">
        <v>0.6892313957214355</v>
      </c>
      <c r="P134" s="22">
        <v>0.04196907579898834</v>
      </c>
      <c r="Q134" s="22">
        <v>1.2082867622375488</v>
      </c>
      <c r="R134" s="22">
        <v>0.0121738500893116</v>
      </c>
      <c r="S134" s="22">
        <v>3.395289421081543</v>
      </c>
    </row>
    <row r="135" spans="2:19" ht="12.75">
      <c r="B135" s="23">
        <v>38718</v>
      </c>
      <c r="C135" s="22">
        <v>6.694928169250488</v>
      </c>
      <c r="D135" s="22">
        <v>5.298978328704834</v>
      </c>
      <c r="E135" s="22">
        <v>0.45623916387557983</v>
      </c>
      <c r="F135" s="22">
        <v>55.31742477416992</v>
      </c>
      <c r="G135" s="22">
        <v>32.16870880126953</v>
      </c>
      <c r="H135" s="22">
        <v>87.64612579345703</v>
      </c>
      <c r="I135" s="22">
        <v>104.49930572509766</v>
      </c>
      <c r="J135" s="22">
        <v>86.19842529296875</v>
      </c>
      <c r="K135" s="22">
        <v>6.6233649253845215</v>
      </c>
      <c r="L135" s="22">
        <v>66.95919036865234</v>
      </c>
      <c r="M135" s="22">
        <v>351.9207763671875</v>
      </c>
      <c r="N135" s="22">
        <v>1.319905161857605</v>
      </c>
      <c r="O135" s="22">
        <v>0.8565662503242493</v>
      </c>
      <c r="P135" s="22">
        <v>0.04175405204296112</v>
      </c>
      <c r="Q135" s="22">
        <v>1.1225759983062744</v>
      </c>
      <c r="R135" s="22">
        <v>0.010490654967725277</v>
      </c>
      <c r="S135" s="22">
        <v>3.3457064628601074</v>
      </c>
    </row>
    <row r="136" spans="2:19" ht="12.75">
      <c r="B136" s="23">
        <v>38719</v>
      </c>
      <c r="C136" s="22">
        <v>6.32367467880249</v>
      </c>
      <c r="D136" s="22">
        <v>5.017792224884033</v>
      </c>
      <c r="E136" s="22">
        <v>0.3920314311981201</v>
      </c>
      <c r="F136" s="22">
        <v>49.48219680786133</v>
      </c>
      <c r="G136" s="22">
        <v>38.7287712097168</v>
      </c>
      <c r="H136" s="22">
        <v>75.31050872802734</v>
      </c>
      <c r="I136" s="22">
        <v>108.31851959228516</v>
      </c>
      <c r="J136" s="22">
        <v>76.33604431152344</v>
      </c>
      <c r="K136" s="22">
        <v>6.2719268798828125</v>
      </c>
      <c r="L136" s="22">
        <v>64.42864990234375</v>
      </c>
      <c r="M136" s="22">
        <v>330.66082763671875</v>
      </c>
      <c r="N136" s="22">
        <v>1.1845991611480713</v>
      </c>
      <c r="O136" s="22">
        <v>1.051058292388916</v>
      </c>
      <c r="P136" s="22">
        <v>0.0396457314491272</v>
      </c>
      <c r="Q136" s="22">
        <v>1.0345715284347534</v>
      </c>
      <c r="R136" s="22">
        <v>0.009036492556333542</v>
      </c>
      <c r="S136" s="22">
        <v>3.3140382766723633</v>
      </c>
    </row>
    <row r="137" spans="2:19" ht="12.75">
      <c r="B137" s="23">
        <v>38720</v>
      </c>
      <c r="C137" s="22">
        <v>5.975021839141846</v>
      </c>
      <c r="D137" s="22">
        <v>4.63812255859375</v>
      </c>
      <c r="E137" s="22">
        <v>0.3391420245170593</v>
      </c>
      <c r="F137" s="22">
        <v>43.97639846801758</v>
      </c>
      <c r="G137" s="22">
        <v>45.0228157043457</v>
      </c>
      <c r="H137" s="22">
        <v>65.1498031616211</v>
      </c>
      <c r="I137" s="22">
        <v>112.79149627685547</v>
      </c>
      <c r="J137" s="22">
        <v>67.40411376953125</v>
      </c>
      <c r="K137" s="22">
        <v>5.797380447387695</v>
      </c>
      <c r="L137" s="22">
        <v>62.137123107910156</v>
      </c>
      <c r="M137" s="22">
        <v>313.2757263183594</v>
      </c>
      <c r="N137" s="22">
        <v>1.0549347400665283</v>
      </c>
      <c r="O137" s="22">
        <v>1.1987437009811401</v>
      </c>
      <c r="P137" s="22">
        <v>0.03667612746357918</v>
      </c>
      <c r="Q137" s="22">
        <v>0.9493211507797241</v>
      </c>
      <c r="R137" s="22">
        <v>0.007829994894564152</v>
      </c>
      <c r="S137" s="22">
        <v>3.243248462677002</v>
      </c>
    </row>
    <row r="138" spans="2:19" ht="12.75">
      <c r="B138" s="23">
        <v>38721</v>
      </c>
      <c r="C138" s="22">
        <v>5.388363838195801</v>
      </c>
      <c r="D138" s="22">
        <v>4.0052289962768555</v>
      </c>
      <c r="E138" s="22">
        <v>0.2832831144332886</v>
      </c>
      <c r="F138" s="22">
        <v>37.13138198852539</v>
      </c>
      <c r="G138" s="22">
        <v>53.150909423828125</v>
      </c>
      <c r="H138" s="22">
        <v>54.41852569580078</v>
      </c>
      <c r="I138" s="22">
        <v>121.31805419921875</v>
      </c>
      <c r="J138" s="22">
        <v>56.85304641723633</v>
      </c>
      <c r="K138" s="22">
        <v>5.006307125091553</v>
      </c>
      <c r="L138" s="22">
        <v>57.14236831665039</v>
      </c>
      <c r="M138" s="22">
        <v>294.7347106933594</v>
      </c>
      <c r="N138" s="22">
        <v>0.8909761905670166</v>
      </c>
      <c r="O138" s="22">
        <v>1.3589050769805908</v>
      </c>
      <c r="P138" s="22">
        <v>0.03164931759238243</v>
      </c>
      <c r="Q138" s="22">
        <v>0.8262484669685364</v>
      </c>
      <c r="R138" s="22">
        <v>0.006546613294631243</v>
      </c>
      <c r="S138" s="22">
        <v>3.110743522644043</v>
      </c>
    </row>
    <row r="139" spans="2:19" ht="12.75">
      <c r="B139" s="23">
        <v>38722</v>
      </c>
      <c r="C139" s="22">
        <v>4.742916584014893</v>
      </c>
      <c r="D139" s="22">
        <v>3.339578866958618</v>
      </c>
      <c r="E139" s="22">
        <v>0.22889205813407898</v>
      </c>
      <c r="F139" s="22">
        <v>30.2820987701416</v>
      </c>
      <c r="G139" s="22">
        <v>61.37323760986328</v>
      </c>
      <c r="H139" s="22">
        <v>43.96919250488281</v>
      </c>
      <c r="I139" s="22">
        <v>130.31028747558594</v>
      </c>
      <c r="J139" s="22">
        <v>46.35633087158203</v>
      </c>
      <c r="K139" s="22">
        <v>4.174286842346191</v>
      </c>
      <c r="L139" s="22">
        <v>51.35117721557617</v>
      </c>
      <c r="M139" s="22">
        <v>276.1584167480469</v>
      </c>
      <c r="N139" s="22">
        <v>0.7266117930412292</v>
      </c>
      <c r="O139" s="22">
        <v>1.588484525680542</v>
      </c>
      <c r="P139" s="22">
        <v>0.026363778859376907</v>
      </c>
      <c r="Q139" s="22">
        <v>0.6974997520446777</v>
      </c>
      <c r="R139" s="22">
        <v>0.005295219365507364</v>
      </c>
      <c r="S139" s="22">
        <v>3.0413379669189453</v>
      </c>
    </row>
    <row r="140" spans="2:19" ht="12.75">
      <c r="B140" s="23">
        <v>38723</v>
      </c>
      <c r="C140" s="22">
        <v>4.452002048492432</v>
      </c>
      <c r="D140" s="22">
        <v>2.9811463356018066</v>
      </c>
      <c r="E140" s="22">
        <v>0.20222869515419006</v>
      </c>
      <c r="F140" s="22">
        <v>26.82843589782715</v>
      </c>
      <c r="G140" s="22">
        <v>65.50667572021484</v>
      </c>
      <c r="H140" s="22">
        <v>38.84690475463867</v>
      </c>
      <c r="I140" s="22">
        <v>134.42279052734375</v>
      </c>
      <c r="J140" s="22">
        <v>41.074337005615234</v>
      </c>
      <c r="K140" s="22">
        <v>3.7262682914733887</v>
      </c>
      <c r="L140" s="22">
        <v>49.03620529174805</v>
      </c>
      <c r="M140" s="22">
        <v>267.1041259765625</v>
      </c>
      <c r="N140" s="22">
        <v>0.6436894536018372</v>
      </c>
      <c r="O140" s="22">
        <v>1.817216157913208</v>
      </c>
      <c r="P140" s="22">
        <v>0.02352512627840042</v>
      </c>
      <c r="Q140" s="22">
        <v>0.6290913820266724</v>
      </c>
      <c r="R140" s="22">
        <v>0.0046802242286503315</v>
      </c>
      <c r="S140" s="22">
        <v>3.115616798400879</v>
      </c>
    </row>
    <row r="141" spans="2:19" ht="12.75">
      <c r="B141" s="23">
        <v>38724</v>
      </c>
      <c r="C141" s="22">
        <v>4.052074432373047</v>
      </c>
      <c r="D141" s="22">
        <v>2.5808467864990234</v>
      </c>
      <c r="E141" s="22">
        <v>0.17540425062179565</v>
      </c>
      <c r="F141" s="22">
        <v>23.22477912902832</v>
      </c>
      <c r="G141" s="22">
        <v>69.92643737792969</v>
      </c>
      <c r="H141" s="22">
        <v>33.630794525146484</v>
      </c>
      <c r="I141" s="22">
        <v>136.71661376953125</v>
      </c>
      <c r="J141" s="22">
        <v>35.55707931518555</v>
      </c>
      <c r="K141" s="22">
        <v>3.225834846496582</v>
      </c>
      <c r="L141" s="22">
        <v>45.288169860839844</v>
      </c>
      <c r="M141" s="22">
        <v>254.41514587402344</v>
      </c>
      <c r="N141" s="22">
        <v>0.5575453639030457</v>
      </c>
      <c r="O141" s="22">
        <v>2.1003153324127197</v>
      </c>
      <c r="P141" s="22">
        <v>0.02069462090730667</v>
      </c>
      <c r="Q141" s="22">
        <v>0.5504006743431091</v>
      </c>
      <c r="R141" s="22">
        <v>0.004382748156785965</v>
      </c>
      <c r="S141" s="22">
        <v>3.229775905609131</v>
      </c>
    </row>
    <row r="142" spans="2:19" ht="12.75">
      <c r="B142" s="23">
        <v>38725</v>
      </c>
      <c r="C142" s="22">
        <v>3.264009714126587</v>
      </c>
      <c r="D142" s="22">
        <v>1.9345322847366333</v>
      </c>
      <c r="E142" s="22">
        <v>0.1315893530845642</v>
      </c>
      <c r="F142" s="22">
        <v>17.409603118896484</v>
      </c>
      <c r="G142" s="22">
        <v>77.22576141357422</v>
      </c>
      <c r="H142" s="22">
        <v>25.212465286254883</v>
      </c>
      <c r="I142" s="22">
        <v>138.82559204101562</v>
      </c>
      <c r="J142" s="22">
        <v>26.654163360595703</v>
      </c>
      <c r="K142" s="22">
        <v>2.4179747104644775</v>
      </c>
      <c r="L142" s="22">
        <v>37.21648025512695</v>
      </c>
      <c r="M142" s="22">
        <v>230.3237762451172</v>
      </c>
      <c r="N142" s="22">
        <v>0.4180268347263336</v>
      </c>
      <c r="O142" s="22">
        <v>2.4468467235565186</v>
      </c>
      <c r="P142" s="22">
        <v>0.015603194013237953</v>
      </c>
      <c r="Q142" s="22">
        <v>0.41907113790512085</v>
      </c>
      <c r="R142" s="22">
        <v>0.0033774233888834715</v>
      </c>
      <c r="S142" s="22">
        <v>3.29988694190979</v>
      </c>
    </row>
    <row r="143" spans="2:19" ht="12.75">
      <c r="B143" s="23">
        <v>38726</v>
      </c>
      <c r="C143" s="22">
        <v>2.6938393115997314</v>
      </c>
      <c r="D143" s="22">
        <v>1.4686541557312012</v>
      </c>
      <c r="E143" s="22">
        <v>0.09991320222616196</v>
      </c>
      <c r="F143" s="22">
        <v>13.217844009399414</v>
      </c>
      <c r="G143" s="22">
        <v>82.49352264404297</v>
      </c>
      <c r="H143" s="22">
        <v>19.14323616027832</v>
      </c>
      <c r="I143" s="22">
        <v>140.66415405273438</v>
      </c>
      <c r="J143" s="22">
        <v>20.23663902282715</v>
      </c>
      <c r="K143" s="22">
        <v>1.8356728553771973</v>
      </c>
      <c r="L143" s="22">
        <v>31.423606872558594</v>
      </c>
      <c r="M143" s="22">
        <v>213.301025390625</v>
      </c>
      <c r="N143" s="22">
        <v>0.31737419962882996</v>
      </c>
      <c r="O143" s="22">
        <v>2.632866144180298</v>
      </c>
      <c r="P143" s="22">
        <v>0.011845964938402176</v>
      </c>
      <c r="Q143" s="22">
        <v>0.32333385944366455</v>
      </c>
      <c r="R143" s="22">
        <v>0.002564723137766123</v>
      </c>
      <c r="S143" s="22">
        <v>3.2856762409210205</v>
      </c>
    </row>
    <row r="144" spans="2:19" ht="12.75">
      <c r="B144" s="23">
        <v>38727</v>
      </c>
      <c r="C144" s="22">
        <v>2.2674484252929688</v>
      </c>
      <c r="D144" s="22">
        <v>1.1250650882720947</v>
      </c>
      <c r="E144" s="22">
        <v>0.07662691920995712</v>
      </c>
      <c r="F144" s="22">
        <v>10.131237983703613</v>
      </c>
      <c r="G144" s="22">
        <v>86.37952423095703</v>
      </c>
      <c r="H144" s="22">
        <v>14.68144702911377</v>
      </c>
      <c r="I144" s="22">
        <v>146.340576171875</v>
      </c>
      <c r="J144" s="22">
        <v>15.5115327835083</v>
      </c>
      <c r="K144" s="22">
        <v>1.4062201976776123</v>
      </c>
      <c r="L144" s="22">
        <v>27.060148239135742</v>
      </c>
      <c r="M144" s="22">
        <v>204.99818420410156</v>
      </c>
      <c r="N144" s="22">
        <v>0.24323603510856628</v>
      </c>
      <c r="O144" s="22">
        <v>2.7610654830932617</v>
      </c>
      <c r="P144" s="22">
        <v>0.009074370376765728</v>
      </c>
      <c r="Q144" s="22">
        <v>0.25288257002830505</v>
      </c>
      <c r="R144" s="22">
        <v>0.0019667367450892925</v>
      </c>
      <c r="S144" s="22">
        <v>3.26645565032959</v>
      </c>
    </row>
    <row r="145" spans="2:19" ht="12.75">
      <c r="B145" s="23">
        <v>38728</v>
      </c>
      <c r="C145" s="22">
        <v>1.934747576713562</v>
      </c>
      <c r="D145" s="22">
        <v>0.8590111136436462</v>
      </c>
      <c r="E145" s="22">
        <v>0.05860816687345505</v>
      </c>
      <c r="F145" s="22">
        <v>7.741958141326904</v>
      </c>
      <c r="G145" s="22">
        <v>89.39031219482422</v>
      </c>
      <c r="H145" s="22">
        <v>11.228931427001953</v>
      </c>
      <c r="I145" s="22">
        <v>151.4141387939453</v>
      </c>
      <c r="J145" s="22">
        <v>11.853994369506836</v>
      </c>
      <c r="K145" s="22">
        <v>1.0736790895462036</v>
      </c>
      <c r="L145" s="22">
        <v>23.642963409423828</v>
      </c>
      <c r="M145" s="22">
        <v>199.2123260498047</v>
      </c>
      <c r="N145" s="22">
        <v>0.1858425885438919</v>
      </c>
      <c r="O145" s="22">
        <v>2.837637186050415</v>
      </c>
      <c r="P145" s="22">
        <v>0.006928279530256987</v>
      </c>
      <c r="Q145" s="22">
        <v>0.19822187721729279</v>
      </c>
      <c r="R145" s="22">
        <v>0.0015040343860164285</v>
      </c>
      <c r="S145" s="22">
        <v>3.22878098487854</v>
      </c>
    </row>
    <row r="146" spans="2:19" ht="12.75">
      <c r="B146" s="23">
        <v>38729</v>
      </c>
      <c r="C146" s="22">
        <v>1.7810238599777222</v>
      </c>
      <c r="D146" s="22">
        <v>0.713884711265564</v>
      </c>
      <c r="E146" s="22">
        <v>0.04874393343925476</v>
      </c>
      <c r="F146" s="22">
        <v>6.43637752532959</v>
      </c>
      <c r="G146" s="22">
        <v>91.00718688964844</v>
      </c>
      <c r="H146" s="22">
        <v>9.338950157165527</v>
      </c>
      <c r="I146" s="22">
        <v>154.63169860839844</v>
      </c>
      <c r="J146" s="22">
        <v>9.855182647705078</v>
      </c>
      <c r="K146" s="22">
        <v>0.8922856450080872</v>
      </c>
      <c r="L146" s="22">
        <v>22.226829528808594</v>
      </c>
      <c r="M146" s="22">
        <v>196.94378662109375</v>
      </c>
      <c r="N146" s="22">
        <v>0.1544908881187439</v>
      </c>
      <c r="O146" s="22">
        <v>2.862407922744751</v>
      </c>
      <c r="P146" s="22">
        <v>0.005757552105933428</v>
      </c>
      <c r="Q146" s="22">
        <v>0.16829578578472137</v>
      </c>
      <c r="R146" s="22">
        <v>0.0012506407219916582</v>
      </c>
      <c r="S146" s="22">
        <v>3.1910781860351562</v>
      </c>
    </row>
    <row r="147" spans="2:19" ht="12.75">
      <c r="B147" s="23">
        <v>38730</v>
      </c>
      <c r="C147" s="22">
        <v>1.6983883380889893</v>
      </c>
      <c r="D147" s="22">
        <v>0.6132062673568726</v>
      </c>
      <c r="E147" s="22">
        <v>0.04196782037615776</v>
      </c>
      <c r="F147" s="22">
        <v>5.534863471984863</v>
      </c>
      <c r="G147" s="22">
        <v>92.10057067871094</v>
      </c>
      <c r="H147" s="22">
        <v>8.04049015045166</v>
      </c>
      <c r="I147" s="22">
        <v>158.1188507080078</v>
      </c>
      <c r="J147" s="22">
        <v>8.47533893585205</v>
      </c>
      <c r="K147" s="22">
        <v>0.7664477825164795</v>
      </c>
      <c r="L147" s="22">
        <v>21.61452293395996</v>
      </c>
      <c r="M147" s="22">
        <v>197.0146484375</v>
      </c>
      <c r="N147" s="22">
        <v>0.1328192800283432</v>
      </c>
      <c r="O147" s="22">
        <v>2.884795904159546</v>
      </c>
      <c r="P147" s="22">
        <v>0.004945329390466213</v>
      </c>
      <c r="Q147" s="22">
        <v>0.14774814248085022</v>
      </c>
      <c r="R147" s="22">
        <v>0.0010764810722321272</v>
      </c>
      <c r="S147" s="22">
        <v>3.1704185009002686</v>
      </c>
    </row>
    <row r="148" spans="2:19" ht="12.75">
      <c r="B148" s="23">
        <v>38731</v>
      </c>
      <c r="C148" s="22">
        <v>1.6104722023010254</v>
      </c>
      <c r="D148" s="22">
        <v>0.5100957155227661</v>
      </c>
      <c r="E148" s="22">
        <v>0.03510347753763199</v>
      </c>
      <c r="F148" s="22">
        <v>4.616270065307617</v>
      </c>
      <c r="G148" s="22">
        <v>93.2188949584961</v>
      </c>
      <c r="H148" s="22">
        <v>6.724936485290527</v>
      </c>
      <c r="I148" s="22">
        <v>162.6402587890625</v>
      </c>
      <c r="J148" s="22">
        <v>7.069733619689941</v>
      </c>
      <c r="K148" s="22">
        <v>0.6375698447227478</v>
      </c>
      <c r="L148" s="22">
        <v>20.897777557373047</v>
      </c>
      <c r="M148" s="22">
        <v>197.9694061279297</v>
      </c>
      <c r="N148" s="22">
        <v>0.11070980876684189</v>
      </c>
      <c r="O148" s="22">
        <v>2.9076149463653564</v>
      </c>
      <c r="P148" s="22">
        <v>0.0041132536716759205</v>
      </c>
      <c r="Q148" s="22">
        <v>0.12743210792541504</v>
      </c>
      <c r="R148" s="22">
        <v>0.000899963139090687</v>
      </c>
      <c r="S148" s="22">
        <v>3.149963855743408</v>
      </c>
    </row>
    <row r="149" spans="2:19" ht="12.75">
      <c r="B149" s="23">
        <v>38732</v>
      </c>
      <c r="C149" s="22">
        <v>1.4862333536148071</v>
      </c>
      <c r="D149" s="22">
        <v>0.38901790976524353</v>
      </c>
      <c r="E149" s="22">
        <v>0.027096685022115707</v>
      </c>
      <c r="F149" s="22">
        <v>3.540876865386963</v>
      </c>
      <c r="G149" s="22">
        <v>94.54976654052734</v>
      </c>
      <c r="H149" s="22">
        <v>5.190306663513184</v>
      </c>
      <c r="I149" s="22">
        <v>167.06375122070312</v>
      </c>
      <c r="J149" s="22">
        <v>5.42441987991333</v>
      </c>
      <c r="K149" s="22">
        <v>0.48623454570770264</v>
      </c>
      <c r="L149" s="22">
        <v>19.661128997802734</v>
      </c>
      <c r="M149" s="22">
        <v>197.8251190185547</v>
      </c>
      <c r="N149" s="22">
        <v>0.08480411767959595</v>
      </c>
      <c r="O149" s="22">
        <v>2.907395362854004</v>
      </c>
      <c r="P149" s="22">
        <v>0.0031355610117316246</v>
      </c>
      <c r="Q149" s="22">
        <v>0.105189748108387</v>
      </c>
      <c r="R149" s="22">
        <v>0.0006935604033060372</v>
      </c>
      <c r="S149" s="22">
        <v>3.1006009578704834</v>
      </c>
    </row>
    <row r="150" spans="2:19" ht="12.75">
      <c r="B150" s="23">
        <v>38733</v>
      </c>
      <c r="C150" s="22">
        <v>1.4234000444412231</v>
      </c>
      <c r="D150" s="22">
        <v>0.3091861307621002</v>
      </c>
      <c r="E150" s="22">
        <v>0.02187154069542885</v>
      </c>
      <c r="F150" s="22">
        <v>2.835106611251831</v>
      </c>
      <c r="G150" s="22">
        <v>95.40483856201172</v>
      </c>
      <c r="H150" s="22">
        <v>4.188632488250732</v>
      </c>
      <c r="I150" s="22">
        <v>170.07455444335938</v>
      </c>
      <c r="J150" s="22">
        <v>4.34484338760376</v>
      </c>
      <c r="K150" s="22">
        <v>0.38645270466804504</v>
      </c>
      <c r="L150" s="22">
        <v>19.140403747558594</v>
      </c>
      <c r="M150" s="22">
        <v>198.1343536376953</v>
      </c>
      <c r="N150" s="22">
        <v>0.0677805170416832</v>
      </c>
      <c r="O150" s="22">
        <v>2.888633966445923</v>
      </c>
      <c r="P150" s="22">
        <v>0.0024907360784709454</v>
      </c>
      <c r="Q150" s="22">
        <v>0.09067168086767197</v>
      </c>
      <c r="R150" s="22">
        <v>0.0005585505859926343</v>
      </c>
      <c r="S150" s="22">
        <v>3.04964280128479</v>
      </c>
    </row>
    <row r="151" spans="2:19" ht="12.75">
      <c r="B151" s="23">
        <v>38734</v>
      </c>
      <c r="C151" s="22">
        <v>1.4006882905960083</v>
      </c>
      <c r="D151" s="22">
        <v>0.2543896734714508</v>
      </c>
      <c r="E151" s="22">
        <v>0.01829664036631584</v>
      </c>
      <c r="F151" s="22">
        <v>2.3512587547302246</v>
      </c>
      <c r="G151" s="22">
        <v>95.97075653076172</v>
      </c>
      <c r="H151" s="22">
        <v>3.5031676292419434</v>
      </c>
      <c r="I151" s="22">
        <v>172.30694580078125</v>
      </c>
      <c r="J151" s="22">
        <v>3.6047308444976807</v>
      </c>
      <c r="K151" s="22">
        <v>0.3179623782634735</v>
      </c>
      <c r="L151" s="22">
        <v>19.094707489013672</v>
      </c>
      <c r="M151" s="22">
        <v>198.82704162597656</v>
      </c>
      <c r="N151" s="22">
        <v>0.056102730333805084</v>
      </c>
      <c r="O151" s="22">
        <v>2.861076831817627</v>
      </c>
      <c r="P151" s="22">
        <v>0.002048096153885126</v>
      </c>
      <c r="Q151" s="22">
        <v>0.08092706650495529</v>
      </c>
      <c r="R151" s="22">
        <v>0.00046612435835413635</v>
      </c>
      <c r="S151" s="22">
        <v>3.0002148151397705</v>
      </c>
    </row>
    <row r="152" spans="2:19" ht="12.75">
      <c r="B152" s="23">
        <v>38735</v>
      </c>
      <c r="C152" s="22">
        <v>1.4426084756851196</v>
      </c>
      <c r="D152" s="22">
        <v>0.20603792369365692</v>
      </c>
      <c r="E152" s="22">
        <v>0.015130456537008286</v>
      </c>
      <c r="F152" s="22">
        <v>1.923607349395752</v>
      </c>
      <c r="G152" s="22">
        <v>96.40885162353516</v>
      </c>
      <c r="H152" s="22">
        <v>2.8961522579193115</v>
      </c>
      <c r="I152" s="22">
        <v>174.61227416992188</v>
      </c>
      <c r="J152" s="22">
        <v>2.9504408836364746</v>
      </c>
      <c r="K152" s="22">
        <v>0.25752753019332886</v>
      </c>
      <c r="L152" s="22">
        <v>19.868453979492188</v>
      </c>
      <c r="M152" s="22">
        <v>200.58448791503906</v>
      </c>
      <c r="N152" s="22">
        <v>0.04578941687941551</v>
      </c>
      <c r="O152" s="22">
        <v>2.8271517753601074</v>
      </c>
      <c r="P152" s="22">
        <v>0.0016572282183915377</v>
      </c>
      <c r="Q152" s="22">
        <v>0.0769035667181015</v>
      </c>
      <c r="R152" s="22">
        <v>0.0003841011493932456</v>
      </c>
      <c r="S152" s="22">
        <v>2.9515573978424072</v>
      </c>
    </row>
    <row r="153" spans="2:19" ht="12.75">
      <c r="B153" s="23">
        <v>38736</v>
      </c>
      <c r="C153" s="22">
        <v>1.4757568836212158</v>
      </c>
      <c r="D153" s="22">
        <v>0.17339526116847992</v>
      </c>
      <c r="E153" s="22">
        <v>0.012889731675386429</v>
      </c>
      <c r="F153" s="22">
        <v>1.6285350322723389</v>
      </c>
      <c r="G153" s="22">
        <v>96.70622253417969</v>
      </c>
      <c r="H153" s="22">
        <v>2.466902256011963</v>
      </c>
      <c r="I153" s="22">
        <v>176.51010131835938</v>
      </c>
      <c r="J153" s="22">
        <v>2.4985060691833496</v>
      </c>
      <c r="K153" s="22">
        <v>0.2167273312807083</v>
      </c>
      <c r="L153" s="22">
        <v>20.51653289794922</v>
      </c>
      <c r="M153" s="22">
        <v>202.2084197998047</v>
      </c>
      <c r="N153" s="22">
        <v>0.038712140172719955</v>
      </c>
      <c r="O153" s="22">
        <v>2.7939908504486084</v>
      </c>
      <c r="P153" s="22">
        <v>0.0013937376206740737</v>
      </c>
      <c r="Q153" s="22">
        <v>0.07275230437517166</v>
      </c>
      <c r="R153" s="22">
        <v>0.0003264180268160999</v>
      </c>
      <c r="S153" s="22">
        <v>2.9068984985351562</v>
      </c>
    </row>
    <row r="154" spans="2:19" ht="12.75">
      <c r="B154" s="23">
        <v>38737</v>
      </c>
      <c r="C154" s="22">
        <v>1.6317752599716187</v>
      </c>
      <c r="D154" s="22">
        <v>0.13921602070331573</v>
      </c>
      <c r="E154" s="22">
        <v>0.01071388553828001</v>
      </c>
      <c r="F154" s="22">
        <v>1.3302617073059082</v>
      </c>
      <c r="G154" s="22">
        <v>96.8853988647461</v>
      </c>
      <c r="H154" s="22">
        <v>2.0499119758605957</v>
      </c>
      <c r="I154" s="22">
        <v>178.8948516845703</v>
      </c>
      <c r="J154" s="22">
        <v>2.042235851287842</v>
      </c>
      <c r="K154" s="22">
        <v>0.1740063577890396</v>
      </c>
      <c r="L154" s="22">
        <v>22.755359649658203</v>
      </c>
      <c r="M154" s="22">
        <v>205.9160614013672</v>
      </c>
      <c r="N154" s="22">
        <v>0.031505607068538666</v>
      </c>
      <c r="O154" s="22">
        <v>2.746736764907837</v>
      </c>
      <c r="P154" s="22">
        <v>0.0011168759083375335</v>
      </c>
      <c r="Q154" s="22">
        <v>0.07752211391925812</v>
      </c>
      <c r="R154" s="22">
        <v>0.0002692811540327966</v>
      </c>
      <c r="S154" s="22">
        <v>2.8569278717041016</v>
      </c>
    </row>
    <row r="155" spans="2:19" ht="12.75">
      <c r="B155" s="23">
        <v>38738</v>
      </c>
      <c r="C155" s="22">
        <v>2.1794650554656982</v>
      </c>
      <c r="D155" s="22">
        <v>0.11113675683736801</v>
      </c>
      <c r="E155" s="22">
        <v>0.00962692592293024</v>
      </c>
      <c r="F155" s="22">
        <v>1.1312652826309204</v>
      </c>
      <c r="G155" s="22">
        <v>96.5663070678711</v>
      </c>
      <c r="H155" s="22">
        <v>1.8416485786437988</v>
      </c>
      <c r="I155" s="22">
        <v>174.47720336914062</v>
      </c>
      <c r="J155" s="22">
        <v>1.739792823791504</v>
      </c>
      <c r="K155" s="22">
        <v>0.13891036808490753</v>
      </c>
      <c r="L155" s="22">
        <v>30.255245208740234</v>
      </c>
      <c r="M155" s="22">
        <v>208.45260620117188</v>
      </c>
      <c r="N155" s="22">
        <v>0.026590581983327866</v>
      </c>
      <c r="O155" s="22">
        <v>2.701021432876587</v>
      </c>
      <c r="P155" s="22">
        <v>0.0008890485623851418</v>
      </c>
      <c r="Q155" s="22">
        <v>0.10878676921129227</v>
      </c>
      <c r="R155" s="22">
        <v>0.00023694649280514568</v>
      </c>
      <c r="S155" s="22">
        <v>2.8373475074768066</v>
      </c>
    </row>
    <row r="156" spans="2:19" ht="12.75">
      <c r="B156" s="23">
        <v>38739</v>
      </c>
      <c r="C156" s="22">
        <v>2.847747325897217</v>
      </c>
      <c r="D156" s="22">
        <v>0.09276403486728668</v>
      </c>
      <c r="E156" s="22">
        <v>0.009595963172614574</v>
      </c>
      <c r="F156" s="22">
        <v>1.046225666999817</v>
      </c>
      <c r="G156" s="22">
        <v>96.00172424316406</v>
      </c>
      <c r="H156" s="22">
        <v>1.8362857103347778</v>
      </c>
      <c r="I156" s="22">
        <v>167.18423461914062</v>
      </c>
      <c r="J156" s="22">
        <v>1.6125417947769165</v>
      </c>
      <c r="K156" s="22">
        <v>0.11594691872596741</v>
      </c>
      <c r="L156" s="22">
        <v>39.392242431640625</v>
      </c>
      <c r="M156" s="22">
        <v>210.14114379882812</v>
      </c>
      <c r="N156" s="22">
        <v>0.024427564814686775</v>
      </c>
      <c r="O156" s="22">
        <v>2.6723804473876953</v>
      </c>
      <c r="P156" s="22">
        <v>0.000740540970582515</v>
      </c>
      <c r="Q156" s="22">
        <v>0.15443934500217438</v>
      </c>
      <c r="R156" s="22">
        <v>0.0002301634376635775</v>
      </c>
      <c r="S156" s="22">
        <v>2.852069616317749</v>
      </c>
    </row>
    <row r="157" spans="2:19" ht="12.75">
      <c r="B157" s="23">
        <v>38740</v>
      </c>
      <c r="C157" s="22">
        <v>3.6532037258148193</v>
      </c>
      <c r="D157" s="22">
        <v>0.08462930470705032</v>
      </c>
      <c r="E157" s="22">
        <v>0.01086184848099947</v>
      </c>
      <c r="F157" s="22">
        <v>1.089661717414856</v>
      </c>
      <c r="G157" s="22">
        <v>95.15978240966797</v>
      </c>
      <c r="H157" s="22">
        <v>2.079615831375122</v>
      </c>
      <c r="I157" s="22">
        <v>161.3401336669922</v>
      </c>
      <c r="J157" s="22">
        <v>1.6836068630218506</v>
      </c>
      <c r="K157" s="22">
        <v>0.10577939450740814</v>
      </c>
      <c r="L157" s="22">
        <v>50.40148162841797</v>
      </c>
      <c r="M157" s="22">
        <v>215.61053466796875</v>
      </c>
      <c r="N157" s="22">
        <v>0.02529165707528591</v>
      </c>
      <c r="O157" s="22">
        <v>2.6563825607299805</v>
      </c>
      <c r="P157" s="22">
        <v>0.0006724951090291142</v>
      </c>
      <c r="Q157" s="22">
        <v>0.22312931716442108</v>
      </c>
      <c r="R157" s="22">
        <v>0.00025359855499118567</v>
      </c>
      <c r="S157" s="22">
        <v>2.905592679977417</v>
      </c>
    </row>
    <row r="158" spans="2:19" ht="12.75">
      <c r="B158" s="23">
        <v>38741</v>
      </c>
      <c r="C158" s="22">
        <v>4.583144187927246</v>
      </c>
      <c r="D158" s="22">
        <v>0.09803357720375061</v>
      </c>
      <c r="E158" s="22">
        <v>0.013688667677342892</v>
      </c>
      <c r="F158" s="22">
        <v>1.2926338911056519</v>
      </c>
      <c r="G158" s="22">
        <v>94.01040649414062</v>
      </c>
      <c r="H158" s="22">
        <v>2.6217525005340576</v>
      </c>
      <c r="I158" s="22">
        <v>157.85231018066406</v>
      </c>
      <c r="J158" s="22">
        <v>2.000389337539673</v>
      </c>
      <c r="K158" s="22">
        <v>0.12253332883119583</v>
      </c>
      <c r="L158" s="22">
        <v>63.090232849121094</v>
      </c>
      <c r="M158" s="22">
        <v>225.6870574951172</v>
      </c>
      <c r="N158" s="22">
        <v>0.029860898852348328</v>
      </c>
      <c r="O158" s="22">
        <v>2.6462955474853516</v>
      </c>
      <c r="P158" s="22">
        <v>0.0007583327824249864</v>
      </c>
      <c r="Q158" s="22">
        <v>0.34473323822021484</v>
      </c>
      <c r="R158" s="22">
        <v>0.0003106318472418934</v>
      </c>
      <c r="S158" s="22">
        <v>3.0218191146850586</v>
      </c>
    </row>
    <row r="159" spans="2:19" ht="12.75">
      <c r="B159" s="23">
        <v>38742</v>
      </c>
      <c r="C159" s="22">
        <v>5.092998504638672</v>
      </c>
      <c r="D159" s="22">
        <v>0.12614746391773224</v>
      </c>
      <c r="E159" s="22">
        <v>0.015404611825942993</v>
      </c>
      <c r="F159" s="22">
        <v>1.435007929801941</v>
      </c>
      <c r="G159" s="22">
        <v>93.32817840576172</v>
      </c>
      <c r="H159" s="22">
        <v>2.95055890083313</v>
      </c>
      <c r="I159" s="22">
        <v>157.80589294433594</v>
      </c>
      <c r="J159" s="22">
        <v>2.219618797302246</v>
      </c>
      <c r="K159" s="22">
        <v>0.15767411887645721</v>
      </c>
      <c r="L159" s="22">
        <v>70.09200286865234</v>
      </c>
      <c r="M159" s="22">
        <v>233.22549438476562</v>
      </c>
      <c r="N159" s="22">
        <v>0.0330917052924633</v>
      </c>
      <c r="O159" s="22">
        <v>2.633298873901367</v>
      </c>
      <c r="P159" s="22">
        <v>0.0009458665153943002</v>
      </c>
      <c r="Q159" s="22">
        <v>0.43920478224754333</v>
      </c>
      <c r="R159" s="22">
        <v>0.000345188396750018</v>
      </c>
      <c r="S159" s="22">
        <v>3.106741428375244</v>
      </c>
    </row>
    <row r="160" spans="2:19" ht="12.75">
      <c r="B160" s="23">
        <v>38743</v>
      </c>
      <c r="C160" s="22">
        <v>5.554913520812988</v>
      </c>
      <c r="D160" s="22">
        <v>0.1918761283159256</v>
      </c>
      <c r="E160" s="22">
        <v>0.016790952533483505</v>
      </c>
      <c r="F160" s="22">
        <v>1.5909507274627686</v>
      </c>
      <c r="G160" s="22">
        <v>92.64298248291016</v>
      </c>
      <c r="H160" s="22">
        <v>3.2159292697906494</v>
      </c>
      <c r="I160" s="22">
        <v>160.3238067626953</v>
      </c>
      <c r="J160" s="22">
        <v>2.4542737007141113</v>
      </c>
      <c r="K160" s="22">
        <v>0.23983308672904968</v>
      </c>
      <c r="L160" s="22">
        <v>76.4068374633789</v>
      </c>
      <c r="M160" s="22">
        <v>242.64048767089844</v>
      </c>
      <c r="N160" s="22">
        <v>0.03666650876402855</v>
      </c>
      <c r="O160" s="22">
        <v>2.613107681274414</v>
      </c>
      <c r="P160" s="22">
        <v>0.0013889702968299389</v>
      </c>
      <c r="Q160" s="22">
        <v>0.5424428582191467</v>
      </c>
      <c r="R160" s="22">
        <v>0.000374392926460132</v>
      </c>
      <c r="S160" s="22">
        <v>3.193822145462036</v>
      </c>
    </row>
    <row r="161" spans="2:19" ht="12.75">
      <c r="B161" s="23">
        <v>38744</v>
      </c>
      <c r="C161" s="22">
        <v>5.84617805480957</v>
      </c>
      <c r="D161" s="22">
        <v>0.2839120626449585</v>
      </c>
      <c r="E161" s="22">
        <v>0.01773799955844879</v>
      </c>
      <c r="F161" s="22">
        <v>1.7344279289245605</v>
      </c>
      <c r="G161" s="22">
        <v>92.11506652832031</v>
      </c>
      <c r="H161" s="22">
        <v>3.397007465362549</v>
      </c>
      <c r="I161" s="22">
        <v>167.2404022216797</v>
      </c>
      <c r="J161" s="22">
        <v>2.6653974056243896</v>
      </c>
      <c r="K161" s="22">
        <v>0.3548763692378998</v>
      </c>
      <c r="L161" s="22">
        <v>80.35585021972656</v>
      </c>
      <c r="M161" s="22">
        <v>254.0132293701172</v>
      </c>
      <c r="N161" s="22">
        <v>0.0399739146232605</v>
      </c>
      <c r="O161" s="22">
        <v>2.593263626098633</v>
      </c>
      <c r="P161" s="22">
        <v>0.002008519135415554</v>
      </c>
      <c r="Q161" s="22">
        <v>0.6248303651809692</v>
      </c>
      <c r="R161" s="22">
        <v>0.0003965217911172658</v>
      </c>
      <c r="S161" s="22">
        <v>3.2602977752685547</v>
      </c>
    </row>
    <row r="162" spans="2:19" ht="12.75">
      <c r="B162" s="23">
        <v>38745</v>
      </c>
      <c r="C162" s="22">
        <v>6.210576057434082</v>
      </c>
      <c r="D162" s="22">
        <v>0.4424297511577606</v>
      </c>
      <c r="E162" s="22">
        <v>0.01930234394967556</v>
      </c>
      <c r="F162" s="22">
        <v>1.9852851629257202</v>
      </c>
      <c r="G162" s="22">
        <v>91.3393783569336</v>
      </c>
      <c r="H162" s="22">
        <v>3.69630765914917</v>
      </c>
      <c r="I162" s="22">
        <v>174.54119873046875</v>
      </c>
      <c r="J162" s="22">
        <v>3.0328662395477295</v>
      </c>
      <c r="K162" s="22">
        <v>0.5530208945274353</v>
      </c>
      <c r="L162" s="22">
        <v>85.23290252685547</v>
      </c>
      <c r="M162" s="22">
        <v>267.055908203125</v>
      </c>
      <c r="N162" s="22">
        <v>0.045793645083904266</v>
      </c>
      <c r="O162" s="22">
        <v>2.5714783668518066</v>
      </c>
      <c r="P162" s="22">
        <v>0.0030768136493861675</v>
      </c>
      <c r="Q162" s="22">
        <v>0.7188116312026978</v>
      </c>
      <c r="R162" s="22">
        <v>0.00043619488133117557</v>
      </c>
      <c r="S162" s="22">
        <v>3.339386463165283</v>
      </c>
    </row>
    <row r="163" spans="2:19" ht="12.75">
      <c r="B163" s="23">
        <v>38746</v>
      </c>
      <c r="C163" s="22">
        <v>6.719567775726318</v>
      </c>
      <c r="D163" s="22">
        <v>0.6926980018615723</v>
      </c>
      <c r="E163" s="22">
        <v>0.021680118516087532</v>
      </c>
      <c r="F163" s="22">
        <v>2.3844780921936035</v>
      </c>
      <c r="G163" s="22">
        <v>90.1780014038086</v>
      </c>
      <c r="H163" s="22">
        <v>4.151484966278076</v>
      </c>
      <c r="I163" s="22">
        <v>180.44410705566406</v>
      </c>
      <c r="J163" s="22">
        <v>3.6142237186431885</v>
      </c>
      <c r="K163" s="22">
        <v>0.8658527135848999</v>
      </c>
      <c r="L163" s="22">
        <v>91.99288177490234</v>
      </c>
      <c r="M163" s="22">
        <v>281.06817626953125</v>
      </c>
      <c r="N163" s="22">
        <v>0.0550500750541687</v>
      </c>
      <c r="O163" s="22">
        <v>2.5372157096862793</v>
      </c>
      <c r="P163" s="22">
        <v>0.004759823437780142</v>
      </c>
      <c r="Q163" s="22">
        <v>0.8376962542533875</v>
      </c>
      <c r="R163" s="22">
        <v>0.0004977656644769013</v>
      </c>
      <c r="S163" s="22">
        <v>3.434955358505249</v>
      </c>
    </row>
    <row r="164" spans="2:19" ht="12.75">
      <c r="B164" s="23">
        <v>38747</v>
      </c>
      <c r="C164" s="22">
        <v>7.142293453216553</v>
      </c>
      <c r="D164" s="22">
        <v>0.9492261409759521</v>
      </c>
      <c r="E164" s="22">
        <v>0.023647412657737732</v>
      </c>
      <c r="F164" s="22">
        <v>2.761531114578247</v>
      </c>
      <c r="G164" s="22">
        <v>89.11923217773438</v>
      </c>
      <c r="H164" s="22">
        <v>4.5277934074401855</v>
      </c>
      <c r="I164" s="22">
        <v>185.2974853515625</v>
      </c>
      <c r="J164" s="22">
        <v>4.156489849090576</v>
      </c>
      <c r="K164" s="22">
        <v>1.1865098476409912</v>
      </c>
      <c r="L164" s="22">
        <v>97.59430694580078</v>
      </c>
      <c r="M164" s="22">
        <v>292.7620849609375</v>
      </c>
      <c r="N164" s="22">
        <v>0.06374291330575943</v>
      </c>
      <c r="O164" s="22">
        <v>2.5035288333892822</v>
      </c>
      <c r="P164" s="22">
        <v>0.006474547553807497</v>
      </c>
      <c r="Q164" s="22">
        <v>0.9367398023605347</v>
      </c>
      <c r="R164" s="22">
        <v>0.0005514660151675344</v>
      </c>
      <c r="S164" s="22">
        <v>3.510721206665039</v>
      </c>
    </row>
    <row r="165" spans="2:19" ht="12.75">
      <c r="B165" s="23">
        <v>38748</v>
      </c>
      <c r="C165" s="22">
        <v>7.453153610229492</v>
      </c>
      <c r="D165" s="22">
        <v>1.1581720113754272</v>
      </c>
      <c r="E165" s="22">
        <v>0.024999909102916718</v>
      </c>
      <c r="F165" s="22">
        <v>3.052501678466797</v>
      </c>
      <c r="G165" s="22">
        <v>88.30675506591797</v>
      </c>
      <c r="H165" s="22">
        <v>4.7863969802856445</v>
      </c>
      <c r="I165" s="22">
        <v>188.8358612060547</v>
      </c>
      <c r="J165" s="22">
        <v>4.5697550773620605</v>
      </c>
      <c r="K165" s="22">
        <v>1.4476898908615112</v>
      </c>
      <c r="L165" s="22">
        <v>101.76732635498047</v>
      </c>
      <c r="M165" s="22">
        <v>301.4063720703125</v>
      </c>
      <c r="N165" s="22">
        <v>0.07039500027894974</v>
      </c>
      <c r="O165" s="22">
        <v>2.470719814300537</v>
      </c>
      <c r="P165" s="22">
        <v>0.007859649136662483</v>
      </c>
      <c r="Q165" s="22">
        <v>1.0052473545074463</v>
      </c>
      <c r="R165" s="22">
        <v>0.0005898402887396514</v>
      </c>
      <c r="S165" s="22">
        <v>3.5544562339782715</v>
      </c>
    </row>
    <row r="166" spans="2:19" ht="12.75">
      <c r="B166" s="23">
        <v>38749</v>
      </c>
      <c r="C166" s="22">
        <v>7.556642055511475</v>
      </c>
      <c r="D166" s="22">
        <v>1.3517786264419556</v>
      </c>
      <c r="E166" s="22">
        <v>0.025637969374656677</v>
      </c>
      <c r="F166" s="22">
        <v>3.272239923477173</v>
      </c>
      <c r="G166" s="22">
        <v>87.7890625</v>
      </c>
      <c r="H166" s="22">
        <v>4.908284664154053</v>
      </c>
      <c r="I166" s="22">
        <v>194.48135375976562</v>
      </c>
      <c r="J166" s="22">
        <v>4.872142314910889</v>
      </c>
      <c r="K166" s="22">
        <v>1.6896965503692627</v>
      </c>
      <c r="L166" s="22">
        <v>103.09855651855469</v>
      </c>
      <c r="M166" s="22">
        <v>309.04937744140625</v>
      </c>
      <c r="N166" s="22">
        <v>0.07531840354204178</v>
      </c>
      <c r="O166" s="22">
        <v>2.4337027072906494</v>
      </c>
      <c r="P166" s="22">
        <v>0.009123223833739758</v>
      </c>
      <c r="Q166" s="22">
        <v>1.0461608171463013</v>
      </c>
      <c r="R166" s="22">
        <v>0.0006109864334575832</v>
      </c>
      <c r="S166" s="22">
        <v>3.5645341873168945</v>
      </c>
    </row>
    <row r="167" spans="2:19" ht="12.75">
      <c r="B167" s="23">
        <v>38750</v>
      </c>
      <c r="C167" s="22">
        <v>8.389581680297852</v>
      </c>
      <c r="D167" s="22">
        <v>2.097893476486206</v>
      </c>
      <c r="E167" s="22">
        <v>0.030358046293258667</v>
      </c>
      <c r="F167" s="22">
        <v>4.326255798339844</v>
      </c>
      <c r="G167" s="22">
        <v>85.15013122558594</v>
      </c>
      <c r="H167" s="22">
        <v>5.8122944831848145</v>
      </c>
      <c r="I167" s="22">
        <v>192.9873809814453</v>
      </c>
      <c r="J167" s="22">
        <v>6.3505425453186035</v>
      </c>
      <c r="K167" s="22">
        <v>2.6223340034484863</v>
      </c>
      <c r="L167" s="22">
        <v>113.85273742675781</v>
      </c>
      <c r="M167" s="22">
        <v>321.62451171875</v>
      </c>
      <c r="N167" s="22">
        <v>0.098808653652668</v>
      </c>
      <c r="O167" s="22">
        <v>2.3449435234069824</v>
      </c>
      <c r="P167" s="22">
        <v>0.013954146765172482</v>
      </c>
      <c r="Q167" s="22">
        <v>1.2710157632827759</v>
      </c>
      <c r="R167" s="22">
        <v>0.0007361971656791866</v>
      </c>
      <c r="S167" s="22">
        <v>3.7289645671844482</v>
      </c>
    </row>
    <row r="168" spans="2:19" ht="12.75">
      <c r="B168" s="23">
        <v>38751</v>
      </c>
      <c r="C168" s="22">
        <v>9.230897903442383</v>
      </c>
      <c r="D168" s="22">
        <v>3.144542694091797</v>
      </c>
      <c r="E168" s="22">
        <v>0.034985654056072235</v>
      </c>
      <c r="F168" s="22">
        <v>5.667476177215576</v>
      </c>
      <c r="G168" s="22">
        <v>81.91499328613281</v>
      </c>
      <c r="H168" s="22">
        <v>6.698151588439941</v>
      </c>
      <c r="I168" s="22">
        <v>186.10765075683594</v>
      </c>
      <c r="J168" s="22">
        <v>8.196303367614746</v>
      </c>
      <c r="K168" s="22">
        <v>3.930638313293457</v>
      </c>
      <c r="L168" s="22">
        <v>124.49095916748047</v>
      </c>
      <c r="M168" s="22">
        <v>329.4228515625</v>
      </c>
      <c r="N168" s="22">
        <v>0.12783949077129364</v>
      </c>
      <c r="O168" s="22">
        <v>2.251215934753418</v>
      </c>
      <c r="P168" s="22">
        <v>0.02059774473309517</v>
      </c>
      <c r="Q168" s="22">
        <v>1.5451688766479492</v>
      </c>
      <c r="R168" s="22">
        <v>0.0008614936959929764</v>
      </c>
      <c r="S168" s="22">
        <v>3.945060968399048</v>
      </c>
    </row>
    <row r="169" spans="2:19" ht="12.75">
      <c r="B169" s="23">
        <v>38752</v>
      </c>
      <c r="C169" s="22">
        <v>9.573564529418945</v>
      </c>
      <c r="D169" s="22">
        <v>4.099535942077637</v>
      </c>
      <c r="E169" s="22">
        <v>0.03717304393649101</v>
      </c>
      <c r="F169" s="22">
        <v>6.7751007080078125</v>
      </c>
      <c r="G169" s="22">
        <v>79.50662231445312</v>
      </c>
      <c r="H169" s="22">
        <v>7.116539478302002</v>
      </c>
      <c r="I169" s="22">
        <v>180.31350708007812</v>
      </c>
      <c r="J169" s="22">
        <v>9.681368827819824</v>
      </c>
      <c r="K169" s="22">
        <v>5.124375820159912</v>
      </c>
      <c r="L169" s="22">
        <v>128.4763641357422</v>
      </c>
      <c r="M169" s="22">
        <v>330.7113342285156</v>
      </c>
      <c r="N169" s="22">
        <v>0.15061074495315552</v>
      </c>
      <c r="O169" s="22">
        <v>2.1797914505004883</v>
      </c>
      <c r="P169" s="22">
        <v>0.026478752493858337</v>
      </c>
      <c r="Q169" s="22">
        <v>1.716907024383545</v>
      </c>
      <c r="R169" s="22">
        <v>0.0009250907460227609</v>
      </c>
      <c r="S169" s="22">
        <v>4.074007511138916</v>
      </c>
    </row>
    <row r="170" spans="2:19" ht="12.75">
      <c r="B170" s="23">
        <v>38753</v>
      </c>
      <c r="C170" s="22">
        <v>9.742342948913574</v>
      </c>
      <c r="D170" s="22">
        <v>5.239713191986084</v>
      </c>
      <c r="E170" s="22">
        <v>0.03822358325123787</v>
      </c>
      <c r="F170" s="22">
        <v>8.079988479614258</v>
      </c>
      <c r="G170" s="22">
        <v>76.89087677001953</v>
      </c>
      <c r="H170" s="22">
        <v>7.316324710845947</v>
      </c>
      <c r="I170" s="22">
        <v>173.4148406982422</v>
      </c>
      <c r="J170" s="22">
        <v>11.40223503112793</v>
      </c>
      <c r="K170" s="22">
        <v>6.549593925476074</v>
      </c>
      <c r="L170" s="22">
        <v>130.03086853027344</v>
      </c>
      <c r="M170" s="22">
        <v>328.7131042480469</v>
      </c>
      <c r="N170" s="22">
        <v>0.1757550686597824</v>
      </c>
      <c r="O170" s="22">
        <v>2.1066019535064697</v>
      </c>
      <c r="P170" s="22">
        <v>0.033231206238269806</v>
      </c>
      <c r="Q170" s="22">
        <v>1.8305431604385376</v>
      </c>
      <c r="R170" s="22">
        <v>0.0009612982394173741</v>
      </c>
      <c r="S170" s="22">
        <v>4.146313190460205</v>
      </c>
    </row>
    <row r="171" spans="2:19" ht="12.75">
      <c r="B171" s="23">
        <v>38754</v>
      </c>
      <c r="C171" s="22">
        <v>9.772027015686035</v>
      </c>
      <c r="D171" s="22">
        <v>6.380956172943115</v>
      </c>
      <c r="E171" s="22">
        <v>0.03741363435983658</v>
      </c>
      <c r="F171" s="22">
        <v>9.334269523620605</v>
      </c>
      <c r="G171" s="22">
        <v>74.46572875976562</v>
      </c>
      <c r="H171" s="22">
        <v>7.1586785316467285</v>
      </c>
      <c r="I171" s="22">
        <v>167.4962158203125</v>
      </c>
      <c r="J171" s="22">
        <v>13.035104751586914</v>
      </c>
      <c r="K171" s="22">
        <v>7.976142883300781</v>
      </c>
      <c r="L171" s="22">
        <v>129.7412109375</v>
      </c>
      <c r="M171" s="22">
        <v>325.40643310546875</v>
      </c>
      <c r="N171" s="22">
        <v>0.19819055497646332</v>
      </c>
      <c r="O171" s="22">
        <v>2.0361199378967285</v>
      </c>
      <c r="P171" s="22">
        <v>0.03970612958073616</v>
      </c>
      <c r="Q171" s="22">
        <v>1.882494330406189</v>
      </c>
      <c r="R171" s="22">
        <v>0.0009563324274495244</v>
      </c>
      <c r="S171" s="22">
        <v>4.156628608703613</v>
      </c>
    </row>
    <row r="172" spans="2:19" ht="12.75">
      <c r="B172" s="23">
        <v>38755</v>
      </c>
      <c r="C172" s="22">
        <v>9.443086624145508</v>
      </c>
      <c r="D172" s="22">
        <v>6.939721584320068</v>
      </c>
      <c r="E172" s="22">
        <v>0.035120151937007904</v>
      </c>
      <c r="F172" s="22">
        <v>9.845473289489746</v>
      </c>
      <c r="G172" s="22">
        <v>73.7267837524414</v>
      </c>
      <c r="H172" s="22">
        <v>6.717087268829346</v>
      </c>
      <c r="I172" s="22">
        <v>169.16477966308594</v>
      </c>
      <c r="J172" s="22">
        <v>13.674327850341797</v>
      </c>
      <c r="K172" s="22">
        <v>8.67459774017334</v>
      </c>
      <c r="L172" s="22">
        <v>125.01419830322266</v>
      </c>
      <c r="M172" s="22">
        <v>323.24395751953125</v>
      </c>
      <c r="N172" s="22">
        <v>0.2053099125623703</v>
      </c>
      <c r="O172" s="22">
        <v>1.9959821701049805</v>
      </c>
      <c r="P172" s="22">
        <v>0.04254487529397011</v>
      </c>
      <c r="Q172" s="22">
        <v>1.8264943361282349</v>
      </c>
      <c r="R172" s="22">
        <v>0.0009120104950852692</v>
      </c>
      <c r="S172" s="22">
        <v>4.0703911781311035</v>
      </c>
    </row>
    <row r="173" spans="2:19" ht="12.75">
      <c r="B173" s="23">
        <v>38756</v>
      </c>
      <c r="C173" s="22">
        <v>9.004698753356934</v>
      </c>
      <c r="D173" s="22">
        <v>7.239544868469238</v>
      </c>
      <c r="E173" s="22">
        <v>0.03198033571243286</v>
      </c>
      <c r="F173" s="22">
        <v>10.014266967773438</v>
      </c>
      <c r="G173" s="22">
        <v>73.69975280761719</v>
      </c>
      <c r="H173" s="22">
        <v>6.113691329956055</v>
      </c>
      <c r="I173" s="22">
        <v>173.2076416015625</v>
      </c>
      <c r="J173" s="22">
        <v>13.848175048828125</v>
      </c>
      <c r="K173" s="22">
        <v>9.049375534057617</v>
      </c>
      <c r="L173" s="22">
        <v>118.91411590576172</v>
      </c>
      <c r="M173" s="22">
        <v>321.1319274902344</v>
      </c>
      <c r="N173" s="22">
        <v>0.20542871952056885</v>
      </c>
      <c r="O173" s="22">
        <v>1.971908688545227</v>
      </c>
      <c r="P173" s="22">
        <v>0.04378722235560417</v>
      </c>
      <c r="Q173" s="22">
        <v>1.7364305257797241</v>
      </c>
      <c r="R173" s="22">
        <v>0.0008460285607725382</v>
      </c>
      <c r="S173" s="22">
        <v>3.9575581550598145</v>
      </c>
    </row>
    <row r="174" spans="2:19" ht="12.75">
      <c r="B174" s="23">
        <v>38757</v>
      </c>
      <c r="C174" s="22">
        <v>8.610725402832031</v>
      </c>
      <c r="D174" s="22">
        <v>7.842935562133789</v>
      </c>
      <c r="E174" s="22">
        <v>0.028971610590815544</v>
      </c>
      <c r="F174" s="22">
        <v>10.621914863586426</v>
      </c>
      <c r="G174" s="22">
        <v>72.88553619384766</v>
      </c>
      <c r="H174" s="22">
        <v>5.5354719161987305</v>
      </c>
      <c r="I174" s="22">
        <v>175.04051208496094</v>
      </c>
      <c r="J174" s="22">
        <v>14.595558166503906</v>
      </c>
      <c r="K174" s="22">
        <v>9.80361270904541</v>
      </c>
      <c r="L174" s="22">
        <v>113.2387924194336</v>
      </c>
      <c r="M174" s="22">
        <v>318.2128601074219</v>
      </c>
      <c r="N174" s="22">
        <v>0.21260279417037964</v>
      </c>
      <c r="O174" s="22">
        <v>1.9310306310653687</v>
      </c>
      <c r="P174" s="22">
        <v>0.046487148851156235</v>
      </c>
      <c r="Q174" s="22">
        <v>1.6537467241287231</v>
      </c>
      <c r="R174" s="22">
        <v>0.0007872542482800782</v>
      </c>
      <c r="S174" s="22">
        <v>3.843801736831665</v>
      </c>
    </row>
    <row r="175" spans="2:19" ht="12.75">
      <c r="B175" s="23">
        <v>38758</v>
      </c>
      <c r="C175" s="22">
        <v>8.38864517211914</v>
      </c>
      <c r="D175" s="22">
        <v>8.694924354553223</v>
      </c>
      <c r="E175" s="22">
        <v>0.02652541920542717</v>
      </c>
      <c r="F175" s="22">
        <v>11.600587844848633</v>
      </c>
      <c r="G175" s="22">
        <v>71.27906799316406</v>
      </c>
      <c r="H175" s="22">
        <v>5.064477443695068</v>
      </c>
      <c r="I175" s="22">
        <v>172.68211364746094</v>
      </c>
      <c r="J175" s="22">
        <v>15.803908348083496</v>
      </c>
      <c r="K175" s="22">
        <v>10.868597030639648</v>
      </c>
      <c r="L175" s="22">
        <v>109.78186798095703</v>
      </c>
      <c r="M175" s="22">
        <v>314.1999206542969</v>
      </c>
      <c r="N175" s="22">
        <v>0.2265263944864273</v>
      </c>
      <c r="O175" s="22">
        <v>1.8813117742538452</v>
      </c>
      <c r="P175" s="22">
        <v>0.05048385262489319</v>
      </c>
      <c r="Q175" s="22">
        <v>1.6173819303512573</v>
      </c>
      <c r="R175" s="22">
        <v>0.000741919269785285</v>
      </c>
      <c r="S175" s="22">
        <v>3.7755682468414307</v>
      </c>
    </row>
    <row r="176" spans="2:19" ht="12.75">
      <c r="B176" s="23">
        <v>38759</v>
      </c>
      <c r="C176" s="22">
        <v>8.06940746307373</v>
      </c>
      <c r="D176" s="22">
        <v>9.246414184570312</v>
      </c>
      <c r="E176" s="22">
        <v>0.023946912959218025</v>
      </c>
      <c r="F176" s="22">
        <v>12.175779342651367</v>
      </c>
      <c r="G176" s="22">
        <v>70.47416687011719</v>
      </c>
      <c r="H176" s="22">
        <v>4.569047927856445</v>
      </c>
      <c r="I176" s="22">
        <v>172.52737426757812</v>
      </c>
      <c r="J176" s="22">
        <v>16.44435691833496</v>
      </c>
      <c r="K176" s="22">
        <v>11.557963371276855</v>
      </c>
      <c r="L176" s="22">
        <v>105.18479919433594</v>
      </c>
      <c r="M176" s="22">
        <v>310.2825012207031</v>
      </c>
      <c r="N176" s="22">
        <v>0.233485147356987</v>
      </c>
      <c r="O176" s="22">
        <v>1.8506689071655273</v>
      </c>
      <c r="P176" s="22">
        <v>0.0528075210750103</v>
      </c>
      <c r="Q176" s="22">
        <v>1.5623339414596558</v>
      </c>
      <c r="R176" s="22">
        <v>0.0006886701448820531</v>
      </c>
      <c r="S176" s="22">
        <v>3.699108123779297</v>
      </c>
    </row>
    <row r="177" spans="2:19" ht="12.75">
      <c r="B177" s="23">
        <v>38760</v>
      </c>
      <c r="C177" s="22">
        <v>7.7749738693237305</v>
      </c>
      <c r="D177" s="22">
        <v>9.598514556884766</v>
      </c>
      <c r="E177" s="22">
        <v>0.022166915237903595</v>
      </c>
      <c r="F177" s="22">
        <v>12.558138847351074</v>
      </c>
      <c r="G177" s="22">
        <v>70.03601837158203</v>
      </c>
      <c r="H177" s="22">
        <v>4.2273945808410645</v>
      </c>
      <c r="I177" s="22">
        <v>173.77963256835938</v>
      </c>
      <c r="J177" s="22">
        <v>16.805452346801758</v>
      </c>
      <c r="K177" s="22">
        <v>11.998090744018555</v>
      </c>
      <c r="L177" s="22">
        <v>101.11055755615234</v>
      </c>
      <c r="M177" s="22">
        <v>307.9201354980469</v>
      </c>
      <c r="N177" s="22">
        <v>0.23767723143100739</v>
      </c>
      <c r="O177" s="22">
        <v>1.8265085220336914</v>
      </c>
      <c r="P177" s="22">
        <v>0.05400294065475464</v>
      </c>
      <c r="Q177" s="22">
        <v>1.4948530197143555</v>
      </c>
      <c r="R177" s="22">
        <v>0.0006490006344392896</v>
      </c>
      <c r="S177" s="22">
        <v>3.6128244400024414</v>
      </c>
    </row>
    <row r="178" spans="2:19" ht="12.75">
      <c r="B178" s="23">
        <v>38761</v>
      </c>
      <c r="C178" s="22">
        <v>7.604798793792725</v>
      </c>
      <c r="D178" s="22">
        <v>10.174166679382324</v>
      </c>
      <c r="E178" s="22">
        <v>0.020665248855948448</v>
      </c>
      <c r="F178" s="22">
        <v>13.309293746948242</v>
      </c>
      <c r="G178" s="22">
        <v>68.88080596923828</v>
      </c>
      <c r="H178" s="22">
        <v>3.9385480880737305</v>
      </c>
      <c r="I178" s="22">
        <v>173.51364135742188</v>
      </c>
      <c r="J178" s="22">
        <v>17.599592208862305</v>
      </c>
      <c r="K178" s="22">
        <v>12.717658996582031</v>
      </c>
      <c r="L178" s="22">
        <v>98.5970458984375</v>
      </c>
      <c r="M178" s="22">
        <v>306.36553955078125</v>
      </c>
      <c r="N178" s="22">
        <v>0.24878571927547455</v>
      </c>
      <c r="O178" s="22">
        <v>1.790924072265625</v>
      </c>
      <c r="P178" s="22">
        <v>0.05638773366808891</v>
      </c>
      <c r="Q178" s="22">
        <v>1.4589577913284302</v>
      </c>
      <c r="R178" s="22">
        <v>0.0006190366693772376</v>
      </c>
      <c r="S178" s="22">
        <v>3.554795265197754</v>
      </c>
    </row>
    <row r="179" spans="2:19" ht="12.75">
      <c r="B179" s="23">
        <v>38762</v>
      </c>
      <c r="C179" s="22">
        <v>7.454742908477783</v>
      </c>
      <c r="D179" s="22">
        <v>10.766158103942871</v>
      </c>
      <c r="E179" s="22">
        <v>0.019059833139181137</v>
      </c>
      <c r="F179" s="22">
        <v>14.23188591003418</v>
      </c>
      <c r="G179" s="22">
        <v>67.51774597167969</v>
      </c>
      <c r="H179" s="22">
        <v>3.6294174194335938</v>
      </c>
      <c r="I179" s="22">
        <v>172.77162170410156</v>
      </c>
      <c r="J179" s="22">
        <v>18.568078994750977</v>
      </c>
      <c r="K179" s="22">
        <v>13.457646369934082</v>
      </c>
      <c r="L179" s="22">
        <v>96.33036041259766</v>
      </c>
      <c r="M179" s="22">
        <v>304.7562561035156</v>
      </c>
      <c r="N179" s="22">
        <v>0.2632637321949005</v>
      </c>
      <c r="O179" s="22">
        <v>1.7452056407928467</v>
      </c>
      <c r="P179" s="22">
        <v>0.05894928053021431</v>
      </c>
      <c r="Q179" s="22">
        <v>1.4388240575790405</v>
      </c>
      <c r="R179" s="22">
        <v>0.000588964787311852</v>
      </c>
      <c r="S179" s="22">
        <v>3.505939483642578</v>
      </c>
    </row>
    <row r="180" spans="2:19" ht="12.75">
      <c r="B180" s="23">
        <v>38763</v>
      </c>
      <c r="C180" s="22">
        <v>7.1867804527282715</v>
      </c>
      <c r="D180" s="22">
        <v>11.056112289428711</v>
      </c>
      <c r="E180" s="22">
        <v>0.01719760335981846</v>
      </c>
      <c r="F180" s="22">
        <v>14.886446952819824</v>
      </c>
      <c r="G180" s="22">
        <v>66.84310913085938</v>
      </c>
      <c r="H180" s="22">
        <v>3.2718188762664795</v>
      </c>
      <c r="I180" s="22">
        <v>174.6237335205078</v>
      </c>
      <c r="J180" s="22">
        <v>19.163148880004883</v>
      </c>
      <c r="K180" s="22">
        <v>13.820088386535645</v>
      </c>
      <c r="L180" s="22">
        <v>92.59252166748047</v>
      </c>
      <c r="M180" s="22">
        <v>303.4703674316406</v>
      </c>
      <c r="N180" s="22">
        <v>0.27304622530937195</v>
      </c>
      <c r="O180" s="22">
        <v>1.7105224132537842</v>
      </c>
      <c r="P180" s="22">
        <v>0.0599806122481823</v>
      </c>
      <c r="Q180" s="22">
        <v>1.3963922262191772</v>
      </c>
      <c r="R180" s="22">
        <v>0.0005499510443769395</v>
      </c>
      <c r="S180" s="22">
        <v>3.439600944519043</v>
      </c>
    </row>
    <row r="181" spans="2:19" ht="12.75">
      <c r="B181" s="23">
        <v>38764</v>
      </c>
      <c r="C181" s="22">
        <v>6.9853315353393555</v>
      </c>
      <c r="D181" s="22">
        <v>11.417142868041992</v>
      </c>
      <c r="E181" s="22">
        <v>0.015654221177101135</v>
      </c>
      <c r="F181" s="22">
        <v>15.953293800354004</v>
      </c>
      <c r="G181" s="22">
        <v>65.61815643310547</v>
      </c>
      <c r="H181" s="22">
        <v>2.975053310394287</v>
      </c>
      <c r="I181" s="22">
        <v>175.47787475585938</v>
      </c>
      <c r="J181" s="22">
        <v>20.21012306213379</v>
      </c>
      <c r="K181" s="22">
        <v>14.271376609802246</v>
      </c>
      <c r="L181" s="22">
        <v>89.71275329589844</v>
      </c>
      <c r="M181" s="22">
        <v>302.6463317871094</v>
      </c>
      <c r="N181" s="22">
        <v>0.2899680733680725</v>
      </c>
      <c r="O181" s="22">
        <v>1.661921739578247</v>
      </c>
      <c r="P181" s="22">
        <v>0.06140869855880737</v>
      </c>
      <c r="Q181" s="22">
        <v>1.364609718322754</v>
      </c>
      <c r="R181" s="22">
        <v>0.0005191152449697256</v>
      </c>
      <c r="S181" s="22">
        <v>3.3775298595428467</v>
      </c>
    </row>
    <row r="182" spans="2:19" ht="12.75">
      <c r="B182" s="23">
        <v>38765</v>
      </c>
      <c r="C182" s="22">
        <v>6.9770121574401855</v>
      </c>
      <c r="D182" s="22">
        <v>12.474652290344238</v>
      </c>
      <c r="E182" s="22">
        <v>0.014645329676568508</v>
      </c>
      <c r="F182" s="22">
        <v>18.699092864990234</v>
      </c>
      <c r="G182" s="22">
        <v>61.82357406616211</v>
      </c>
      <c r="H182" s="22">
        <v>2.779303789138794</v>
      </c>
      <c r="I182" s="22">
        <v>166.14891052246094</v>
      </c>
      <c r="J182" s="22">
        <v>23.254812240600586</v>
      </c>
      <c r="K182" s="22">
        <v>15.59326171875</v>
      </c>
      <c r="L182" s="22">
        <v>89.20555877685547</v>
      </c>
      <c r="M182" s="22">
        <v>296.98089599609375</v>
      </c>
      <c r="N182" s="22">
        <v>0.33590224385261536</v>
      </c>
      <c r="O182" s="22">
        <v>1.5585699081420898</v>
      </c>
      <c r="P182" s="22">
        <v>0.06659719347953796</v>
      </c>
      <c r="Q182" s="22">
        <v>1.39534330368042</v>
      </c>
      <c r="R182" s="22">
        <v>0.0005090400227345526</v>
      </c>
      <c r="S182" s="22">
        <v>3.3559722900390625</v>
      </c>
    </row>
    <row r="183" spans="2:19" ht="12.75">
      <c r="B183" s="23">
        <v>38766</v>
      </c>
      <c r="C183" s="22">
        <v>6.609630107879639</v>
      </c>
      <c r="D183" s="22">
        <v>12.412100791931152</v>
      </c>
      <c r="E183" s="22">
        <v>0.013093516230583191</v>
      </c>
      <c r="F183" s="22">
        <v>19.63068962097168</v>
      </c>
      <c r="G183" s="22">
        <v>61.3236083984375</v>
      </c>
      <c r="H183" s="22">
        <v>2.4811408519744873</v>
      </c>
      <c r="I183" s="22">
        <v>165.42080688476562</v>
      </c>
      <c r="J183" s="22">
        <v>24.16170310974121</v>
      </c>
      <c r="K183" s="22">
        <v>15.515069007873535</v>
      </c>
      <c r="L183" s="22">
        <v>84.3524398803711</v>
      </c>
      <c r="M183" s="22">
        <v>291.93017578125</v>
      </c>
      <c r="N183" s="22">
        <v>0.3492918312549591</v>
      </c>
      <c r="O183" s="22">
        <v>1.5293645858764648</v>
      </c>
      <c r="P183" s="22">
        <v>0.0660272091627121</v>
      </c>
      <c r="Q183" s="22">
        <v>1.3306851387023926</v>
      </c>
      <c r="R183" s="22">
        <v>0.00047524302499368787</v>
      </c>
      <c r="S183" s="22">
        <v>3.2749080657958984</v>
      </c>
    </row>
    <row r="184" spans="2:19" ht="12.75">
      <c r="B184" s="23">
        <v>38767</v>
      </c>
      <c r="C184" s="22">
        <v>6.4785027503967285</v>
      </c>
      <c r="D184" s="22">
        <v>12.841771125793457</v>
      </c>
      <c r="E184" s="22">
        <v>0.0115468455478549</v>
      </c>
      <c r="F184" s="22">
        <v>21.57781982421875</v>
      </c>
      <c r="G184" s="22">
        <v>59.07914352416992</v>
      </c>
      <c r="H184" s="22">
        <v>2.1829476356506348</v>
      </c>
      <c r="I184" s="22">
        <v>161.17843627929688</v>
      </c>
      <c r="J184" s="22">
        <v>26.320432662963867</v>
      </c>
      <c r="K184" s="22">
        <v>16.05215072631836</v>
      </c>
      <c r="L184" s="22">
        <v>82.35848236083984</v>
      </c>
      <c r="M184" s="22">
        <v>288.091552734375</v>
      </c>
      <c r="N184" s="22">
        <v>0.37907466292381287</v>
      </c>
      <c r="O184" s="22">
        <v>1.466878890991211</v>
      </c>
      <c r="P184" s="22">
        <v>0.06807076930999756</v>
      </c>
      <c r="Q184" s="22">
        <v>1.316035270690918</v>
      </c>
      <c r="R184" s="22">
        <v>0.00045029737520962954</v>
      </c>
      <c r="S184" s="22">
        <v>3.229546308517456</v>
      </c>
    </row>
    <row r="185" spans="2:19" ht="12.75">
      <c r="B185" s="23">
        <v>38768</v>
      </c>
      <c r="C185" s="22">
        <v>6.3567609786987305</v>
      </c>
      <c r="D185" s="22">
        <v>13.071854591369629</v>
      </c>
      <c r="E185" s="22">
        <v>0.010503169149160385</v>
      </c>
      <c r="F185" s="22">
        <v>23.1873722076416</v>
      </c>
      <c r="G185" s="22">
        <v>57.36215591430664</v>
      </c>
      <c r="H185" s="22">
        <v>1.981984257698059</v>
      </c>
      <c r="I185" s="22">
        <v>158.23143005371094</v>
      </c>
      <c r="J185" s="22">
        <v>28.185712814331055</v>
      </c>
      <c r="K185" s="22">
        <v>16.339754104614258</v>
      </c>
      <c r="L185" s="22">
        <v>80.65774536132812</v>
      </c>
      <c r="M185" s="22">
        <v>285.3957824707031</v>
      </c>
      <c r="N185" s="22">
        <v>0.4022946357727051</v>
      </c>
      <c r="O185" s="22">
        <v>1.4177266359329224</v>
      </c>
      <c r="P185" s="22">
        <v>0.06907268613576889</v>
      </c>
      <c r="Q185" s="22">
        <v>1.294797658920288</v>
      </c>
      <c r="R185" s="22">
        <v>0.00043277800432406366</v>
      </c>
      <c r="S185" s="22">
        <v>3.1833419799804688</v>
      </c>
    </row>
    <row r="186" spans="2:19" ht="12.75">
      <c r="B186" s="23">
        <v>38769</v>
      </c>
      <c r="C186" s="22">
        <v>6.2748870849609375</v>
      </c>
      <c r="D186" s="22">
        <v>13.316709518432617</v>
      </c>
      <c r="E186" s="22">
        <v>0.009597216732800007</v>
      </c>
      <c r="F186" s="22">
        <v>24.903478622436523</v>
      </c>
      <c r="G186" s="22">
        <v>55.483856201171875</v>
      </c>
      <c r="H186" s="22">
        <v>1.8076659440994263</v>
      </c>
      <c r="I186" s="22">
        <v>154.61245727539062</v>
      </c>
      <c r="J186" s="22">
        <v>30.287355422973633</v>
      </c>
      <c r="K186" s="22">
        <v>16.64581871032715</v>
      </c>
      <c r="L186" s="22">
        <v>79.47434997558594</v>
      </c>
      <c r="M186" s="22">
        <v>282.8267517089844</v>
      </c>
      <c r="N186" s="22">
        <v>0.4261709451675415</v>
      </c>
      <c r="O186" s="22">
        <v>1.3655146360397339</v>
      </c>
      <c r="P186" s="22">
        <v>0.07007411122322083</v>
      </c>
      <c r="Q186" s="22">
        <v>1.2830325365066528</v>
      </c>
      <c r="R186" s="22">
        <v>0.0004163114936091006</v>
      </c>
      <c r="S186" s="22">
        <v>3.1442174911499023</v>
      </c>
    </row>
    <row r="187" spans="2:19" ht="12.75">
      <c r="B187" s="23">
        <v>38770</v>
      </c>
      <c r="C187" s="22">
        <v>6.038352012634277</v>
      </c>
      <c r="D187" s="22">
        <v>13.169703483581543</v>
      </c>
      <c r="E187" s="22">
        <v>0.008579090237617493</v>
      </c>
      <c r="F187" s="22">
        <v>25.70902442932129</v>
      </c>
      <c r="G187" s="22">
        <v>55.063133239746094</v>
      </c>
      <c r="H187" s="22">
        <v>1.6133947372436523</v>
      </c>
      <c r="I187" s="22">
        <v>155.881103515625</v>
      </c>
      <c r="J187" s="22">
        <v>31.366403579711914</v>
      </c>
      <c r="K187" s="22">
        <v>16.462068557739258</v>
      </c>
      <c r="L187" s="22">
        <v>76.38169860839844</v>
      </c>
      <c r="M187" s="22">
        <v>281.70367431640625</v>
      </c>
      <c r="N187" s="22">
        <v>0.4353097975254059</v>
      </c>
      <c r="O187" s="22">
        <v>1.3440464735031128</v>
      </c>
      <c r="P187" s="22">
        <v>0.06895220279693604</v>
      </c>
      <c r="Q187" s="22">
        <v>1.2394039630889893</v>
      </c>
      <c r="R187" s="22">
        <v>0.00038967127329669893</v>
      </c>
      <c r="S187" s="22">
        <v>3.0871429443359375</v>
      </c>
    </row>
    <row r="188" spans="2:19" ht="12.75">
      <c r="B188" s="23">
        <v>38771</v>
      </c>
      <c r="C188" s="22">
        <v>5.871721267700195</v>
      </c>
      <c r="D188" s="22">
        <v>13.28199291229248</v>
      </c>
      <c r="E188" s="22">
        <v>0.007587539032101631</v>
      </c>
      <c r="F188" s="22">
        <v>26.773550033569336</v>
      </c>
      <c r="G188" s="22">
        <v>54.053951263427734</v>
      </c>
      <c r="H188" s="22">
        <v>1.422739863395691</v>
      </c>
      <c r="I188" s="22">
        <v>154.62762451171875</v>
      </c>
      <c r="J188" s="22">
        <v>32.81396484375</v>
      </c>
      <c r="K188" s="22">
        <v>16.60243034362793</v>
      </c>
      <c r="L188" s="22">
        <v>74.09078216552734</v>
      </c>
      <c r="M188" s="22">
        <v>279.5565490722656</v>
      </c>
      <c r="N188" s="22">
        <v>0.4502374827861786</v>
      </c>
      <c r="O188" s="22">
        <v>1.3125395774841309</v>
      </c>
      <c r="P188" s="22">
        <v>0.06909473985433578</v>
      </c>
      <c r="Q188" s="22">
        <v>1.2146607637405396</v>
      </c>
      <c r="R188" s="22">
        <v>0.0003697854408528656</v>
      </c>
      <c r="S188" s="22">
        <v>3.0459492206573486</v>
      </c>
    </row>
    <row r="189" spans="2:19" ht="12.75">
      <c r="B189" s="23">
        <v>38772</v>
      </c>
      <c r="C189" s="22">
        <v>5.788433074951172</v>
      </c>
      <c r="D189" s="22">
        <v>13.453902244567871</v>
      </c>
      <c r="E189" s="22">
        <v>0.006912400480359793</v>
      </c>
      <c r="F189" s="22">
        <v>27.809608459472656</v>
      </c>
      <c r="G189" s="22">
        <v>52.92994689941406</v>
      </c>
      <c r="H189" s="22">
        <v>1.2929826974868774</v>
      </c>
      <c r="I189" s="22">
        <v>152.7074432373047</v>
      </c>
      <c r="J189" s="22">
        <v>34.25471115112305</v>
      </c>
      <c r="K189" s="22">
        <v>16.81731605529785</v>
      </c>
      <c r="L189" s="22">
        <v>72.93890380859375</v>
      </c>
      <c r="M189" s="22">
        <v>278.0104064941406</v>
      </c>
      <c r="N189" s="22">
        <v>0.46574872732162476</v>
      </c>
      <c r="O189" s="22">
        <v>1.28171706199646</v>
      </c>
      <c r="P189" s="22">
        <v>0.06957228481769562</v>
      </c>
      <c r="Q189" s="22">
        <v>1.2007235288619995</v>
      </c>
      <c r="R189" s="22">
        <v>0.0003566843515727669</v>
      </c>
      <c r="S189" s="22">
        <v>3.017169713973999</v>
      </c>
    </row>
    <row r="190" spans="2:19" ht="12.75">
      <c r="B190" s="23">
        <v>38773</v>
      </c>
      <c r="C190" s="22">
        <v>5.6767754554748535</v>
      </c>
      <c r="D190" s="22">
        <v>13.474095344543457</v>
      </c>
      <c r="E190" s="22">
        <v>0.006296924315392971</v>
      </c>
      <c r="F190" s="22">
        <v>28.587379455566406</v>
      </c>
      <c r="G190" s="22">
        <v>52.24448776245117</v>
      </c>
      <c r="H190" s="22">
        <v>1.1757417917251587</v>
      </c>
      <c r="I190" s="22">
        <v>152.29519653320312</v>
      </c>
      <c r="J190" s="22">
        <v>35.45183563232422</v>
      </c>
      <c r="K190" s="22">
        <v>16.842561721801758</v>
      </c>
      <c r="L190" s="22">
        <v>71.42626953125</v>
      </c>
      <c r="M190" s="22">
        <v>277.1907043457031</v>
      </c>
      <c r="N190" s="22">
        <v>0.4768770635128021</v>
      </c>
      <c r="O190" s="22">
        <v>1.2622013092041016</v>
      </c>
      <c r="P190" s="22">
        <v>0.06925234198570251</v>
      </c>
      <c r="Q190" s="22">
        <v>1.1776741743087769</v>
      </c>
      <c r="R190" s="22">
        <v>0.0003384832525625825</v>
      </c>
      <c r="S190" s="22">
        <v>2.9854164123535156</v>
      </c>
    </row>
    <row r="191" spans="2:19" ht="12.75">
      <c r="B191" s="23">
        <v>38774</v>
      </c>
      <c r="C191" s="22">
        <v>5.581472396850586</v>
      </c>
      <c r="D191" s="22">
        <v>13.559213638305664</v>
      </c>
      <c r="E191" s="22">
        <v>0.005694076418876648</v>
      </c>
      <c r="F191" s="22">
        <v>29.589075088500977</v>
      </c>
      <c r="G191" s="22">
        <v>51.2537727355957</v>
      </c>
      <c r="H191" s="22">
        <v>1.0609685182571411</v>
      </c>
      <c r="I191" s="22">
        <v>151.25401306152344</v>
      </c>
      <c r="J191" s="22">
        <v>36.99569320678711</v>
      </c>
      <c r="K191" s="22">
        <v>16.948959350585938</v>
      </c>
      <c r="L191" s="22">
        <v>70.0569076538086</v>
      </c>
      <c r="M191" s="22">
        <v>276.3156433105469</v>
      </c>
      <c r="N191" s="22">
        <v>0.4913158118724823</v>
      </c>
      <c r="O191" s="22">
        <v>1.2361170053482056</v>
      </c>
      <c r="P191" s="22">
        <v>0.06929109245538712</v>
      </c>
      <c r="Q191" s="22">
        <v>1.1667932271957397</v>
      </c>
      <c r="R191" s="22">
        <v>0.00032151094637811184</v>
      </c>
      <c r="S191" s="22">
        <v>2.962928295135498</v>
      </c>
    </row>
    <row r="192" spans="2:19" ht="12.75">
      <c r="B192" s="23">
        <v>38775</v>
      </c>
      <c r="C192" s="22">
        <v>5.501714706420898</v>
      </c>
      <c r="D192" s="22">
        <v>13.62716293334961</v>
      </c>
      <c r="E192" s="22">
        <v>0.005210051778703928</v>
      </c>
      <c r="F192" s="22">
        <v>30.483936309814453</v>
      </c>
      <c r="G192" s="22">
        <v>50.37135314941406</v>
      </c>
      <c r="H192" s="22">
        <v>0.9690301418304443</v>
      </c>
      <c r="I192" s="22">
        <v>151.23289489746094</v>
      </c>
      <c r="J192" s="22">
        <v>38.4101448059082</v>
      </c>
      <c r="K192" s="22">
        <v>17.03389549255371</v>
      </c>
      <c r="L192" s="22">
        <v>68.9385757446289</v>
      </c>
      <c r="M192" s="22">
        <v>276.5836486816406</v>
      </c>
      <c r="N192" s="22">
        <v>0.5038659572601318</v>
      </c>
      <c r="O192" s="22">
        <v>1.2139475345611572</v>
      </c>
      <c r="P192" s="22">
        <v>0.069325752556324</v>
      </c>
      <c r="Q192" s="22">
        <v>1.1594693660736084</v>
      </c>
      <c r="R192" s="22">
        <v>0.00030828904709778726</v>
      </c>
      <c r="S192" s="22">
        <v>2.94602108001709</v>
      </c>
    </row>
    <row r="193" spans="2:19" ht="12.75">
      <c r="B193" s="23">
        <v>38776</v>
      </c>
      <c r="C193" s="22">
        <v>5.429786205291748</v>
      </c>
      <c r="D193" s="22">
        <v>13.437307357788086</v>
      </c>
      <c r="E193" s="22">
        <v>0.004876056220382452</v>
      </c>
      <c r="F193" s="22">
        <v>30.3433837890625</v>
      </c>
      <c r="G193" s="22">
        <v>50.77425765991211</v>
      </c>
      <c r="H193" s="22">
        <v>0.9056022763252258</v>
      </c>
      <c r="I193" s="22">
        <v>156.01687622070312</v>
      </c>
      <c r="J193" s="22">
        <v>38.396209716796875</v>
      </c>
      <c r="K193" s="22">
        <v>16.79657554626465</v>
      </c>
      <c r="L193" s="22">
        <v>68.09943389892578</v>
      </c>
      <c r="M193" s="22">
        <v>280.21380615234375</v>
      </c>
      <c r="N193" s="22">
        <v>0.5000824332237244</v>
      </c>
      <c r="O193" s="22">
        <v>1.2249523401260376</v>
      </c>
      <c r="P193" s="22">
        <v>0.0681971088051796</v>
      </c>
      <c r="Q193" s="22">
        <v>1.1402192115783691</v>
      </c>
      <c r="R193" s="22">
        <v>0.0002968334301840514</v>
      </c>
      <c r="S193" s="22">
        <v>2.932871103286743</v>
      </c>
    </row>
    <row r="194" spans="2:19" ht="12.75">
      <c r="B194" s="23">
        <v>38777</v>
      </c>
      <c r="C194" s="22">
        <v>5.430553436279297</v>
      </c>
      <c r="D194" s="22">
        <v>13.230194091796875</v>
      </c>
      <c r="E194" s="22">
        <v>0.004625148139894009</v>
      </c>
      <c r="F194" s="22">
        <v>29.9195499420166</v>
      </c>
      <c r="G194" s="22">
        <v>51.40486526489258</v>
      </c>
      <c r="H194" s="22">
        <v>0.8577415943145752</v>
      </c>
      <c r="I194" s="22">
        <v>160.00326538085938</v>
      </c>
      <c r="J194" s="22">
        <v>37.93716049194336</v>
      </c>
      <c r="K194" s="22">
        <v>16.537683486938477</v>
      </c>
      <c r="L194" s="22">
        <v>68.25506591796875</v>
      </c>
      <c r="M194" s="22">
        <v>283.5900573730469</v>
      </c>
      <c r="N194" s="22">
        <v>0.4922557473182678</v>
      </c>
      <c r="O194" s="22">
        <v>1.2400472164154053</v>
      </c>
      <c r="P194" s="22">
        <v>0.06706034392118454</v>
      </c>
      <c r="Q194" s="22">
        <v>1.1250882148742676</v>
      </c>
      <c r="R194" s="22">
        <v>0.0002879592648241669</v>
      </c>
      <c r="S194" s="22">
        <v>2.9238789081573486</v>
      </c>
    </row>
    <row r="195" spans="2:19" ht="12.75">
      <c r="B195" s="23">
        <v>38778</v>
      </c>
      <c r="C195" s="22">
        <v>5.626893520355225</v>
      </c>
      <c r="D195" s="22">
        <v>13.011324882507324</v>
      </c>
      <c r="E195" s="22">
        <v>0.004574284423142672</v>
      </c>
      <c r="F195" s="22">
        <v>29.464611053466797</v>
      </c>
      <c r="G195" s="22">
        <v>51.882545471191406</v>
      </c>
      <c r="H195" s="22">
        <v>0.8480792045593262</v>
      </c>
      <c r="I195" s="22">
        <v>162.44662475585938</v>
      </c>
      <c r="J195" s="22">
        <v>37.45866775512695</v>
      </c>
      <c r="K195" s="22">
        <v>16.26410484313965</v>
      </c>
      <c r="L195" s="22">
        <v>70.90580749511719</v>
      </c>
      <c r="M195" s="22">
        <v>287.92236328125</v>
      </c>
      <c r="N195" s="22">
        <v>0.4838193953037262</v>
      </c>
      <c r="O195" s="22">
        <v>1.248121738433838</v>
      </c>
      <c r="P195" s="22">
        <v>0.0658523291349411</v>
      </c>
      <c r="Q195" s="22">
        <v>1.1231154203414917</v>
      </c>
      <c r="R195" s="22">
        <v>0.0002845438721124083</v>
      </c>
      <c r="S195" s="22">
        <v>2.9203457832336426</v>
      </c>
    </row>
    <row r="196" spans="2:19" ht="12.75">
      <c r="B196" s="23">
        <v>38779</v>
      </c>
      <c r="C196" s="22">
        <v>5.783723831176758</v>
      </c>
      <c r="D196" s="22">
        <v>12.575823783874512</v>
      </c>
      <c r="E196" s="22">
        <v>0.004455019719898701</v>
      </c>
      <c r="F196" s="22">
        <v>28.495712280273438</v>
      </c>
      <c r="G196" s="22">
        <v>53.130550384521484</v>
      </c>
      <c r="H196" s="22">
        <v>0.825876772403717</v>
      </c>
      <c r="I196" s="22">
        <v>166.9682159423828</v>
      </c>
      <c r="J196" s="22">
        <v>36.297183990478516</v>
      </c>
      <c r="K196" s="22">
        <v>15.71973705291748</v>
      </c>
      <c r="L196" s="22">
        <v>73.05912780761719</v>
      </c>
      <c r="M196" s="22">
        <v>292.8692626953125</v>
      </c>
      <c r="N196" s="22">
        <v>0.4671863317489624</v>
      </c>
      <c r="O196" s="22">
        <v>1.2734214067459106</v>
      </c>
      <c r="P196" s="22">
        <v>0.06357674300670624</v>
      </c>
      <c r="Q196" s="22">
        <v>1.1095600128173828</v>
      </c>
      <c r="R196" s="22">
        <v>0.0002764554228633642</v>
      </c>
      <c r="S196" s="22">
        <v>2.913198947906494</v>
      </c>
    </row>
    <row r="197" spans="2:19" ht="12.75">
      <c r="B197" s="23">
        <v>38780</v>
      </c>
      <c r="C197" s="22">
        <v>5.85646915435791</v>
      </c>
      <c r="D197" s="22">
        <v>11.912320137023926</v>
      </c>
      <c r="E197" s="22">
        <v>0.0041786134243011475</v>
      </c>
      <c r="F197" s="22">
        <v>26.9251766204834</v>
      </c>
      <c r="G197" s="22">
        <v>55.29258728027344</v>
      </c>
      <c r="H197" s="22">
        <v>0.7739495635032654</v>
      </c>
      <c r="I197" s="22">
        <v>173.52471923828125</v>
      </c>
      <c r="J197" s="22">
        <v>34.35548782348633</v>
      </c>
      <c r="K197" s="22">
        <v>14.89035701751709</v>
      </c>
      <c r="L197" s="22">
        <v>74.06294250488281</v>
      </c>
      <c r="M197" s="22">
        <v>297.606689453125</v>
      </c>
      <c r="N197" s="22">
        <v>0.4407133162021637</v>
      </c>
      <c r="O197" s="22">
        <v>1.319627046585083</v>
      </c>
      <c r="P197" s="22">
        <v>0.06015222519636154</v>
      </c>
      <c r="Q197" s="22">
        <v>1.084490180015564</v>
      </c>
      <c r="R197" s="22">
        <v>0.0002620879968162626</v>
      </c>
      <c r="S197" s="22">
        <v>2.9044618606567383</v>
      </c>
    </row>
    <row r="198" spans="2:19" ht="12.75">
      <c r="B198" s="23">
        <v>38781</v>
      </c>
      <c r="C198" s="22">
        <v>5.7199320793151855</v>
      </c>
      <c r="D198" s="22">
        <v>10.703580856323242</v>
      </c>
      <c r="E198" s="22">
        <v>0.00370809156447649</v>
      </c>
      <c r="F198" s="22">
        <v>24.054636001586914</v>
      </c>
      <c r="G198" s="22">
        <v>59.509742736816406</v>
      </c>
      <c r="H198" s="22">
        <v>0.6859298944473267</v>
      </c>
      <c r="I198" s="22">
        <v>183.256103515625</v>
      </c>
      <c r="J198" s="22">
        <v>30.7374267578125</v>
      </c>
      <c r="K198" s="22">
        <v>13.379435539245605</v>
      </c>
      <c r="L198" s="22">
        <v>72.3974380493164</v>
      </c>
      <c r="M198" s="22">
        <v>300.45556640625</v>
      </c>
      <c r="N198" s="22">
        <v>0.3931240141391754</v>
      </c>
      <c r="O198" s="22">
        <v>1.4176287651062012</v>
      </c>
      <c r="P198" s="22">
        <v>0.05398774519562721</v>
      </c>
      <c r="Q198" s="22">
        <v>1.0166724920272827</v>
      </c>
      <c r="R198" s="22">
        <v>0.000235830491874367</v>
      </c>
      <c r="S198" s="22">
        <v>2.880939483642578</v>
      </c>
    </row>
    <row r="199" spans="2:19" ht="12.75">
      <c r="B199" s="23">
        <v>38782</v>
      </c>
      <c r="C199" s="22">
        <v>5.530459403991699</v>
      </c>
      <c r="D199" s="22">
        <v>9.349729537963867</v>
      </c>
      <c r="E199" s="22">
        <v>0.003223847597837448</v>
      </c>
      <c r="F199" s="22">
        <v>20.866701126098633</v>
      </c>
      <c r="G199" s="22">
        <v>64.24250793457031</v>
      </c>
      <c r="H199" s="22">
        <v>0.5958523750305176</v>
      </c>
      <c r="I199" s="22">
        <v>187.76666259765625</v>
      </c>
      <c r="J199" s="22">
        <v>26.702829360961914</v>
      </c>
      <c r="K199" s="22">
        <v>11.687128067016602</v>
      </c>
      <c r="L199" s="22">
        <v>70.04293060302734</v>
      </c>
      <c r="M199" s="22">
        <v>296.7947082519531</v>
      </c>
      <c r="N199" s="22">
        <v>0.34049442410469055</v>
      </c>
      <c r="O199" s="22">
        <v>1.5393791198730469</v>
      </c>
      <c r="P199" s="22">
        <v>0.04710240662097931</v>
      </c>
      <c r="Q199" s="22">
        <v>0.937799334526062</v>
      </c>
      <c r="R199" s="22">
        <v>0.00020650855731219053</v>
      </c>
      <c r="S199" s="22">
        <v>2.8643603324890137</v>
      </c>
    </row>
    <row r="200" spans="2:19" ht="12.75">
      <c r="B200" s="23">
        <v>38783</v>
      </c>
      <c r="C200" s="22">
        <v>5.109042644500732</v>
      </c>
      <c r="D200" s="22">
        <v>8.050509452819824</v>
      </c>
      <c r="E200" s="22">
        <v>0.002802259987220168</v>
      </c>
      <c r="F200" s="22">
        <v>17.914270401000977</v>
      </c>
      <c r="G200" s="22">
        <v>68.91700744628906</v>
      </c>
      <c r="H200" s="22">
        <v>0.5178654789924622</v>
      </c>
      <c r="I200" s="22">
        <v>189.29000854492188</v>
      </c>
      <c r="J200" s="22">
        <v>22.938196182250977</v>
      </c>
      <c r="K200" s="22">
        <v>10.06310749053955</v>
      </c>
      <c r="L200" s="22">
        <v>64.91629791259766</v>
      </c>
      <c r="M200" s="22">
        <v>287.724853515625</v>
      </c>
      <c r="N200" s="22">
        <v>0.2921449542045593</v>
      </c>
      <c r="O200" s="22">
        <v>1.635155200958252</v>
      </c>
      <c r="P200" s="22">
        <v>0.04053783416748047</v>
      </c>
      <c r="Q200" s="22">
        <v>0.8316584825515747</v>
      </c>
      <c r="R200" s="22">
        <v>0.00017844258400145918</v>
      </c>
      <c r="S200" s="22">
        <v>2.7991397380828857</v>
      </c>
    </row>
    <row r="201" spans="2:19" ht="12.75">
      <c r="B201" s="23">
        <v>38784</v>
      </c>
      <c r="C201" s="22">
        <v>4.716992378234863</v>
      </c>
      <c r="D201" s="22">
        <v>6.946035861968994</v>
      </c>
      <c r="E201" s="22">
        <v>0.002460295567288995</v>
      </c>
      <c r="F201" s="22">
        <v>15.400867462158203</v>
      </c>
      <c r="G201" s="22">
        <v>72.9281234741211</v>
      </c>
      <c r="H201" s="22">
        <v>0.4547547698020935</v>
      </c>
      <c r="I201" s="22">
        <v>189.5066680908203</v>
      </c>
      <c r="J201" s="22">
        <v>19.726390838623047</v>
      </c>
      <c r="K201" s="22">
        <v>8.68251895904541</v>
      </c>
      <c r="L201" s="22">
        <v>60.156150817871094</v>
      </c>
      <c r="M201" s="22">
        <v>278.5260314941406</v>
      </c>
      <c r="N201" s="22">
        <v>0.2510804533958435</v>
      </c>
      <c r="O201" s="22">
        <v>1.7143359184265137</v>
      </c>
      <c r="P201" s="22">
        <v>0.03496573120355606</v>
      </c>
      <c r="Q201" s="22">
        <v>0.7364339232444763</v>
      </c>
      <c r="R201" s="22">
        <v>0.00015476525004487485</v>
      </c>
      <c r="S201" s="22">
        <v>2.7365078926086426</v>
      </c>
    </row>
    <row r="202" spans="2:19" ht="12.75">
      <c r="B202" s="23">
        <v>38785</v>
      </c>
      <c r="C202" s="22">
        <v>4.5311994552612305</v>
      </c>
      <c r="D202" s="22">
        <v>6.047163486480713</v>
      </c>
      <c r="E202" s="22">
        <v>0.002190487226471305</v>
      </c>
      <c r="F202" s="22">
        <v>13.303013801574707</v>
      </c>
      <c r="G202" s="22">
        <v>76.1115951538086</v>
      </c>
      <c r="H202" s="22">
        <v>0.40491873025894165</v>
      </c>
      <c r="I202" s="22">
        <v>188.822509765625</v>
      </c>
      <c r="J202" s="22">
        <v>17.049596786499023</v>
      </c>
      <c r="K202" s="22">
        <v>7.55893087387085</v>
      </c>
      <c r="L202" s="22">
        <v>57.88692092895508</v>
      </c>
      <c r="M202" s="22">
        <v>271.7223815917969</v>
      </c>
      <c r="N202" s="22">
        <v>0.2167481780052185</v>
      </c>
      <c r="O202" s="22">
        <v>1.7876513004302979</v>
      </c>
      <c r="P202" s="22">
        <v>0.030422169715166092</v>
      </c>
      <c r="Q202" s="22">
        <v>0.6732717752456665</v>
      </c>
      <c r="R202" s="22">
        <v>0.0001358032604912296</v>
      </c>
      <c r="S202" s="22">
        <v>2.707824230194092</v>
      </c>
    </row>
    <row r="203" spans="2:19" ht="12.75">
      <c r="B203" s="23">
        <v>38786</v>
      </c>
      <c r="C203" s="22">
        <v>4.316092014312744</v>
      </c>
      <c r="D203" s="22">
        <v>5.33004093170166</v>
      </c>
      <c r="E203" s="22">
        <v>0.00196141772903502</v>
      </c>
      <c r="F203" s="22">
        <v>11.672033309936523</v>
      </c>
      <c r="G203" s="22">
        <v>78.67559814453125</v>
      </c>
      <c r="H203" s="22">
        <v>0.36257272958755493</v>
      </c>
      <c r="I203" s="22">
        <v>187.48606872558594</v>
      </c>
      <c r="J203" s="22">
        <v>14.96554183959961</v>
      </c>
      <c r="K203" s="22">
        <v>6.662530899047852</v>
      </c>
      <c r="L203" s="22">
        <v>55.31040573120117</v>
      </c>
      <c r="M203" s="22">
        <v>264.7866516113281</v>
      </c>
      <c r="N203" s="22">
        <v>0.19009748101234436</v>
      </c>
      <c r="O203" s="22">
        <v>1.8404217958450317</v>
      </c>
      <c r="P203" s="22">
        <v>0.02680378593504429</v>
      </c>
      <c r="Q203" s="22">
        <v>0.6147200465202332</v>
      </c>
      <c r="R203" s="22">
        <v>0.0001204191503347829</v>
      </c>
      <c r="S203" s="22">
        <v>2.6718037128448486</v>
      </c>
    </row>
    <row r="204" spans="2:19" ht="12.75">
      <c r="B204" s="23">
        <v>38787</v>
      </c>
      <c r="C204" s="22">
        <v>4.2463250160217285</v>
      </c>
      <c r="D204" s="22">
        <v>4.68966817855835</v>
      </c>
      <c r="E204" s="22">
        <v>0.0017590641509741545</v>
      </c>
      <c r="F204" s="22">
        <v>10.215936660766602</v>
      </c>
      <c r="G204" s="22">
        <v>80.8425521850586</v>
      </c>
      <c r="H204" s="22">
        <v>0.3252406418323517</v>
      </c>
      <c r="I204" s="22">
        <v>185.9188690185547</v>
      </c>
      <c r="J204" s="22">
        <v>13.106988906860352</v>
      </c>
      <c r="K204" s="22">
        <v>5.86206579208374</v>
      </c>
      <c r="L204" s="22">
        <v>54.484710693359375</v>
      </c>
      <c r="M204" s="22">
        <v>259.6974182128906</v>
      </c>
      <c r="N204" s="22">
        <v>0.16627804934978485</v>
      </c>
      <c r="O204" s="22">
        <v>1.9106321334838867</v>
      </c>
      <c r="P204" s="22">
        <v>0.02356848306953907</v>
      </c>
      <c r="Q204" s="22">
        <v>0.5731202363967896</v>
      </c>
      <c r="R204" s="22">
        <v>0.00010721181752160192</v>
      </c>
      <c r="S204" s="22">
        <v>2.673388719558716</v>
      </c>
    </row>
    <row r="205" spans="2:19" ht="12.75">
      <c r="B205" s="23">
        <v>38788</v>
      </c>
      <c r="C205" s="22">
        <v>4.178541660308838</v>
      </c>
      <c r="D205" s="22">
        <v>4.198699474334717</v>
      </c>
      <c r="E205" s="22">
        <v>0.0016163638792932034</v>
      </c>
      <c r="F205" s="22">
        <v>9.116170883178711</v>
      </c>
      <c r="G205" s="22">
        <v>82.50160217285156</v>
      </c>
      <c r="H205" s="22">
        <v>0.2989788353443146</v>
      </c>
      <c r="I205" s="22">
        <v>185.90740966796875</v>
      </c>
      <c r="J205" s="22">
        <v>11.701913833618164</v>
      </c>
      <c r="K205" s="22">
        <v>5.248357772827148</v>
      </c>
      <c r="L205" s="22">
        <v>53.728946685791016</v>
      </c>
      <c r="M205" s="22">
        <v>256.8851623535156</v>
      </c>
      <c r="N205" s="22">
        <v>0.14831310510635376</v>
      </c>
      <c r="O205" s="22">
        <v>1.9864548444747925</v>
      </c>
      <c r="P205" s="22">
        <v>0.0210916418582201</v>
      </c>
      <c r="Q205" s="22">
        <v>0.5377084016799927</v>
      </c>
      <c r="R205" s="22">
        <v>9.700634836917743E-05</v>
      </c>
      <c r="S205" s="22">
        <v>2.6933810710906982</v>
      </c>
    </row>
    <row r="206" spans="2:19" ht="12.75">
      <c r="B206" s="23">
        <v>38789</v>
      </c>
      <c r="C206" s="22">
        <v>4.069751739501953</v>
      </c>
      <c r="D206" s="22">
        <v>3.735318899154663</v>
      </c>
      <c r="E206" s="22">
        <v>0.0014912884216755629</v>
      </c>
      <c r="F206" s="22">
        <v>8.089896202087402</v>
      </c>
      <c r="G206" s="22">
        <v>84.10053253173828</v>
      </c>
      <c r="H206" s="22">
        <v>0.2760964035987854</v>
      </c>
      <c r="I206" s="22">
        <v>186.43829345703125</v>
      </c>
      <c r="J206" s="22">
        <v>10.388689994812012</v>
      </c>
      <c r="K206" s="22">
        <v>4.669135093688965</v>
      </c>
      <c r="L206" s="22">
        <v>52.465484619140625</v>
      </c>
      <c r="M206" s="22">
        <v>254.23733520507812</v>
      </c>
      <c r="N206" s="22">
        <v>0.1315816044807434</v>
      </c>
      <c r="O206" s="22">
        <v>2.055636405944824</v>
      </c>
      <c r="P206" s="22">
        <v>0.018757719546556473</v>
      </c>
      <c r="Q206" s="22">
        <v>0.4990273416042328</v>
      </c>
      <c r="R206" s="22">
        <v>8.737637108424678E-05</v>
      </c>
      <c r="S206" s="22">
        <v>2.704838991165161</v>
      </c>
    </row>
    <row r="207" spans="2:19" ht="12.75">
      <c r="B207" s="23">
        <v>38790</v>
      </c>
      <c r="C207" s="22">
        <v>4.214972019195557</v>
      </c>
      <c r="D207" s="22">
        <v>3.3759586811065674</v>
      </c>
      <c r="E207" s="22">
        <v>0.001411168952472508</v>
      </c>
      <c r="F207" s="22">
        <v>7.2952494621276855</v>
      </c>
      <c r="G207" s="22">
        <v>85.10967254638672</v>
      </c>
      <c r="H207" s="22">
        <v>0.26165610551834106</v>
      </c>
      <c r="I207" s="22">
        <v>186.81863403320312</v>
      </c>
      <c r="J207" s="22">
        <v>9.375554084777832</v>
      </c>
      <c r="K207" s="22">
        <v>4.219936370849609</v>
      </c>
      <c r="L207" s="22">
        <v>54.34028244018555</v>
      </c>
      <c r="M207" s="22">
        <v>255.01576232910156</v>
      </c>
      <c r="N207" s="22">
        <v>0.11858349293470383</v>
      </c>
      <c r="O207" s="22">
        <v>2.0963613986968994</v>
      </c>
      <c r="P207" s="22">
        <v>0.016942737624049187</v>
      </c>
      <c r="Q207" s="22">
        <v>0.4889189600944519</v>
      </c>
      <c r="R207" s="22">
        <v>8.026324940146878E-05</v>
      </c>
      <c r="S207" s="22">
        <v>2.7206597328186035</v>
      </c>
    </row>
    <row r="208" spans="2:19" ht="12.75">
      <c r="B208" s="23">
        <v>38791</v>
      </c>
      <c r="C208" s="22">
        <v>4.33525276184082</v>
      </c>
      <c r="D208" s="22">
        <v>3.0985450744628906</v>
      </c>
      <c r="E208" s="22">
        <v>0.001342488219961524</v>
      </c>
      <c r="F208" s="22">
        <v>6.693138122558594</v>
      </c>
      <c r="G208" s="22">
        <v>85.86920166015625</v>
      </c>
      <c r="H208" s="22">
        <v>0.24918133020401</v>
      </c>
      <c r="I208" s="22">
        <v>187.90599060058594</v>
      </c>
      <c r="J208" s="22">
        <v>8.607155799865723</v>
      </c>
      <c r="K208" s="22">
        <v>3.8731706142425537</v>
      </c>
      <c r="L208" s="22">
        <v>55.97235870361328</v>
      </c>
      <c r="M208" s="22">
        <v>256.6076354980469</v>
      </c>
      <c r="N208" s="22">
        <v>0.10874315351247787</v>
      </c>
      <c r="O208" s="22">
        <v>2.124000310897827</v>
      </c>
      <c r="P208" s="22">
        <v>0.01554333046078682</v>
      </c>
      <c r="Q208" s="22">
        <v>0.48126840591430664</v>
      </c>
      <c r="R208" s="22">
        <v>7.463317888323218E-05</v>
      </c>
      <c r="S208" s="22">
        <v>2.729421854019165</v>
      </c>
    </row>
    <row r="209" spans="2:19" ht="12.75">
      <c r="B209" s="23">
        <v>38792</v>
      </c>
      <c r="C209" s="22">
        <v>4.261605739593506</v>
      </c>
      <c r="D209" s="22">
        <v>2.892703056335449</v>
      </c>
      <c r="E209" s="22">
        <v>0.00126537901815027</v>
      </c>
      <c r="F209" s="22">
        <v>6.248822212219238</v>
      </c>
      <c r="G209" s="22">
        <v>86.59323120117188</v>
      </c>
      <c r="H209" s="22">
        <v>0.23493856191635132</v>
      </c>
      <c r="I209" s="22">
        <v>188.6907196044922</v>
      </c>
      <c r="J209" s="22">
        <v>8.03700065612793</v>
      </c>
      <c r="K209" s="22">
        <v>3.6158690452575684</v>
      </c>
      <c r="L209" s="22">
        <v>55.28218460083008</v>
      </c>
      <c r="M209" s="22">
        <v>255.86053466796875</v>
      </c>
      <c r="N209" s="22">
        <v>0.10151300579309464</v>
      </c>
      <c r="O209" s="22">
        <v>2.150871515274048</v>
      </c>
      <c r="P209" s="22">
        <v>0.014509077183902264</v>
      </c>
      <c r="Q209" s="22">
        <v>0.4588759243488312</v>
      </c>
      <c r="R209" s="22">
        <v>6.990080146351829E-05</v>
      </c>
      <c r="S209" s="22">
        <v>2.725644588470459</v>
      </c>
    </row>
    <row r="210" spans="2:19" ht="12.75">
      <c r="B210" s="23">
        <v>38793</v>
      </c>
      <c r="C210" s="22">
        <v>3.988863468170166</v>
      </c>
      <c r="D210" s="22">
        <v>2.5623881816864014</v>
      </c>
      <c r="E210" s="22">
        <v>0.0011307605309411883</v>
      </c>
      <c r="F210" s="22">
        <v>5.53305721282959</v>
      </c>
      <c r="G210" s="22">
        <v>87.91244506835938</v>
      </c>
      <c r="H210" s="22">
        <v>0.21005165576934814</v>
      </c>
      <c r="I210" s="22">
        <v>188.96153259277344</v>
      </c>
      <c r="J210" s="22">
        <v>7.11687707901001</v>
      </c>
      <c r="K210" s="22">
        <v>3.2029755115509033</v>
      </c>
      <c r="L210" s="22">
        <v>51.99518966674805</v>
      </c>
      <c r="M210" s="22">
        <v>251.48641967773438</v>
      </c>
      <c r="N210" s="22">
        <v>0.08988261967897415</v>
      </c>
      <c r="O210" s="22">
        <v>2.1901309490203857</v>
      </c>
      <c r="P210" s="22">
        <v>0.012851161882281303</v>
      </c>
      <c r="Q210" s="22">
        <v>0.41387420892715454</v>
      </c>
      <c r="R210" s="22">
        <v>6.199823837960139E-05</v>
      </c>
      <c r="S210" s="22">
        <v>2.7066290378570557</v>
      </c>
    </row>
    <row r="211" spans="2:19" ht="12.75">
      <c r="B211" s="23">
        <v>38794</v>
      </c>
      <c r="C211" s="22">
        <v>3.7401952743530273</v>
      </c>
      <c r="D211" s="22">
        <v>2.1189582347869873</v>
      </c>
      <c r="E211" s="22">
        <v>0.0009630881831981242</v>
      </c>
      <c r="F211" s="22">
        <v>4.563597202301025</v>
      </c>
      <c r="G211" s="22">
        <v>89.57453918457031</v>
      </c>
      <c r="H211" s="22">
        <v>0.17917463183403015</v>
      </c>
      <c r="I211" s="22">
        <v>188.47552490234375</v>
      </c>
      <c r="J211" s="22">
        <v>5.871821880340576</v>
      </c>
      <c r="K211" s="22">
        <v>2.6486895084381104</v>
      </c>
      <c r="L211" s="22">
        <v>48.7935791015625</v>
      </c>
      <c r="M211" s="22">
        <v>245.96861267089844</v>
      </c>
      <c r="N211" s="22">
        <v>0.07411670684814453</v>
      </c>
      <c r="O211" s="22">
        <v>2.233309745788574</v>
      </c>
      <c r="P211" s="22">
        <v>0.010622655972838402</v>
      </c>
      <c r="Q211" s="22">
        <v>0.3669748902320862</v>
      </c>
      <c r="R211" s="22">
        <v>5.153877646080218E-05</v>
      </c>
      <c r="S211" s="22">
        <v>2.6849348545074463</v>
      </c>
    </row>
    <row r="212" spans="2:19" ht="12.75">
      <c r="B212" s="23">
        <v>38795</v>
      </c>
      <c r="C212" s="22">
        <v>3.7097585201263428</v>
      </c>
      <c r="D212" s="22">
        <v>1.8170582056045532</v>
      </c>
      <c r="E212" s="22">
        <v>0.0008764127269387245</v>
      </c>
      <c r="F212" s="22">
        <v>3.909118413925171</v>
      </c>
      <c r="G212" s="22">
        <v>90.56169891357422</v>
      </c>
      <c r="H212" s="22">
        <v>0.16341468691825867</v>
      </c>
      <c r="I212" s="22">
        <v>188.2704315185547</v>
      </c>
      <c r="J212" s="22">
        <v>5.032590866088867</v>
      </c>
      <c r="K212" s="22">
        <v>2.2713162899017334</v>
      </c>
      <c r="L212" s="22">
        <v>48.36715316772461</v>
      </c>
      <c r="M212" s="22">
        <v>244.10476684570312</v>
      </c>
      <c r="N212" s="22">
        <v>0.06347114592790604</v>
      </c>
      <c r="O212" s="22">
        <v>2.2661304473876953</v>
      </c>
      <c r="P212" s="22">
        <v>0.009105464443564415</v>
      </c>
      <c r="Q212" s="22">
        <v>0.3466874659061432</v>
      </c>
      <c r="R212" s="22">
        <v>4.4942524255020544E-05</v>
      </c>
      <c r="S212" s="22">
        <v>2.685319662094116</v>
      </c>
    </row>
    <row r="213" spans="2:19" ht="12.75">
      <c r="B213" s="23">
        <v>38796</v>
      </c>
      <c r="C213" s="22">
        <v>3.800215244293213</v>
      </c>
      <c r="D213" s="22">
        <v>1.5982095003128052</v>
      </c>
      <c r="E213" s="22">
        <v>0.0008273899438790977</v>
      </c>
      <c r="F213" s="22">
        <v>3.4434754848480225</v>
      </c>
      <c r="G213" s="22">
        <v>91.15594482421875</v>
      </c>
      <c r="H213" s="22">
        <v>0.15453965961933136</v>
      </c>
      <c r="I213" s="22">
        <v>188.1033477783203</v>
      </c>
      <c r="J213" s="22">
        <v>4.436445713043213</v>
      </c>
      <c r="K213" s="22">
        <v>1.9977563619613647</v>
      </c>
      <c r="L213" s="22">
        <v>49.47275161743164</v>
      </c>
      <c r="M213" s="22">
        <v>244.16470336914062</v>
      </c>
      <c r="N213" s="22">
        <v>0.05589692294597626</v>
      </c>
      <c r="O213" s="22">
        <v>2.2863595485687256</v>
      </c>
      <c r="P213" s="22">
        <v>0.008005604147911072</v>
      </c>
      <c r="Q213" s="22">
        <v>0.3431759178638458</v>
      </c>
      <c r="R213" s="22">
        <v>4.041412103106268E-05</v>
      </c>
      <c r="S213" s="22">
        <v>2.6933720111846924</v>
      </c>
    </row>
    <row r="214" spans="2:19" ht="12.75">
      <c r="B214" s="23">
        <v>38797</v>
      </c>
      <c r="C214" s="22">
        <v>4.388607501983643</v>
      </c>
      <c r="D214" s="22">
        <v>1.4996793270111084</v>
      </c>
      <c r="E214" s="22">
        <v>0.0009027283522300422</v>
      </c>
      <c r="F214" s="22">
        <v>3.248955249786377</v>
      </c>
      <c r="G214" s="22">
        <v>90.8605728149414</v>
      </c>
      <c r="H214" s="22">
        <v>0.1688724011182785</v>
      </c>
      <c r="I214" s="22">
        <v>186.5266876220703</v>
      </c>
      <c r="J214" s="22">
        <v>4.192704200744629</v>
      </c>
      <c r="K214" s="22">
        <v>1.8745934963226318</v>
      </c>
      <c r="L214" s="22">
        <v>56.744720458984375</v>
      </c>
      <c r="M214" s="22">
        <v>249.5074462890625</v>
      </c>
      <c r="N214" s="22">
        <v>0.05272569879889488</v>
      </c>
      <c r="O214" s="22">
        <v>2.285625457763672</v>
      </c>
      <c r="P214" s="22">
        <v>0.007505787070840597</v>
      </c>
      <c r="Q214" s="22">
        <v>0.4036671221256256</v>
      </c>
      <c r="R214" s="22">
        <v>4.0859795262804255E-05</v>
      </c>
      <c r="S214" s="22">
        <v>2.7494640350341797</v>
      </c>
    </row>
    <row r="215" spans="2:19" ht="12.75">
      <c r="B215" s="23">
        <v>38798</v>
      </c>
      <c r="C215" s="22">
        <v>4.57939338684082</v>
      </c>
      <c r="D215" s="22">
        <v>1.3988134860992432</v>
      </c>
      <c r="E215" s="22">
        <v>0.0009227970149368048</v>
      </c>
      <c r="F215" s="22">
        <v>3.0282294750213623</v>
      </c>
      <c r="G215" s="22">
        <v>90.99141693115234</v>
      </c>
      <c r="H215" s="22">
        <v>0.17276734113693237</v>
      </c>
      <c r="I215" s="22">
        <v>186.15321350097656</v>
      </c>
      <c r="J215" s="22">
        <v>3.911783218383789</v>
      </c>
      <c r="K215" s="22">
        <v>1.7485110759735107</v>
      </c>
      <c r="L215" s="22">
        <v>59.11140060424805</v>
      </c>
      <c r="M215" s="22">
        <v>251.0975799560547</v>
      </c>
      <c r="N215" s="22">
        <v>0.04914029687643051</v>
      </c>
      <c r="O215" s="22">
        <v>2.3150064945220947</v>
      </c>
      <c r="P215" s="22">
        <v>0.006996626500040293</v>
      </c>
      <c r="Q215" s="22">
        <v>0.4332018196582794</v>
      </c>
      <c r="R215" s="22">
        <v>4.038572660647333E-05</v>
      </c>
      <c r="S215" s="22">
        <v>2.804293155670166</v>
      </c>
    </row>
    <row r="216" spans="2:19" ht="12.75">
      <c r="B216" s="23">
        <v>38799</v>
      </c>
      <c r="C216" s="22">
        <v>4.132145881652832</v>
      </c>
      <c r="D216" s="22">
        <v>1.161128282546997</v>
      </c>
      <c r="E216" s="22">
        <v>0.0008149837958626449</v>
      </c>
      <c r="F216" s="22">
        <v>2.5105643272399902</v>
      </c>
      <c r="G216" s="22">
        <v>92.19430541992188</v>
      </c>
      <c r="H216" s="22">
        <v>0.15260285139083862</v>
      </c>
      <c r="I216" s="22">
        <v>188.35862731933594</v>
      </c>
      <c r="J216" s="22">
        <v>3.244598150253296</v>
      </c>
      <c r="K216" s="22">
        <v>1.4514050483703613</v>
      </c>
      <c r="L216" s="22">
        <v>53.42797088623047</v>
      </c>
      <c r="M216" s="22">
        <v>246.6351776123047</v>
      </c>
      <c r="N216" s="22">
        <v>0.04074487090110779</v>
      </c>
      <c r="O216" s="22">
        <v>2.386521577835083</v>
      </c>
      <c r="P216" s="22">
        <v>0.0058062756434082985</v>
      </c>
      <c r="Q216" s="22">
        <v>0.38537803292274475</v>
      </c>
      <c r="R216" s="22">
        <v>3.481662497506477E-05</v>
      </c>
      <c r="S216" s="22">
        <v>2.818410634994507</v>
      </c>
    </row>
    <row r="217" spans="2:19" ht="12.75">
      <c r="B217" s="23">
        <v>38800</v>
      </c>
      <c r="C217" s="22">
        <v>3.6672537326812744</v>
      </c>
      <c r="D217" s="22">
        <v>0.931865930557251</v>
      </c>
      <c r="E217" s="22">
        <v>0.0006938202423043549</v>
      </c>
      <c r="F217" s="22">
        <v>2.0151584148406982</v>
      </c>
      <c r="G217" s="22">
        <v>93.38419342041016</v>
      </c>
      <c r="H217" s="22">
        <v>0.12993136048316956</v>
      </c>
      <c r="I217" s="22">
        <v>191.46856689453125</v>
      </c>
      <c r="J217" s="22">
        <v>2.6051692962646484</v>
      </c>
      <c r="K217" s="22">
        <v>1.1648279428482056</v>
      </c>
      <c r="L217" s="22">
        <v>47.549983978271484</v>
      </c>
      <c r="M217" s="22">
        <v>242.9185333251953</v>
      </c>
      <c r="N217" s="22">
        <v>0.03271191194653511</v>
      </c>
      <c r="O217" s="22">
        <v>2.4531569480895996</v>
      </c>
      <c r="P217" s="22">
        <v>0.00465951906517148</v>
      </c>
      <c r="Q217" s="22">
        <v>0.324095219373703</v>
      </c>
      <c r="R217" s="22">
        <v>2.8882210244773887E-05</v>
      </c>
      <c r="S217" s="22">
        <v>2.8145933151245117</v>
      </c>
    </row>
    <row r="218" spans="2:19" ht="12.75">
      <c r="B218" s="23">
        <v>38801</v>
      </c>
      <c r="C218" s="22">
        <v>3.2889623641967773</v>
      </c>
      <c r="D218" s="22">
        <v>0.740260124206543</v>
      </c>
      <c r="E218" s="22">
        <v>0.0005870438180863857</v>
      </c>
      <c r="F218" s="22">
        <v>1.6027193069458008</v>
      </c>
      <c r="G218" s="22">
        <v>94.36680603027344</v>
      </c>
      <c r="H218" s="22">
        <v>0.10998724400997162</v>
      </c>
      <c r="I218" s="22">
        <v>194.9680633544922</v>
      </c>
      <c r="J218" s="22">
        <v>2.072615146636963</v>
      </c>
      <c r="K218" s="22">
        <v>0.9253218770027161</v>
      </c>
      <c r="L218" s="22">
        <v>42.75739288330078</v>
      </c>
      <c r="M218" s="22">
        <v>240.83348083496094</v>
      </c>
      <c r="N218" s="22">
        <v>0.02602449432015419</v>
      </c>
      <c r="O218" s="22">
        <v>2.532548427581787</v>
      </c>
      <c r="P218" s="22">
        <v>0.003701387206092477</v>
      </c>
      <c r="Q218" s="22">
        <v>0.27039197087287903</v>
      </c>
      <c r="R218" s="22">
        <v>2.3795771994628012E-05</v>
      </c>
      <c r="S218" s="22">
        <v>2.8326447010040283</v>
      </c>
    </row>
    <row r="219" spans="2:19" ht="12.75">
      <c r="B219" s="23">
        <v>38802</v>
      </c>
      <c r="C219" s="22">
        <v>3.0557186603546143</v>
      </c>
      <c r="D219" s="22">
        <v>0.6100497245788574</v>
      </c>
      <c r="E219" s="22">
        <v>0.0005053114145994186</v>
      </c>
      <c r="F219" s="22">
        <v>1.321925163269043</v>
      </c>
      <c r="G219" s="22">
        <v>95.01124572753906</v>
      </c>
      <c r="H219" s="22">
        <v>0.09471382945775986</v>
      </c>
      <c r="I219" s="22">
        <v>196.52294921875</v>
      </c>
      <c r="J219" s="22">
        <v>1.7098808288574219</v>
      </c>
      <c r="K219" s="22">
        <v>0.762559711933136</v>
      </c>
      <c r="L219" s="22">
        <v>39.858131408691406</v>
      </c>
      <c r="M219" s="22">
        <v>238.94833374023438</v>
      </c>
      <c r="N219" s="22">
        <v>0.021469201892614365</v>
      </c>
      <c r="O219" s="22">
        <v>2.584359645843506</v>
      </c>
      <c r="P219" s="22">
        <v>0.003049965016543865</v>
      </c>
      <c r="Q219" s="22">
        <v>0.23360641300678253</v>
      </c>
      <c r="R219" s="22">
        <v>2.0098872482776642E-05</v>
      </c>
      <c r="S219" s="22">
        <v>2.842470169067383</v>
      </c>
    </row>
    <row r="220" spans="2:19" ht="12.75">
      <c r="B220" s="23">
        <v>38803</v>
      </c>
      <c r="C220" s="22">
        <v>2.850062608718872</v>
      </c>
      <c r="D220" s="22">
        <v>0.5003818273544312</v>
      </c>
      <c r="E220" s="22">
        <v>0.0004456901515368372</v>
      </c>
      <c r="F220" s="22">
        <v>1.0863547325134277</v>
      </c>
      <c r="G220" s="22">
        <v>95.56228637695312</v>
      </c>
      <c r="H220" s="22">
        <v>0.08356361091136932</v>
      </c>
      <c r="I220" s="22">
        <v>196.6911163330078</v>
      </c>
      <c r="J220" s="22">
        <v>1.4057122468948364</v>
      </c>
      <c r="K220" s="22">
        <v>0.6254753470420837</v>
      </c>
      <c r="L220" s="22">
        <v>37.29643249511719</v>
      </c>
      <c r="M220" s="22">
        <v>236.10238647460938</v>
      </c>
      <c r="N220" s="22">
        <v>0.017650477588176727</v>
      </c>
      <c r="O220" s="22">
        <v>2.618734359741211</v>
      </c>
      <c r="P220" s="22">
        <v>0.0025021119508892298</v>
      </c>
      <c r="Q220" s="22">
        <v>0.20209017395973206</v>
      </c>
      <c r="R220" s="22">
        <v>1.7295260477112606E-05</v>
      </c>
      <c r="S220" s="22">
        <v>2.8409652709960938</v>
      </c>
    </row>
    <row r="221" spans="2:19" ht="12.75">
      <c r="B221" s="23">
        <v>38804</v>
      </c>
      <c r="C221" s="22">
        <v>2.619863271713257</v>
      </c>
      <c r="D221" s="22">
        <v>0.38794437050819397</v>
      </c>
      <c r="E221" s="22">
        <v>0.00037555122980847955</v>
      </c>
      <c r="F221" s="22">
        <v>0.8442881107330322</v>
      </c>
      <c r="G221" s="22">
        <v>96.14715576171875</v>
      </c>
      <c r="H221" s="22">
        <v>0.07042833417654037</v>
      </c>
      <c r="I221" s="22">
        <v>196.48426818847656</v>
      </c>
      <c r="J221" s="22">
        <v>1.092996597290039</v>
      </c>
      <c r="K221" s="22">
        <v>0.48492908477783203</v>
      </c>
      <c r="L221" s="22">
        <v>34.33570098876953</v>
      </c>
      <c r="M221" s="22">
        <v>232.46835327148438</v>
      </c>
      <c r="N221" s="22">
        <v>0.013724226504564285</v>
      </c>
      <c r="O221" s="22">
        <v>2.6389811038970947</v>
      </c>
      <c r="P221" s="22">
        <v>0.0019400110468268394</v>
      </c>
      <c r="Q221" s="22">
        <v>0.17126378417015076</v>
      </c>
      <c r="R221" s="22">
        <v>1.414544112776639E-05</v>
      </c>
      <c r="S221" s="22">
        <v>2.825901746749878</v>
      </c>
    </row>
    <row r="222" spans="2:19" ht="12.75">
      <c r="B222" s="23">
        <v>38805</v>
      </c>
      <c r="C222" s="22">
        <v>2.4202635288238525</v>
      </c>
      <c r="D222" s="22">
        <v>0.2938641607761383</v>
      </c>
      <c r="E222" s="22">
        <v>0.0003115975996479392</v>
      </c>
      <c r="F222" s="22">
        <v>0.641461968421936</v>
      </c>
      <c r="G222" s="22">
        <v>96.64380645751953</v>
      </c>
      <c r="H222" s="22">
        <v>0.058530256152153015</v>
      </c>
      <c r="I222" s="22">
        <v>195.91488647460938</v>
      </c>
      <c r="J222" s="22">
        <v>0.8308886289596558</v>
      </c>
      <c r="K222" s="22">
        <v>0.367329478263855</v>
      </c>
      <c r="L222" s="22">
        <v>31.738182067871094</v>
      </c>
      <c r="M222" s="22">
        <v>228.90982055664062</v>
      </c>
      <c r="N222" s="22">
        <v>0.010432160459458828</v>
      </c>
      <c r="O222" s="22">
        <v>2.6523778438568115</v>
      </c>
      <c r="P222" s="22">
        <v>0.0014693940756842494</v>
      </c>
      <c r="Q222" s="22">
        <v>0.14655852317810059</v>
      </c>
      <c r="R222" s="22">
        <v>1.1378853741916828E-05</v>
      </c>
      <c r="S222" s="22">
        <v>2.810835123062134</v>
      </c>
    </row>
    <row r="223" spans="2:19" ht="12.75">
      <c r="B223" s="23">
        <v>38806</v>
      </c>
      <c r="C223" s="22">
        <v>2.279764413833618</v>
      </c>
      <c r="D223" s="22">
        <v>0.23312290012836456</v>
      </c>
      <c r="E223" s="22">
        <v>0.0002623207401484251</v>
      </c>
      <c r="F223" s="22">
        <v>0.5099304914474487</v>
      </c>
      <c r="G223" s="22">
        <v>96.97666931152344</v>
      </c>
      <c r="H223" s="22">
        <v>0.049338724464178085</v>
      </c>
      <c r="I223" s="22">
        <v>195.21128845214844</v>
      </c>
      <c r="J223" s="22">
        <v>0.6607770919799805</v>
      </c>
      <c r="K223" s="22">
        <v>0.2914031744003296</v>
      </c>
      <c r="L223" s="22">
        <v>29.9781436920166</v>
      </c>
      <c r="M223" s="22">
        <v>226.1908721923828</v>
      </c>
      <c r="N223" s="22">
        <v>0.008295976556837559</v>
      </c>
      <c r="O223" s="22">
        <v>2.6920666694641113</v>
      </c>
      <c r="P223" s="22">
        <v>0.0011656273854896426</v>
      </c>
      <c r="Q223" s="22">
        <v>0.12851367890834808</v>
      </c>
      <c r="R223" s="22">
        <v>9.376819434692152E-06</v>
      </c>
      <c r="S223" s="22">
        <v>2.830040693283081</v>
      </c>
    </row>
    <row r="224" spans="2:19" ht="12.75">
      <c r="B224" s="23">
        <v>38807</v>
      </c>
      <c r="C224" s="22">
        <v>2.1286683082580566</v>
      </c>
      <c r="D224" s="22">
        <v>0.18571068346500397</v>
      </c>
      <c r="E224" s="22">
        <v>0.00021915447723586112</v>
      </c>
      <c r="F224" s="22">
        <v>0.4069119989871979</v>
      </c>
      <c r="G224" s="22">
        <v>97.27828216552734</v>
      </c>
      <c r="H224" s="22">
        <v>0.041259363293647766</v>
      </c>
      <c r="I224" s="22">
        <v>191.60287475585938</v>
      </c>
      <c r="J224" s="22">
        <v>0.527461051940918</v>
      </c>
      <c r="K224" s="22">
        <v>0.23213806748390198</v>
      </c>
      <c r="L224" s="22">
        <v>28.09114646911621</v>
      </c>
      <c r="M224" s="22">
        <v>220.49478149414062</v>
      </c>
      <c r="N224" s="22">
        <v>0.0066220699809491634</v>
      </c>
      <c r="O224" s="22">
        <v>2.70945143699646</v>
      </c>
      <c r="P224" s="22">
        <v>0.0009286520653404295</v>
      </c>
      <c r="Q224" s="22">
        <v>0.11274414509534836</v>
      </c>
      <c r="R224" s="22">
        <v>7.698782610532362E-06</v>
      </c>
      <c r="S224" s="22">
        <v>2.829746961593628</v>
      </c>
    </row>
    <row r="225" spans="2:19" ht="12.75">
      <c r="B225" s="23">
        <v>38808</v>
      </c>
      <c r="C225" s="22">
        <v>2.0169224739074707</v>
      </c>
      <c r="D225" s="22">
        <v>0.15265941619873047</v>
      </c>
      <c r="E225" s="22">
        <v>0.00018596401787362993</v>
      </c>
      <c r="F225" s="22">
        <v>0.3348826467990875</v>
      </c>
      <c r="G225" s="22">
        <v>97.49517822265625</v>
      </c>
      <c r="H225" s="22">
        <v>0.03502202406525612</v>
      </c>
      <c r="I225" s="22">
        <v>185.9311065673828</v>
      </c>
      <c r="J225" s="22">
        <v>0.4341927468776703</v>
      </c>
      <c r="K225" s="22">
        <v>0.19082415103912354</v>
      </c>
      <c r="L225" s="22">
        <v>26.59864044189453</v>
      </c>
      <c r="M225" s="22">
        <v>213.189697265625</v>
      </c>
      <c r="N225" s="22">
        <v>0.005451062228530645</v>
      </c>
      <c r="O225" s="22">
        <v>2.743252754211426</v>
      </c>
      <c r="P225" s="22">
        <v>0.0007634259527549148</v>
      </c>
      <c r="Q225" s="22">
        <v>0.10216531157493591</v>
      </c>
      <c r="R225" s="22">
        <v>6.468253104685573E-06</v>
      </c>
      <c r="S225" s="22">
        <v>2.851633310317993</v>
      </c>
    </row>
    <row r="226" spans="2:19" ht="12.75">
      <c r="B226" s="23">
        <v>38809</v>
      </c>
      <c r="C226" s="22">
        <v>1.8784438371658325</v>
      </c>
      <c r="D226" s="22">
        <v>0.1264316439628601</v>
      </c>
      <c r="E226" s="22">
        <v>0.00015484752657357603</v>
      </c>
      <c r="F226" s="22">
        <v>0.2774028182029724</v>
      </c>
      <c r="G226" s="22">
        <v>97.71741485595703</v>
      </c>
      <c r="H226" s="22">
        <v>0.029161004349589348</v>
      </c>
      <c r="I226" s="22">
        <v>181.17880249023438</v>
      </c>
      <c r="J226" s="22">
        <v>0.35968127846717834</v>
      </c>
      <c r="K226" s="22">
        <v>0.15803946554660797</v>
      </c>
      <c r="L226" s="22">
        <v>24.528676986694336</v>
      </c>
      <c r="M226" s="22">
        <v>206.25424194335938</v>
      </c>
      <c r="N226" s="22">
        <v>0.0045156111009418964</v>
      </c>
      <c r="O226" s="22">
        <v>2.804685115814209</v>
      </c>
      <c r="P226" s="22">
        <v>0.0006322732078842819</v>
      </c>
      <c r="Q226" s="22">
        <v>0.09221047908067703</v>
      </c>
      <c r="R226" s="22">
        <v>5.384172254707664E-06</v>
      </c>
      <c r="S226" s="22">
        <v>2.9020450115203857</v>
      </c>
    </row>
    <row r="227" spans="2:19" ht="12.75">
      <c r="B227" s="23">
        <v>38810</v>
      </c>
      <c r="C227" s="22">
        <v>1.8697266578674316</v>
      </c>
      <c r="D227" s="22">
        <v>0.10352662205696106</v>
      </c>
      <c r="E227" s="22">
        <v>0.00012680000509135425</v>
      </c>
      <c r="F227" s="22">
        <v>0.22714707255363464</v>
      </c>
      <c r="G227" s="22">
        <v>97.79934692382812</v>
      </c>
      <c r="H227" s="22">
        <v>0.023878231644630432</v>
      </c>
      <c r="I227" s="22">
        <v>176.2438507080078</v>
      </c>
      <c r="J227" s="22">
        <v>0.2945196330547333</v>
      </c>
      <c r="K227" s="22">
        <v>0.12940819561481476</v>
      </c>
      <c r="L227" s="22">
        <v>24.104454040527344</v>
      </c>
      <c r="M227" s="22">
        <v>200.7959747314453</v>
      </c>
      <c r="N227" s="22">
        <v>0.003697544103488326</v>
      </c>
      <c r="O227" s="22">
        <v>2.833728551864624</v>
      </c>
      <c r="P227" s="22">
        <v>0.0005177322309464216</v>
      </c>
      <c r="Q227" s="22">
        <v>0.09093920886516571</v>
      </c>
      <c r="R227" s="22">
        <v>4.4139469537185505E-06</v>
      </c>
      <c r="S227" s="22">
        <v>2.9288854598999023</v>
      </c>
    </row>
    <row r="228" spans="2:19" ht="12.75">
      <c r="B228" s="23">
        <v>38811</v>
      </c>
      <c r="C228" s="22">
        <v>2.142030954360962</v>
      </c>
      <c r="D228" s="22">
        <v>0.09007719159126282</v>
      </c>
      <c r="E228" s="22">
        <v>0.0001103333052014932</v>
      </c>
      <c r="F228" s="22">
        <v>0.19763773679733276</v>
      </c>
      <c r="G228" s="22">
        <v>97.57002258300781</v>
      </c>
      <c r="H228" s="22">
        <v>0.020776156336069107</v>
      </c>
      <c r="I228" s="22">
        <v>173.87069702148438</v>
      </c>
      <c r="J228" s="22">
        <v>0.2562577426433563</v>
      </c>
      <c r="K228" s="22">
        <v>0.11259643733501434</v>
      </c>
      <c r="L228" s="22">
        <v>27.467201232910156</v>
      </c>
      <c r="M228" s="22">
        <v>201.72743225097656</v>
      </c>
      <c r="N228" s="22">
        <v>0.0032171921338886023</v>
      </c>
      <c r="O228" s="22">
        <v>2.8719773292541504</v>
      </c>
      <c r="P228" s="22">
        <v>0.00045047837193123996</v>
      </c>
      <c r="Q228" s="22">
        <v>0.1150137186050415</v>
      </c>
      <c r="R228" s="22">
        <v>3.846723757305881E-06</v>
      </c>
      <c r="S228" s="22">
        <v>2.9906599521636963</v>
      </c>
    </row>
    <row r="229" spans="2:19" ht="12.75">
      <c r="B229" s="23">
        <v>38812</v>
      </c>
      <c r="C229" s="22">
        <v>2.11214280128479</v>
      </c>
      <c r="D229" s="22">
        <v>0.08486828207969666</v>
      </c>
      <c r="E229" s="22">
        <v>0.00010395304707344621</v>
      </c>
      <c r="F229" s="22">
        <v>0.18620893359184265</v>
      </c>
      <c r="G229" s="22">
        <v>97.61656951904297</v>
      </c>
      <c r="H229" s="22">
        <v>0.019574735313653946</v>
      </c>
      <c r="I229" s="22">
        <v>172.76083374023438</v>
      </c>
      <c r="J229" s="22">
        <v>0.24143914878368378</v>
      </c>
      <c r="K229" s="22">
        <v>0.10608532279729843</v>
      </c>
      <c r="L229" s="22">
        <v>27.058073043823242</v>
      </c>
      <c r="M229" s="22">
        <v>200.1859588623047</v>
      </c>
      <c r="N229" s="22">
        <v>0.003031151369214058</v>
      </c>
      <c r="O229" s="22">
        <v>2.8981964588165283</v>
      </c>
      <c r="P229" s="22">
        <v>0.0004244285519234836</v>
      </c>
      <c r="Q229" s="22">
        <v>0.11099441349506378</v>
      </c>
      <c r="R229" s="22">
        <v>3.624297278292943E-06</v>
      </c>
      <c r="S229" s="22">
        <v>3.0126476287841797</v>
      </c>
    </row>
    <row r="230" spans="2:19" ht="12.75">
      <c r="B230" s="23">
        <v>38813</v>
      </c>
      <c r="C230" s="22">
        <v>1.9435901641845703</v>
      </c>
      <c r="D230" s="22">
        <v>0.0725894644856453</v>
      </c>
      <c r="E230" s="22">
        <v>8.891889592632651E-05</v>
      </c>
      <c r="F230" s="22">
        <v>0.15926818549633026</v>
      </c>
      <c r="G230" s="22">
        <v>97.82438659667969</v>
      </c>
      <c r="H230" s="22">
        <v>0.01674266904592514</v>
      </c>
      <c r="I230" s="22">
        <v>169.7686309814453</v>
      </c>
      <c r="J230" s="22">
        <v>0.20650768280029297</v>
      </c>
      <c r="K230" s="22">
        <v>0.09073681384325027</v>
      </c>
      <c r="L230" s="22">
        <v>24.763471603393555</v>
      </c>
      <c r="M230" s="22">
        <v>194.84613037109375</v>
      </c>
      <c r="N230" s="22">
        <v>0.0025926087982952595</v>
      </c>
      <c r="O230" s="22">
        <v>2.9592316150665283</v>
      </c>
      <c r="P230" s="22">
        <v>0.0003630277933552861</v>
      </c>
      <c r="Q230" s="22">
        <v>0.09957422316074371</v>
      </c>
      <c r="R230" s="22">
        <v>3.105792529822793E-06</v>
      </c>
      <c r="S230" s="22">
        <v>3.061762809753418</v>
      </c>
    </row>
    <row r="231" spans="2:19" ht="12.75">
      <c r="B231" s="23">
        <v>38814</v>
      </c>
      <c r="C231" s="22">
        <v>1.9145863056182861</v>
      </c>
      <c r="D231" s="22">
        <v>0.06940387189388275</v>
      </c>
      <c r="E231" s="22">
        <v>8.501701086061075E-05</v>
      </c>
      <c r="F231" s="22">
        <v>0.15227873623371124</v>
      </c>
      <c r="G231" s="22">
        <v>97.86360168457031</v>
      </c>
      <c r="H231" s="22">
        <v>0.01600792072713375</v>
      </c>
      <c r="I231" s="22">
        <v>168.21597290039062</v>
      </c>
      <c r="J231" s="22">
        <v>0.19744503498077393</v>
      </c>
      <c r="K231" s="22">
        <v>0.08675482124090195</v>
      </c>
      <c r="L231" s="22">
        <v>24.413101196289062</v>
      </c>
      <c r="M231" s="22">
        <v>192.92929077148438</v>
      </c>
      <c r="N231" s="22">
        <v>0.0024788326118141413</v>
      </c>
      <c r="O231" s="22">
        <v>3.027772903442383</v>
      </c>
      <c r="P231" s="22">
        <v>0.0003470965602900833</v>
      </c>
      <c r="Q231" s="22">
        <v>0.0961349681019783</v>
      </c>
      <c r="R231" s="22">
        <v>2.9698474008910125E-06</v>
      </c>
      <c r="S231" s="22">
        <v>3.1267361640930176</v>
      </c>
    </row>
    <row r="232" spans="2:19" ht="12.75">
      <c r="B232" s="23">
        <v>38815</v>
      </c>
      <c r="C232" s="22">
        <v>1.8214062452316284</v>
      </c>
      <c r="D232" s="22">
        <v>0.06335306167602539</v>
      </c>
      <c r="E232" s="22">
        <v>7.760500011499971E-05</v>
      </c>
      <c r="F232" s="22">
        <v>0.1390026956796646</v>
      </c>
      <c r="G232" s="22">
        <v>97.97612762451172</v>
      </c>
      <c r="H232" s="22">
        <v>0.014612307772040367</v>
      </c>
      <c r="I232" s="22">
        <v>164.67428588867188</v>
      </c>
      <c r="J232" s="22">
        <v>0.1802312433719635</v>
      </c>
      <c r="K232" s="22">
        <v>0.07919131219387054</v>
      </c>
      <c r="L232" s="22">
        <v>23.206981658935547</v>
      </c>
      <c r="M232" s="22">
        <v>188.1553192138672</v>
      </c>
      <c r="N232" s="22">
        <v>0.0022627217695116997</v>
      </c>
      <c r="O232" s="22">
        <v>3.231989860534668</v>
      </c>
      <c r="P232" s="22">
        <v>0.0003168357943650335</v>
      </c>
      <c r="Q232" s="22">
        <v>0.0894479900598526</v>
      </c>
      <c r="R232" s="22">
        <v>2.7109285838378128E-06</v>
      </c>
      <c r="S232" s="22">
        <v>3.3240199089050293</v>
      </c>
    </row>
    <row r="233" spans="2:19" ht="12.75">
      <c r="B233" s="23">
        <v>38816</v>
      </c>
      <c r="C233" s="22">
        <v>1.7169408798217773</v>
      </c>
      <c r="D233" s="22">
        <v>0.05711653456091881</v>
      </c>
      <c r="E233" s="22">
        <v>6.996548472670838E-05</v>
      </c>
      <c r="F233" s="22">
        <v>0.12531910836696625</v>
      </c>
      <c r="G233" s="22">
        <v>98.10050964355469</v>
      </c>
      <c r="H233" s="22">
        <v>0.01317385770380497</v>
      </c>
      <c r="I233" s="22">
        <v>162.90731811523438</v>
      </c>
      <c r="J233" s="22">
        <v>0.16248908638954163</v>
      </c>
      <c r="K233" s="22">
        <v>0.071395643055439</v>
      </c>
      <c r="L233" s="22">
        <v>21.85987663269043</v>
      </c>
      <c r="M233" s="22">
        <v>185.0143280029297</v>
      </c>
      <c r="N233" s="22">
        <v>0.002039977116510272</v>
      </c>
      <c r="O233" s="22">
        <v>3.395232677459717</v>
      </c>
      <c r="P233" s="22">
        <v>0.0002856461505871266</v>
      </c>
      <c r="Q233" s="22">
        <v>0.08244714885950089</v>
      </c>
      <c r="R233" s="22">
        <v>2.4440623747068457E-06</v>
      </c>
      <c r="S233" s="22">
        <v>3.4800074100494385</v>
      </c>
    </row>
    <row r="234" spans="2:19" ht="12.75">
      <c r="B234" s="23">
        <v>38817</v>
      </c>
      <c r="C234" s="22">
        <v>1.5833431482315063</v>
      </c>
      <c r="D234" s="22">
        <v>0.04996335506439209</v>
      </c>
      <c r="E234" s="22">
        <v>6.120311445556581E-05</v>
      </c>
      <c r="F234" s="22">
        <v>0.10962435603141785</v>
      </c>
      <c r="G234" s="22">
        <v>98.25697326660156</v>
      </c>
      <c r="H234" s="22">
        <v>0.011523984372615814</v>
      </c>
      <c r="I234" s="22">
        <v>160.511474609375</v>
      </c>
      <c r="J234" s="22">
        <v>0.1421392410993576</v>
      </c>
      <c r="K234" s="22">
        <v>0.062454186379909515</v>
      </c>
      <c r="L234" s="22">
        <v>20.128995895385742</v>
      </c>
      <c r="M234" s="22">
        <v>180.8566436767578</v>
      </c>
      <c r="N234" s="22">
        <v>0.0017844935646280646</v>
      </c>
      <c r="O234" s="22">
        <v>3.562058210372925</v>
      </c>
      <c r="P234" s="22">
        <v>0.0002498723042663187</v>
      </c>
      <c r="Q234" s="22">
        <v>0.07411361485719681</v>
      </c>
      <c r="R234" s="22">
        <v>2.137972614946193E-06</v>
      </c>
      <c r="S234" s="22">
        <v>3.6382079124450684</v>
      </c>
    </row>
    <row r="235" spans="2:19" ht="12.75">
      <c r="B235" s="23">
        <v>38818</v>
      </c>
      <c r="C235" s="22">
        <v>1.4526119232177734</v>
      </c>
      <c r="D235" s="22">
        <v>0.0432378314435482</v>
      </c>
      <c r="E235" s="22">
        <v>5.2964613132644445E-05</v>
      </c>
      <c r="F235" s="22">
        <v>0.09486790746450424</v>
      </c>
      <c r="G235" s="22">
        <v>98.40921020507812</v>
      </c>
      <c r="H235" s="22">
        <v>0.009972752071917057</v>
      </c>
      <c r="I235" s="22">
        <v>156.38958740234375</v>
      </c>
      <c r="J235" s="22">
        <v>0.12300596386194229</v>
      </c>
      <c r="K235" s="22">
        <v>0.05404729023575783</v>
      </c>
      <c r="L235" s="22">
        <v>18.43438720703125</v>
      </c>
      <c r="M235" s="22">
        <v>175.01113891601562</v>
      </c>
      <c r="N235" s="22">
        <v>0.001544284401461482</v>
      </c>
      <c r="O235" s="22">
        <v>3.7350683212280273</v>
      </c>
      <c r="P235" s="22">
        <v>0.00021623718203045428</v>
      </c>
      <c r="Q235" s="22">
        <v>0.06609401851892471</v>
      </c>
      <c r="R235" s="22">
        <v>1.8501818885852117E-06</v>
      </c>
      <c r="S235" s="22">
        <v>3.8029258251190186</v>
      </c>
    </row>
    <row r="236" spans="2:19" ht="12.75">
      <c r="B236" s="23">
        <v>38819</v>
      </c>
      <c r="C236" s="22">
        <v>1.389423131942749</v>
      </c>
      <c r="D236" s="22">
        <v>0.039286185055971146</v>
      </c>
      <c r="E236" s="22">
        <v>4.8124002205440775E-05</v>
      </c>
      <c r="F236" s="22">
        <v>0.0861976370215416</v>
      </c>
      <c r="G236" s="22">
        <v>98.48501586914062</v>
      </c>
      <c r="H236" s="22">
        <v>0.009061310440301895</v>
      </c>
      <c r="I236" s="22">
        <v>153.4408416748047</v>
      </c>
      <c r="J236" s="22">
        <v>0.11176402866840363</v>
      </c>
      <c r="K236" s="22">
        <v>0.04910773038864136</v>
      </c>
      <c r="L236" s="22">
        <v>17.62959861755371</v>
      </c>
      <c r="M236" s="22">
        <v>171.24053955078125</v>
      </c>
      <c r="N236" s="22">
        <v>0.0014031472383067012</v>
      </c>
      <c r="O236" s="22">
        <v>3.808915853500366</v>
      </c>
      <c r="P236" s="22">
        <v>0.0001964745606528595</v>
      </c>
      <c r="Q236" s="22">
        <v>0.06134702265262604</v>
      </c>
      <c r="R236" s="22">
        <v>1.6810878378237248E-06</v>
      </c>
      <c r="S236" s="22">
        <v>3.8718650341033936</v>
      </c>
    </row>
    <row r="237" spans="2:19" ht="12.75">
      <c r="B237" s="23">
        <v>38820</v>
      </c>
      <c r="C237" s="22">
        <v>1.314075231552124</v>
      </c>
      <c r="D237" s="22">
        <v>0.03491266071796417</v>
      </c>
      <c r="E237" s="22">
        <v>4.276659819879569E-05</v>
      </c>
      <c r="F237" s="22">
        <v>0.07660168409347534</v>
      </c>
      <c r="G237" s="22">
        <v>98.57432556152344</v>
      </c>
      <c r="H237" s="22">
        <v>0.008052564226090908</v>
      </c>
      <c r="I237" s="22">
        <v>150.77206420898438</v>
      </c>
      <c r="J237" s="22">
        <v>0.09932190924882889</v>
      </c>
      <c r="K237" s="22">
        <v>0.04364082217216492</v>
      </c>
      <c r="L237" s="22">
        <v>16.653152465820312</v>
      </c>
      <c r="M237" s="22">
        <v>167.57638549804688</v>
      </c>
      <c r="N237" s="22">
        <v>0.0012469417415559292</v>
      </c>
      <c r="O237" s="22">
        <v>3.8708174228668213</v>
      </c>
      <c r="P237" s="22">
        <v>0.00017460202798247337</v>
      </c>
      <c r="Q237" s="22">
        <v>0.05610394477844238</v>
      </c>
      <c r="R237" s="22">
        <v>1.4939407719793962E-06</v>
      </c>
      <c r="S237" s="22">
        <v>3.9283454418182373</v>
      </c>
    </row>
    <row r="238" spans="2:19" ht="12.75">
      <c r="B238" s="23">
        <v>38821</v>
      </c>
      <c r="C238" s="22">
        <v>1.2302285432815552</v>
      </c>
      <c r="D238" s="22">
        <v>0.030470101162791252</v>
      </c>
      <c r="E238" s="22">
        <v>3.732464392669499E-05</v>
      </c>
      <c r="F238" s="22">
        <v>0.06685428321361542</v>
      </c>
      <c r="G238" s="22">
        <v>98.6723861694336</v>
      </c>
      <c r="H238" s="22">
        <v>0.007027892861515284</v>
      </c>
      <c r="I238" s="22">
        <v>149.1945037841797</v>
      </c>
      <c r="J238" s="22">
        <v>0.08668341487646103</v>
      </c>
      <c r="K238" s="22">
        <v>0.0380876250565052</v>
      </c>
      <c r="L238" s="22">
        <v>15.562176704406738</v>
      </c>
      <c r="M238" s="22">
        <v>164.88864135742188</v>
      </c>
      <c r="N238" s="22">
        <v>0.0010882713831961155</v>
      </c>
      <c r="O238" s="22">
        <v>3.9282946586608887</v>
      </c>
      <c r="P238" s="22">
        <v>0.00015238435298670083</v>
      </c>
      <c r="Q238" s="22">
        <v>0.05074233189225197</v>
      </c>
      <c r="R238" s="22">
        <v>1.3038400084042223E-06</v>
      </c>
      <c r="S238" s="22">
        <v>3.9802803993225098</v>
      </c>
    </row>
    <row r="239" spans="2:19" ht="12.75">
      <c r="B239" s="23">
        <v>38822</v>
      </c>
      <c r="C239" s="22">
        <v>1.1821445226669312</v>
      </c>
      <c r="D239" s="22">
        <v>0.027491508051753044</v>
      </c>
      <c r="E239" s="22">
        <v>3.367600220371969E-05</v>
      </c>
      <c r="F239" s="22">
        <v>0.0603189617395401</v>
      </c>
      <c r="G239" s="22">
        <v>98.73001861572266</v>
      </c>
      <c r="H239" s="22">
        <v>0.006340889260172844</v>
      </c>
      <c r="I239" s="22">
        <v>148.09188842773438</v>
      </c>
      <c r="J239" s="22">
        <v>0.07820972055196762</v>
      </c>
      <c r="K239" s="22">
        <v>0.03436438739299774</v>
      </c>
      <c r="L239" s="22">
        <v>14.945277214050293</v>
      </c>
      <c r="M239" s="22">
        <v>163.15609741210938</v>
      </c>
      <c r="N239" s="22">
        <v>0.0009818875696510077</v>
      </c>
      <c r="O239" s="22">
        <v>3.9526004791259766</v>
      </c>
      <c r="P239" s="22">
        <v>0.00013748805213253945</v>
      </c>
      <c r="Q239" s="22">
        <v>0.04715825244784355</v>
      </c>
      <c r="R239" s="22">
        <v>1.1763831935240887E-06</v>
      </c>
      <c r="S239" s="22">
        <v>4.000882148742676</v>
      </c>
    </row>
    <row r="240" spans="2:19" ht="12.75">
      <c r="B240" s="23">
        <v>38823</v>
      </c>
      <c r="C240" s="22">
        <v>1.1601824760437012</v>
      </c>
      <c r="D240" s="22">
        <v>0.025476226583123207</v>
      </c>
      <c r="E240" s="22">
        <v>3.120741166640073E-05</v>
      </c>
      <c r="F240" s="22">
        <v>0.05589726194739342</v>
      </c>
      <c r="G240" s="22">
        <v>98.75848388671875</v>
      </c>
      <c r="H240" s="22">
        <v>0.005876075476408005</v>
      </c>
      <c r="I240" s="22">
        <v>147.36917114257812</v>
      </c>
      <c r="J240" s="22">
        <v>0.0724765732884407</v>
      </c>
      <c r="K240" s="22">
        <v>0.031845320016145706</v>
      </c>
      <c r="L240" s="22">
        <v>14.672738075256348</v>
      </c>
      <c r="M240" s="22">
        <v>162.15184020996094</v>
      </c>
      <c r="N240" s="22">
        <v>0.0009099103626795113</v>
      </c>
      <c r="O240" s="22">
        <v>3.9453158378601074</v>
      </c>
      <c r="P240" s="22">
        <v>0.00012740948295686394</v>
      </c>
      <c r="Q240" s="22">
        <v>0.044853705912828445</v>
      </c>
      <c r="R240" s="22">
        <v>1.0901479754465981E-06</v>
      </c>
      <c r="S240" s="22">
        <v>3.9912166595458984</v>
      </c>
    </row>
    <row r="241" spans="2:19" ht="12.75">
      <c r="B241" s="23">
        <v>38824</v>
      </c>
      <c r="C241" s="22">
        <v>1.0130516290664673</v>
      </c>
      <c r="D241" s="22">
        <v>0.019281737506389618</v>
      </c>
      <c r="E241" s="22">
        <v>2.361940460104961E-05</v>
      </c>
      <c r="F241" s="22">
        <v>0.04230597987771034</v>
      </c>
      <c r="G241" s="22">
        <v>98.92537689208984</v>
      </c>
      <c r="H241" s="22">
        <v>0.004447321407496929</v>
      </c>
      <c r="I241" s="22">
        <v>145.37838745117188</v>
      </c>
      <c r="J241" s="22">
        <v>0.05485406890511513</v>
      </c>
      <c r="K241" s="22">
        <v>0.024102207273244858</v>
      </c>
      <c r="L241" s="22">
        <v>12.69963550567627</v>
      </c>
      <c r="M241" s="22">
        <v>158.1612548828125</v>
      </c>
      <c r="N241" s="22">
        <v>0.0006886677583679557</v>
      </c>
      <c r="O241" s="22">
        <v>3.8964104652404785</v>
      </c>
      <c r="P241" s="22">
        <v>9.643017983762547E-05</v>
      </c>
      <c r="Q241" s="22">
        <v>0.03822266310453415</v>
      </c>
      <c r="R241" s="22">
        <v>8.250810310528323E-07</v>
      </c>
      <c r="S241" s="22">
        <v>3.9354248046875</v>
      </c>
    </row>
    <row r="242" spans="2:19" ht="12.75">
      <c r="B242" s="23">
        <v>38825</v>
      </c>
      <c r="C242" s="22">
        <v>0.9969146847724915</v>
      </c>
      <c r="D242" s="22">
        <v>0.017151296138763428</v>
      </c>
      <c r="E242" s="22">
        <v>2.100969504681416E-05</v>
      </c>
      <c r="F242" s="22">
        <v>0.03763160482048988</v>
      </c>
      <c r="G242" s="22">
        <v>98.94831085205078</v>
      </c>
      <c r="H242" s="22">
        <v>0.003955937456339598</v>
      </c>
      <c r="I242" s="22">
        <v>144.6428680419922</v>
      </c>
      <c r="J242" s="22">
        <v>0.0487932451069355</v>
      </c>
      <c r="K242" s="22">
        <v>0.02143915742635727</v>
      </c>
      <c r="L242" s="22">
        <v>12.484880447387695</v>
      </c>
      <c r="M242" s="22">
        <v>157.2017822265625</v>
      </c>
      <c r="N242" s="22">
        <v>0.0006125768413767219</v>
      </c>
      <c r="O242" s="22">
        <v>3.8643951416015625</v>
      </c>
      <c r="P242" s="22">
        <v>8.577561675338075E-05</v>
      </c>
      <c r="Q242" s="22">
        <v>0.037033289670944214</v>
      </c>
      <c r="R242" s="22">
        <v>7.339176590903662E-07</v>
      </c>
      <c r="S242" s="22">
        <v>3.9021332263946533</v>
      </c>
    </row>
    <row r="243" spans="2:19" ht="12.75">
      <c r="B243" s="23">
        <v>38826</v>
      </c>
      <c r="C243" s="22">
        <v>0.9772132635116577</v>
      </c>
      <c r="D243" s="22">
        <v>0.014918053522706032</v>
      </c>
      <c r="E243" s="22">
        <v>1.827405321819242E-05</v>
      </c>
      <c r="F243" s="22">
        <v>0.03273165971040726</v>
      </c>
      <c r="G243" s="22">
        <v>98.97515106201172</v>
      </c>
      <c r="H243" s="22">
        <v>0.003440841566771269</v>
      </c>
      <c r="I243" s="22">
        <v>143.5912322998047</v>
      </c>
      <c r="J243" s="22">
        <v>0.04243995621800423</v>
      </c>
      <c r="K243" s="22">
        <v>0.01864759810268879</v>
      </c>
      <c r="L243" s="22">
        <v>12.20706558227539</v>
      </c>
      <c r="M243" s="22">
        <v>155.8626708984375</v>
      </c>
      <c r="N243" s="22">
        <v>0.0005328140105120838</v>
      </c>
      <c r="O243" s="22">
        <v>3.8118205070495605</v>
      </c>
      <c r="P243" s="22">
        <v>7.46069272281602E-05</v>
      </c>
      <c r="Q243" s="22">
        <v>0.036054302006959915</v>
      </c>
      <c r="R243" s="22">
        <v>6.383554023159377E-07</v>
      </c>
      <c r="S243" s="22">
        <v>3.848487615585327</v>
      </c>
    </row>
    <row r="244" spans="2:19" ht="12.75">
      <c r="B244" s="23">
        <v>38827</v>
      </c>
      <c r="C244" s="22">
        <v>0.9447824358940125</v>
      </c>
      <c r="D244" s="22">
        <v>0.012511536478996277</v>
      </c>
      <c r="E244" s="22">
        <v>1.5326162611017935E-05</v>
      </c>
      <c r="F244" s="22">
        <v>0.02745152823626995</v>
      </c>
      <c r="G244" s="22">
        <v>99.01525115966797</v>
      </c>
      <c r="H244" s="22">
        <v>0.0028857802972197533</v>
      </c>
      <c r="I244" s="22">
        <v>141.39804077148438</v>
      </c>
      <c r="J244" s="22">
        <v>0.035593729466199875</v>
      </c>
      <c r="K244" s="22">
        <v>0.015639452263712883</v>
      </c>
      <c r="L244" s="22">
        <v>11.75153923034668</v>
      </c>
      <c r="M244" s="22">
        <v>153.2035369873047</v>
      </c>
      <c r="N244" s="22">
        <v>0.00044686271576210856</v>
      </c>
      <c r="O244" s="22">
        <v>3.7561187744140625</v>
      </c>
      <c r="P244" s="22">
        <v>6.257167115109041E-05</v>
      </c>
      <c r="Q244" s="22">
        <v>0.03474622592329979</v>
      </c>
      <c r="R244" s="22">
        <v>5.353786036721431E-07</v>
      </c>
      <c r="S244" s="22">
        <v>3.7913784980773926</v>
      </c>
    </row>
    <row r="245" spans="2:19" ht="12.75">
      <c r="B245" s="23">
        <v>38828</v>
      </c>
      <c r="C245" s="22">
        <v>0.8920936584472656</v>
      </c>
      <c r="D245" s="22">
        <v>0.00989921111613512</v>
      </c>
      <c r="E245" s="22">
        <v>1.2126166438974906E-05</v>
      </c>
      <c r="F245" s="22">
        <v>0.021719835698604584</v>
      </c>
      <c r="G245" s="22">
        <v>99.0762710571289</v>
      </c>
      <c r="H245" s="22">
        <v>0.002283249283209443</v>
      </c>
      <c r="I245" s="22">
        <v>137.187744140625</v>
      </c>
      <c r="J245" s="22">
        <v>0.02816201001405716</v>
      </c>
      <c r="K245" s="22">
        <v>0.01237404067069292</v>
      </c>
      <c r="L245" s="22">
        <v>11.019645690917969</v>
      </c>
      <c r="M245" s="22">
        <v>148.25006103515625</v>
      </c>
      <c r="N245" s="22">
        <v>0.00035356078296899796</v>
      </c>
      <c r="O245" s="22">
        <v>3.691969394683838</v>
      </c>
      <c r="P245" s="22">
        <v>4.950712900608778E-05</v>
      </c>
      <c r="Q245" s="22">
        <v>0.033033911138772964</v>
      </c>
      <c r="R245" s="22">
        <v>4.2359522467450006E-07</v>
      </c>
      <c r="S245" s="22">
        <v>3.725409507751465</v>
      </c>
    </row>
    <row r="246" spans="2:19" ht="12.75">
      <c r="B246" s="23">
        <v>38829</v>
      </c>
      <c r="C246" s="22">
        <v>0.8054417967796326</v>
      </c>
      <c r="D246" s="22">
        <v>0.006687102373689413</v>
      </c>
      <c r="E246" s="22">
        <v>8.191454071493354E-06</v>
      </c>
      <c r="F246" s="22">
        <v>0.014672149904072285</v>
      </c>
      <c r="G246" s="22">
        <v>99.17318725585938</v>
      </c>
      <c r="H246" s="22">
        <v>0.0015423777513206005</v>
      </c>
      <c r="I246" s="22">
        <v>131.40625</v>
      </c>
      <c r="J246" s="22">
        <v>0.019023967906832695</v>
      </c>
      <c r="K246" s="22">
        <v>0.008358895778656006</v>
      </c>
      <c r="L246" s="22">
        <v>9.807446479797363</v>
      </c>
      <c r="M246" s="22">
        <v>141.2425537109375</v>
      </c>
      <c r="N246" s="22">
        <v>0.00023883696121629328</v>
      </c>
      <c r="O246" s="22">
        <v>3.556814670562744</v>
      </c>
      <c r="P246" s="22">
        <v>3.344298602314666E-05</v>
      </c>
      <c r="Q246" s="22">
        <v>0.030863549560308456</v>
      </c>
      <c r="R246" s="22">
        <v>2.861465304704325E-07</v>
      </c>
      <c r="S246" s="22">
        <v>3.5879533290863037</v>
      </c>
    </row>
    <row r="247" spans="2:19" ht="12.75">
      <c r="B247" s="23">
        <v>38830</v>
      </c>
      <c r="C247" s="22">
        <v>0.7298857569694519</v>
      </c>
      <c r="D247" s="22">
        <v>0.004289072006940842</v>
      </c>
      <c r="E247" s="22">
        <v>5.253955805528676E-06</v>
      </c>
      <c r="F247" s="22">
        <v>0.009410640224814415</v>
      </c>
      <c r="G247" s="22">
        <v>99.25640869140625</v>
      </c>
      <c r="H247" s="22">
        <v>0.0009892728412523866</v>
      </c>
      <c r="I247" s="22">
        <v>126.00836181640625</v>
      </c>
      <c r="J247" s="22">
        <v>0.012201872654259205</v>
      </c>
      <c r="K247" s="22">
        <v>0.005361352115869522</v>
      </c>
      <c r="L247" s="22">
        <v>8.75568675994873</v>
      </c>
      <c r="M247" s="22">
        <v>134.78260803222656</v>
      </c>
      <c r="N247" s="22">
        <v>0.00015318878286052495</v>
      </c>
      <c r="O247" s="22">
        <v>3.4152579307556152</v>
      </c>
      <c r="P247" s="22">
        <v>2.145015423593577E-05</v>
      </c>
      <c r="Q247" s="22">
        <v>0.028384588658809662</v>
      </c>
      <c r="R247" s="22">
        <v>1.83532932851449E-07</v>
      </c>
      <c r="S247" s="22">
        <v>3.443819046020508</v>
      </c>
    </row>
    <row r="248" spans="2:19" ht="12.75">
      <c r="B248" s="23">
        <v>38831</v>
      </c>
      <c r="C248" s="22">
        <v>0.6941031217575073</v>
      </c>
      <c r="D248" s="22">
        <v>0.002902895212173462</v>
      </c>
      <c r="E248" s="22">
        <v>3.555941020749742E-06</v>
      </c>
      <c r="F248" s="22">
        <v>0.006369233597069979</v>
      </c>
      <c r="G248" s="22">
        <v>99.29661560058594</v>
      </c>
      <c r="H248" s="22">
        <v>0.000669551664032042</v>
      </c>
      <c r="I248" s="22">
        <v>121.38121795654297</v>
      </c>
      <c r="J248" s="22">
        <v>0.008258375339210033</v>
      </c>
      <c r="K248" s="22">
        <v>0.0036286278627812862</v>
      </c>
      <c r="L248" s="22">
        <v>8.262139320373535</v>
      </c>
      <c r="M248" s="22">
        <v>129.6559600830078</v>
      </c>
      <c r="N248" s="22">
        <v>0.00010367998766014352</v>
      </c>
      <c r="O248" s="22">
        <v>3.3237080574035645</v>
      </c>
      <c r="P248" s="22">
        <v>1.451772823202191E-05</v>
      </c>
      <c r="Q248" s="22">
        <v>0.0272639449685812</v>
      </c>
      <c r="R248" s="22">
        <v>1.2421728001754673E-07</v>
      </c>
      <c r="S248" s="22">
        <v>3.3510923385620117</v>
      </c>
    </row>
    <row r="249" spans="2:19" ht="12.75">
      <c r="B249" s="23">
        <v>38832</v>
      </c>
      <c r="C249" s="22">
        <v>0.6732849478721619</v>
      </c>
      <c r="D249" s="22">
        <v>0.002245976822450757</v>
      </c>
      <c r="E249" s="22">
        <v>2.751239890130819E-06</v>
      </c>
      <c r="F249" s="22">
        <v>0.0049278917722404</v>
      </c>
      <c r="G249" s="22">
        <v>99.31951141357422</v>
      </c>
      <c r="H249" s="22">
        <v>0.0005180336884222925</v>
      </c>
      <c r="I249" s="22">
        <v>118.6960220336914</v>
      </c>
      <c r="J249" s="22">
        <v>0.006389523856341839</v>
      </c>
      <c r="K249" s="22">
        <v>0.0028074777219444513</v>
      </c>
      <c r="L249" s="22">
        <v>8.022143363952637</v>
      </c>
      <c r="M249" s="22">
        <v>126.7279052734375</v>
      </c>
      <c r="N249" s="22">
        <v>8.021745452424511E-05</v>
      </c>
      <c r="O249" s="22">
        <v>3.263536214828491</v>
      </c>
      <c r="P249" s="22">
        <v>1.1232399629079737E-05</v>
      </c>
      <c r="Q249" s="22">
        <v>0.026264389976859093</v>
      </c>
      <c r="R249" s="22">
        <v>9.610719331476503E-08</v>
      </c>
      <c r="S249" s="22">
        <v>3.289893627166748</v>
      </c>
    </row>
    <row r="250" spans="2:19" ht="12.75">
      <c r="B250" s="23">
        <v>38833</v>
      </c>
      <c r="C250" s="22">
        <v>0.66146320104599</v>
      </c>
      <c r="D250" s="22">
        <v>0.0018406567396596074</v>
      </c>
      <c r="E250" s="22">
        <v>2.254737410112284E-06</v>
      </c>
      <c r="F250" s="22">
        <v>0.004038581158965826</v>
      </c>
      <c r="G250" s="22">
        <v>99.33263397216797</v>
      </c>
      <c r="H250" s="22">
        <v>0.0004245467425789684</v>
      </c>
      <c r="I250" s="22">
        <v>116.64144897460938</v>
      </c>
      <c r="J250" s="22">
        <v>0.005236439406871796</v>
      </c>
      <c r="K250" s="22">
        <v>0.0023008265998214483</v>
      </c>
      <c r="L250" s="22">
        <v>7.902669429779053</v>
      </c>
      <c r="M250" s="22">
        <v>124.55207824707031</v>
      </c>
      <c r="N250" s="22">
        <v>6.574103463208303E-05</v>
      </c>
      <c r="O250" s="22">
        <v>3.2163808345794678</v>
      </c>
      <c r="P250" s="22">
        <v>9.205348760588095E-06</v>
      </c>
      <c r="Q250" s="22">
        <v>0.02507367916405201</v>
      </c>
      <c r="R250" s="22">
        <v>7.876321461708358E-08</v>
      </c>
      <c r="S250" s="22">
        <v>3.241529941558838</v>
      </c>
    </row>
    <row r="251" spans="2:19" ht="12.75">
      <c r="B251" s="23">
        <v>38834</v>
      </c>
      <c r="C251" s="22">
        <v>0.652014970779419</v>
      </c>
      <c r="D251" s="22">
        <v>0.0015375122893601656</v>
      </c>
      <c r="E251" s="22">
        <v>1.88339708984131E-06</v>
      </c>
      <c r="F251" s="22">
        <v>0.0033734526950865984</v>
      </c>
      <c r="G251" s="22">
        <v>99.34304809570312</v>
      </c>
      <c r="H251" s="22">
        <v>0.0003546266525518149</v>
      </c>
      <c r="I251" s="22">
        <v>114.29889678955078</v>
      </c>
      <c r="J251" s="22">
        <v>0.004374031443148851</v>
      </c>
      <c r="K251" s="22">
        <v>0.0019218947272747755</v>
      </c>
      <c r="L251" s="22">
        <v>7.808743953704834</v>
      </c>
      <c r="M251" s="22">
        <v>122.11427307128906</v>
      </c>
      <c r="N251" s="22">
        <v>5.4913904023123905E-05</v>
      </c>
      <c r="O251" s="22">
        <v>3.1673219203948975</v>
      </c>
      <c r="P251" s="22">
        <v>7.689289304835256E-06</v>
      </c>
      <c r="Q251" s="22">
        <v>0.02359483763575554</v>
      </c>
      <c r="R251" s="22">
        <v>6.579142564078211E-08</v>
      </c>
      <c r="S251" s="22">
        <v>3.1909804344177246</v>
      </c>
    </row>
    <row r="252" spans="2:19" ht="12.75">
      <c r="B252" s="23">
        <v>38835</v>
      </c>
      <c r="C252" s="22">
        <v>0.635266125202179</v>
      </c>
      <c r="D252" s="22">
        <v>0.001244508777745068</v>
      </c>
      <c r="E252" s="22">
        <v>1.5244793303281767E-06</v>
      </c>
      <c r="F252" s="22">
        <v>0.002730575855821371</v>
      </c>
      <c r="G252" s="22">
        <v>99.36071014404297</v>
      </c>
      <c r="H252" s="22">
        <v>0.00028704566648229957</v>
      </c>
      <c r="I252" s="22">
        <v>111.51448059082031</v>
      </c>
      <c r="J252" s="22">
        <v>0.003540473524481058</v>
      </c>
      <c r="K252" s="22">
        <v>0.001555640366859734</v>
      </c>
      <c r="L252" s="22">
        <v>7.61204195022583</v>
      </c>
      <c r="M252" s="22">
        <v>119.13188934326172</v>
      </c>
      <c r="N252" s="22">
        <v>4.444897786015645E-05</v>
      </c>
      <c r="O252" s="22">
        <v>3.1152987480163574</v>
      </c>
      <c r="P252" s="22">
        <v>6.223945547390031E-06</v>
      </c>
      <c r="Q252" s="22">
        <v>0.022207237780094147</v>
      </c>
      <c r="R252" s="22">
        <v>5.325357932406405E-08</v>
      </c>
      <c r="S252" s="22">
        <v>3.1375579833984375</v>
      </c>
    </row>
    <row r="253" spans="2:19" ht="12.75">
      <c r="B253" s="23">
        <v>38836</v>
      </c>
      <c r="C253" s="22">
        <v>0.6115975975990295</v>
      </c>
      <c r="D253" s="22">
        <v>0.0009434520034119487</v>
      </c>
      <c r="E253" s="22">
        <v>1.1556954859770485E-06</v>
      </c>
      <c r="F253" s="22">
        <v>0.0020700276363641024</v>
      </c>
      <c r="G253" s="22">
        <v>99.38536834716797</v>
      </c>
      <c r="H253" s="22">
        <v>0.00021760695381090045</v>
      </c>
      <c r="I253" s="22">
        <v>108.6017074584961</v>
      </c>
      <c r="J253" s="22">
        <v>0.0026840046048164368</v>
      </c>
      <c r="K253" s="22">
        <v>0.001179318642243743</v>
      </c>
      <c r="L253" s="22">
        <v>7.313417911529541</v>
      </c>
      <c r="M253" s="22">
        <v>115.91918182373047</v>
      </c>
      <c r="N253" s="22">
        <v>3.369641490280628E-05</v>
      </c>
      <c r="O253" s="22">
        <v>3.059821605682373</v>
      </c>
      <c r="P253" s="22">
        <v>4.718323907582089E-06</v>
      </c>
      <c r="Q253" s="22">
        <v>0.021208588033914566</v>
      </c>
      <c r="R253" s="22">
        <v>4.0371109122361304E-08</v>
      </c>
      <c r="S253" s="22">
        <v>3.081069231033325</v>
      </c>
    </row>
    <row r="254" spans="2:19" ht="12.75">
      <c r="B254" s="23">
        <v>38837</v>
      </c>
      <c r="C254" s="22">
        <v>0.5901755690574646</v>
      </c>
      <c r="D254" s="22">
        <v>0.0007048718398436904</v>
      </c>
      <c r="E254" s="22">
        <v>8.634430059828446E-07</v>
      </c>
      <c r="F254" s="22">
        <v>0.0015465589240193367</v>
      </c>
      <c r="G254" s="22">
        <v>99.40754699707031</v>
      </c>
      <c r="H254" s="22">
        <v>0.00016257850802503526</v>
      </c>
      <c r="I254" s="22">
        <v>106.29627227783203</v>
      </c>
      <c r="J254" s="22">
        <v>0.002005273476243019</v>
      </c>
      <c r="K254" s="22">
        <v>0.0008810923318378627</v>
      </c>
      <c r="L254" s="22">
        <v>7.0325469970703125</v>
      </c>
      <c r="M254" s="22">
        <v>113.33185577392578</v>
      </c>
      <c r="N254" s="22">
        <v>2.5175266273436137E-05</v>
      </c>
      <c r="O254" s="22">
        <v>3.0112862586975098</v>
      </c>
      <c r="P254" s="22">
        <v>3.525152806105325E-06</v>
      </c>
      <c r="Q254" s="22">
        <v>0.020152157172560692</v>
      </c>
      <c r="R254" s="22">
        <v>3.0162059516669615E-08</v>
      </c>
      <c r="S254" s="22">
        <v>3.0314676761627197</v>
      </c>
    </row>
    <row r="255" spans="2:19" ht="12.75">
      <c r="B255" s="23">
        <v>38838</v>
      </c>
      <c r="C255" s="22">
        <v>0.6071898937225342</v>
      </c>
      <c r="D255" s="22">
        <v>0.0005274495342746377</v>
      </c>
      <c r="E255" s="22">
        <v>6.461067982854729E-07</v>
      </c>
      <c r="F255" s="22">
        <v>0.001157276681624353</v>
      </c>
      <c r="G255" s="22">
        <v>99.39109802246094</v>
      </c>
      <c r="H255" s="22">
        <v>0.00012165609223302454</v>
      </c>
      <c r="I255" s="22">
        <v>104.54974365234375</v>
      </c>
      <c r="J255" s="22">
        <v>0.0015005283057689667</v>
      </c>
      <c r="K255" s="22">
        <v>0.0006593137513846159</v>
      </c>
      <c r="L255" s="22">
        <v>7.117779731750488</v>
      </c>
      <c r="M255" s="22">
        <v>111.66976928710938</v>
      </c>
      <c r="N255" s="22">
        <v>1.8838436517398804E-05</v>
      </c>
      <c r="O255" s="22">
        <v>2.967620849609375</v>
      </c>
      <c r="P255" s="22">
        <v>2.6378411348559894E-06</v>
      </c>
      <c r="Q255" s="22">
        <v>0.020136546343564987</v>
      </c>
      <c r="R255" s="22">
        <v>2.2570006308342272E-08</v>
      </c>
      <c r="S255" s="22">
        <v>2.9877803325653076</v>
      </c>
    </row>
    <row r="256" spans="2:19" ht="12.75">
      <c r="B256" s="23">
        <v>38839</v>
      </c>
      <c r="C256" s="22">
        <v>0.638261616230011</v>
      </c>
      <c r="D256" s="22">
        <v>0.0004159924865234643</v>
      </c>
      <c r="E256" s="22">
        <v>5.095758979223319E-07</v>
      </c>
      <c r="F256" s="22">
        <v>0.0009127287194132805</v>
      </c>
      <c r="G256" s="22">
        <v>99.36041259765625</v>
      </c>
      <c r="H256" s="22">
        <v>9.594856965122744E-05</v>
      </c>
      <c r="I256" s="22">
        <v>103.43270874023438</v>
      </c>
      <c r="J256" s="22">
        <v>0.0011834462638944387</v>
      </c>
      <c r="K256" s="22">
        <v>0.0005199920269660652</v>
      </c>
      <c r="L256" s="22">
        <v>7.224339008331299</v>
      </c>
      <c r="M256" s="22">
        <v>110.65884399414062</v>
      </c>
      <c r="N256" s="22">
        <v>1.485762550146319E-05</v>
      </c>
      <c r="O256" s="22">
        <v>2.935030460357666</v>
      </c>
      <c r="P256" s="22">
        <v>2.080430022033397E-06</v>
      </c>
      <c r="Q256" s="22">
        <v>0.019347714260220528</v>
      </c>
      <c r="R256" s="22">
        <v>1.78006640538797E-08</v>
      </c>
      <c r="S256" s="22">
        <v>2.954396963119507</v>
      </c>
    </row>
    <row r="257" spans="2:19" ht="12.75">
      <c r="B257" s="23">
        <v>38840</v>
      </c>
      <c r="C257" s="22">
        <v>0.6980869174003601</v>
      </c>
      <c r="D257" s="22">
        <v>0.00038284194306470454</v>
      </c>
      <c r="E257" s="22">
        <v>4.6896767003090645E-07</v>
      </c>
      <c r="F257" s="22">
        <v>0.0008399930666200817</v>
      </c>
      <c r="G257" s="22">
        <v>99.30069732666016</v>
      </c>
      <c r="H257" s="22">
        <v>8.830241131363437E-05</v>
      </c>
      <c r="I257" s="22">
        <v>103.05030059814453</v>
      </c>
      <c r="J257" s="22">
        <v>0.0010891369311138988</v>
      </c>
      <c r="K257" s="22">
        <v>0.0004785537894349545</v>
      </c>
      <c r="L257" s="22">
        <v>7.824760437011719</v>
      </c>
      <c r="M257" s="22">
        <v>110.87671661376953</v>
      </c>
      <c r="N257" s="22">
        <v>1.3673619832843542E-05</v>
      </c>
      <c r="O257" s="22">
        <v>2.9229142665863037</v>
      </c>
      <c r="P257" s="22">
        <v>1.9146395970892627E-06</v>
      </c>
      <c r="Q257" s="22">
        <v>0.019027255475521088</v>
      </c>
      <c r="R257" s="22">
        <v>1.638212765442404E-08</v>
      </c>
      <c r="S257" s="22">
        <v>2.9419596195220947</v>
      </c>
    </row>
    <row r="258" spans="2:19" ht="12.75">
      <c r="B258" s="23">
        <v>38841</v>
      </c>
      <c r="C258" s="22">
        <v>0.7623481750488281</v>
      </c>
      <c r="D258" s="22">
        <v>0.0003641638031695038</v>
      </c>
      <c r="E258" s="22">
        <v>4.4608765392695204E-07</v>
      </c>
      <c r="F258" s="22">
        <v>0.0007990115555003285</v>
      </c>
      <c r="G258" s="22">
        <v>99.23648834228516</v>
      </c>
      <c r="H258" s="22">
        <v>8.39942877064459E-05</v>
      </c>
      <c r="I258" s="22">
        <v>102.8034896850586</v>
      </c>
      <c r="J258" s="22">
        <v>0.0010359997395426035</v>
      </c>
      <c r="K258" s="22">
        <v>0.0004552061145659536</v>
      </c>
      <c r="L258" s="22">
        <v>8.509117126464844</v>
      </c>
      <c r="M258" s="22">
        <v>111.31419372558594</v>
      </c>
      <c r="N258" s="22">
        <v>1.300651092606131E-05</v>
      </c>
      <c r="O258" s="22">
        <v>2.91818904876709</v>
      </c>
      <c r="P258" s="22">
        <v>1.8212281247542705E-06</v>
      </c>
      <c r="Q258" s="22">
        <v>0.01879105158150196</v>
      </c>
      <c r="R258" s="22">
        <v>1.558287543446113E-08</v>
      </c>
      <c r="S258" s="22">
        <v>2.936997175216675</v>
      </c>
    </row>
    <row r="259" spans="2:19" ht="12.75">
      <c r="B259" s="23">
        <v>38842</v>
      </c>
      <c r="C259" s="22">
        <v>0.8324277400970459</v>
      </c>
      <c r="D259" s="22">
        <v>0.0003529648529365659</v>
      </c>
      <c r="E259" s="22">
        <v>4.3236937585788837E-07</v>
      </c>
      <c r="F259" s="22">
        <v>0.0007744398899376392</v>
      </c>
      <c r="G259" s="22">
        <v>99.16644287109375</v>
      </c>
      <c r="H259" s="22">
        <v>8.141124271787703E-05</v>
      </c>
      <c r="I259" s="22">
        <v>102.62374877929688</v>
      </c>
      <c r="J259" s="22">
        <v>0.0010041402420029044</v>
      </c>
      <c r="K259" s="22">
        <v>0.00044120740494690835</v>
      </c>
      <c r="L259" s="22">
        <v>9.273594856262207</v>
      </c>
      <c r="M259" s="22">
        <v>111.89888000488281</v>
      </c>
      <c r="N259" s="22">
        <v>1.2606531527126208E-05</v>
      </c>
      <c r="O259" s="22">
        <v>2.9177329540252686</v>
      </c>
      <c r="P259" s="22">
        <v>1.765220872584905E-06</v>
      </c>
      <c r="Q259" s="22">
        <v>0.018648235127329826</v>
      </c>
      <c r="R259" s="22">
        <v>1.5103658768111927E-08</v>
      </c>
      <c r="S259" s="22">
        <v>2.9363975524902344</v>
      </c>
    </row>
    <row r="260" spans="2:19" ht="12.75">
      <c r="B260" s="23">
        <v>38843</v>
      </c>
      <c r="C260" s="22">
        <v>0.8981200456619263</v>
      </c>
      <c r="D260" s="22">
        <v>0.00034024094929918647</v>
      </c>
      <c r="E260" s="22">
        <v>4.167830809365114E-07</v>
      </c>
      <c r="F260" s="22">
        <v>0.0007465223898179829</v>
      </c>
      <c r="G260" s="22">
        <v>99.10077667236328</v>
      </c>
      <c r="H260" s="22">
        <v>7.84764633863233E-05</v>
      </c>
      <c r="I260" s="22">
        <v>102.43347930908203</v>
      </c>
      <c r="J260" s="22">
        <v>0.0009679426439106464</v>
      </c>
      <c r="K260" s="22">
        <v>0.0004253024817444384</v>
      </c>
      <c r="L260" s="22">
        <v>9.985586166381836</v>
      </c>
      <c r="M260" s="22">
        <v>112.42052459716797</v>
      </c>
      <c r="N260" s="22">
        <v>1.2152080671512522E-05</v>
      </c>
      <c r="O260" s="22">
        <v>2.915874719619751</v>
      </c>
      <c r="P260" s="22">
        <v>1.7015868252201471E-06</v>
      </c>
      <c r="Q260" s="22">
        <v>0.01850162260234356</v>
      </c>
      <c r="R260" s="22">
        <v>1.4559192074159455E-08</v>
      </c>
      <c r="S260" s="22">
        <v>2.9343924522399902</v>
      </c>
    </row>
    <row r="261" spans="2:19" ht="12.75">
      <c r="B261" s="23">
        <v>38844</v>
      </c>
      <c r="C261" s="22">
        <v>0.9683881402015686</v>
      </c>
      <c r="D261" s="22">
        <v>0.0003312717308290303</v>
      </c>
      <c r="E261" s="22">
        <v>4.05796157565419E-07</v>
      </c>
      <c r="F261" s="22">
        <v>0.0007268430781550705</v>
      </c>
      <c r="G261" s="22">
        <v>99.0305404663086</v>
      </c>
      <c r="H261" s="22">
        <v>7.640771218575537E-05</v>
      </c>
      <c r="I261" s="22">
        <v>102.27537536621094</v>
      </c>
      <c r="J261" s="22">
        <v>0.0009424263262189925</v>
      </c>
      <c r="K261" s="22">
        <v>0.0004140909877605736</v>
      </c>
      <c r="L261" s="22">
        <v>10.75730037689209</v>
      </c>
      <c r="M261" s="22">
        <v>113.03409576416016</v>
      </c>
      <c r="N261" s="22">
        <v>1.1831735719169956E-05</v>
      </c>
      <c r="O261" s="22">
        <v>2.9126346111297607</v>
      </c>
      <c r="P261" s="22">
        <v>1.6567308875892195E-06</v>
      </c>
      <c r="Q261" s="22">
        <v>0.018384689465165138</v>
      </c>
      <c r="R261" s="22">
        <v>1.4175392415438637E-08</v>
      </c>
      <c r="S261" s="22">
        <v>2.9310355186462402</v>
      </c>
    </row>
    <row r="262" spans="2:19" ht="12.75">
      <c r="B262" s="23">
        <v>38845</v>
      </c>
      <c r="C262" s="22">
        <v>1.0143153667449951</v>
      </c>
      <c r="D262" s="22">
        <v>0.0003122716734651476</v>
      </c>
      <c r="E262" s="22">
        <v>3.825217902431177E-07</v>
      </c>
      <c r="F262" s="22">
        <v>0.0006851549842394888</v>
      </c>
      <c r="G262" s="22">
        <v>98.98468017578125</v>
      </c>
      <c r="H262" s="22">
        <v>7.202536653494462E-05</v>
      </c>
      <c r="I262" s="22">
        <v>102.04344940185547</v>
      </c>
      <c r="J262" s="22">
        <v>0.0008883734699338675</v>
      </c>
      <c r="K262" s="22">
        <v>0.00039034083602018654</v>
      </c>
      <c r="L262" s="22">
        <v>11.235298156738281</v>
      </c>
      <c r="M262" s="22">
        <v>113.28006744384766</v>
      </c>
      <c r="N262" s="22">
        <v>1.1153124432894401E-05</v>
      </c>
      <c r="O262" s="22">
        <v>2.906313180923462</v>
      </c>
      <c r="P262" s="22">
        <v>1.561709268571576E-06</v>
      </c>
      <c r="Q262" s="22">
        <v>0.01817384734749794</v>
      </c>
      <c r="R262" s="22">
        <v>1.3362364548186179E-08</v>
      </c>
      <c r="S262" s="22">
        <v>2.92450213432312</v>
      </c>
    </row>
    <row r="263" spans="2:19" ht="12.75">
      <c r="B263" s="23">
        <v>38846</v>
      </c>
      <c r="C263" s="22">
        <v>1.087278962135315</v>
      </c>
      <c r="D263" s="22">
        <v>0.0003055593406315893</v>
      </c>
      <c r="E263" s="22">
        <v>3.7429938970490184E-07</v>
      </c>
      <c r="F263" s="22">
        <v>0.0006704276311211288</v>
      </c>
      <c r="G263" s="22">
        <v>98.91175079345703</v>
      </c>
      <c r="H263" s="22">
        <v>7.047717372188345E-05</v>
      </c>
      <c r="I263" s="22">
        <v>101.90483093261719</v>
      </c>
      <c r="J263" s="22">
        <v>0.0008692779229022563</v>
      </c>
      <c r="K263" s="22">
        <v>0.0003819504054263234</v>
      </c>
      <c r="L263" s="22">
        <v>12.037449836730957</v>
      </c>
      <c r="M263" s="22">
        <v>113.9435806274414</v>
      </c>
      <c r="N263" s="22">
        <v>1.0913386176980566E-05</v>
      </c>
      <c r="O263" s="22">
        <v>2.9028351306915283</v>
      </c>
      <c r="P263" s="22">
        <v>1.5281402738764882E-06</v>
      </c>
      <c r="Q263" s="22">
        <v>0.018116604536771774</v>
      </c>
      <c r="R263" s="22">
        <v>1.3075140081753034E-08</v>
      </c>
      <c r="S263" s="22">
        <v>2.9209654331207275</v>
      </c>
    </row>
    <row r="264" spans="2:19" ht="12.75">
      <c r="B264" s="23">
        <v>38847</v>
      </c>
      <c r="C264" s="22">
        <v>1.1650702953338623</v>
      </c>
      <c r="D264" s="22">
        <v>0.0003009819774888456</v>
      </c>
      <c r="E264" s="22">
        <v>3.686922980250529E-07</v>
      </c>
      <c r="F264" s="22">
        <v>0.000660384597722441</v>
      </c>
      <c r="G264" s="22">
        <v>98.8339614868164</v>
      </c>
      <c r="H264" s="22">
        <v>6.94214177201502E-05</v>
      </c>
      <c r="I264" s="22">
        <v>101.78225708007812</v>
      </c>
      <c r="J264" s="22">
        <v>0.0008562561706639826</v>
      </c>
      <c r="K264" s="22">
        <v>0.00037622879608534276</v>
      </c>
      <c r="L264" s="22">
        <v>12.900856971740723</v>
      </c>
      <c r="M264" s="22">
        <v>114.68437957763672</v>
      </c>
      <c r="N264" s="22">
        <v>1.0749899047368672E-05</v>
      </c>
      <c r="O264" s="22">
        <v>2.899240493774414</v>
      </c>
      <c r="P264" s="22">
        <v>1.5052486332933768E-06</v>
      </c>
      <c r="Q264" s="22">
        <v>0.018061408773064613</v>
      </c>
      <c r="R264" s="22">
        <v>1.2879276312105503E-08</v>
      </c>
      <c r="S264" s="22">
        <v>2.9173150062561035</v>
      </c>
    </row>
    <row r="265" spans="2:19" ht="12.75">
      <c r="B265" s="23">
        <v>38848</v>
      </c>
      <c r="C265" s="22">
        <v>1.2518775463104248</v>
      </c>
      <c r="D265" s="22">
        <v>0.00029916781932115555</v>
      </c>
      <c r="E265" s="22">
        <v>3.66470032986399E-07</v>
      </c>
      <c r="F265" s="22">
        <v>0.0006564046489074826</v>
      </c>
      <c r="G265" s="22">
        <v>98.74715423583984</v>
      </c>
      <c r="H265" s="22">
        <v>6.900303560541943E-05</v>
      </c>
      <c r="I265" s="22">
        <v>101.67768859863281</v>
      </c>
      <c r="J265" s="22">
        <v>0.0008510953630320728</v>
      </c>
      <c r="K265" s="22">
        <v>0.00037396131665445864</v>
      </c>
      <c r="L265" s="22">
        <v>13.870246887207031</v>
      </c>
      <c r="M265" s="22">
        <v>115.54920196533203</v>
      </c>
      <c r="N265" s="22">
        <v>1.0685104825824965E-05</v>
      </c>
      <c r="O265" s="22">
        <v>2.895597219467163</v>
      </c>
      <c r="P265" s="22">
        <v>1.4961764236431918E-06</v>
      </c>
      <c r="Q265" s="22">
        <v>0.018037116155028343</v>
      </c>
      <c r="R265" s="22">
        <v>1.2801651294580552E-08</v>
      </c>
      <c r="S265" s="22">
        <v>2.9136464595794678</v>
      </c>
    </row>
    <row r="266" spans="2:19" ht="12.75">
      <c r="B266" s="23">
        <v>38849</v>
      </c>
      <c r="C266" s="22">
        <v>1.2850078344345093</v>
      </c>
      <c r="D266" s="22">
        <v>0.00028180109802633524</v>
      </c>
      <c r="E266" s="22">
        <v>3.4519641189945105E-07</v>
      </c>
      <c r="F266" s="22">
        <v>0.0006183005170896649</v>
      </c>
      <c r="G266" s="22">
        <v>98.71411895751953</v>
      </c>
      <c r="H266" s="22">
        <v>6.499739538412541E-05</v>
      </c>
      <c r="I266" s="22">
        <v>101.47465515136719</v>
      </c>
      <c r="J266" s="22">
        <v>0.0008016892243176699</v>
      </c>
      <c r="K266" s="22">
        <v>0.00035225271130912006</v>
      </c>
      <c r="L266" s="22">
        <v>14.205643653869629</v>
      </c>
      <c r="M266" s="22">
        <v>115.6814956665039</v>
      </c>
      <c r="N266" s="22">
        <v>1.0064833986689337E-05</v>
      </c>
      <c r="O266" s="22">
        <v>2.885051965713501</v>
      </c>
      <c r="P266" s="22">
        <v>1.409322976542171E-06</v>
      </c>
      <c r="Q266" s="22">
        <v>0.01788981631398201</v>
      </c>
      <c r="R266" s="22">
        <v>1.2058513298995877E-08</v>
      </c>
      <c r="S266" s="22">
        <v>2.902954339981079</v>
      </c>
    </row>
    <row r="267" spans="2:19" ht="12.75">
      <c r="B267" s="23">
        <v>38850</v>
      </c>
      <c r="C267" s="22">
        <v>1.3613862991333008</v>
      </c>
      <c r="D267" s="22">
        <v>0.00027818037779070437</v>
      </c>
      <c r="E267" s="22">
        <v>3.4076097676916106E-07</v>
      </c>
      <c r="F267" s="22">
        <v>0.0006103559862822294</v>
      </c>
      <c r="G267" s="22">
        <v>98.6376953125</v>
      </c>
      <c r="H267" s="22">
        <v>6.416227552108467E-05</v>
      </c>
      <c r="I267" s="22">
        <v>101.36287689208984</v>
      </c>
      <c r="J267" s="22">
        <v>0.0007913883891887963</v>
      </c>
      <c r="K267" s="22">
        <v>0.00034772680373862386</v>
      </c>
      <c r="L267" s="22">
        <v>15.055299758911133</v>
      </c>
      <c r="M267" s="22">
        <v>116.41932678222656</v>
      </c>
      <c r="N267" s="22">
        <v>9.93551111605484E-06</v>
      </c>
      <c r="O267" s="22">
        <v>2.8831024169921875</v>
      </c>
      <c r="P267" s="22">
        <v>1.3912155054640607E-06</v>
      </c>
      <c r="Q267" s="22">
        <v>0.017844999209046364</v>
      </c>
      <c r="R267" s="22">
        <v>1.1903581231820226E-08</v>
      </c>
      <c r="S267" s="22">
        <v>2.900959014892578</v>
      </c>
    </row>
    <row r="268" spans="2:19" ht="12.75">
      <c r="B268" s="23">
        <v>38851</v>
      </c>
      <c r="C268" s="22">
        <v>1.3953776359558105</v>
      </c>
      <c r="D268" s="22">
        <v>0.000264569855062291</v>
      </c>
      <c r="E268" s="22">
        <v>3.240885462219012E-07</v>
      </c>
      <c r="F268" s="22">
        <v>0.0005804935353808105</v>
      </c>
      <c r="G268" s="22">
        <v>98.60382080078125</v>
      </c>
      <c r="H268" s="22">
        <v>6.1022990848869085E-05</v>
      </c>
      <c r="I268" s="22">
        <v>101.19586181640625</v>
      </c>
      <c r="J268" s="22">
        <v>0.0007526683039031923</v>
      </c>
      <c r="K268" s="22">
        <v>0.0003307137230876833</v>
      </c>
      <c r="L268" s="22">
        <v>15.406596183776855</v>
      </c>
      <c r="M268" s="22">
        <v>116.60355377197266</v>
      </c>
      <c r="N268" s="22">
        <v>9.449392564420123E-06</v>
      </c>
      <c r="O268" s="22">
        <v>2.8665828704833984</v>
      </c>
      <c r="P268" s="22">
        <v>1.3231471029939712E-06</v>
      </c>
      <c r="Q268" s="22">
        <v>0.01774667575955391</v>
      </c>
      <c r="R268" s="22">
        <v>1.1321176884848683E-08</v>
      </c>
      <c r="S268" s="22">
        <v>2.8843398094177246</v>
      </c>
    </row>
    <row r="269" spans="2:19" ht="12.75">
      <c r="B269" s="23">
        <v>38852</v>
      </c>
      <c r="C269" s="22">
        <v>1.4695510864257812</v>
      </c>
      <c r="D269" s="22">
        <v>0.00026156369131058455</v>
      </c>
      <c r="E269" s="22">
        <v>3.204058884875849E-07</v>
      </c>
      <c r="F269" s="22">
        <v>0.0005738977924920619</v>
      </c>
      <c r="G269" s="22">
        <v>98.52967071533203</v>
      </c>
      <c r="H269" s="22">
        <v>6.032961391611025E-05</v>
      </c>
      <c r="I269" s="22">
        <v>101.09236907958984</v>
      </c>
      <c r="J269" s="22">
        <v>0.0007441160269081593</v>
      </c>
      <c r="K269" s="22">
        <v>0.00032695592381060123</v>
      </c>
      <c r="L269" s="22">
        <v>16.23105239868164</v>
      </c>
      <c r="M269" s="22">
        <v>117.32450866699219</v>
      </c>
      <c r="N269" s="22">
        <v>9.342020348412916E-06</v>
      </c>
      <c r="O269" s="22">
        <v>2.8611223697662354</v>
      </c>
      <c r="P269" s="22">
        <v>1.3081124734526384E-06</v>
      </c>
      <c r="Q269" s="22">
        <v>0.017722876742482185</v>
      </c>
      <c r="R269" s="22">
        <v>1.1192538451609835E-08</v>
      </c>
      <c r="S269" s="22">
        <v>2.878854751586914</v>
      </c>
    </row>
    <row r="270" spans="2:19" ht="12.75">
      <c r="B270" s="23">
        <v>38853</v>
      </c>
      <c r="C270" s="22">
        <v>1.5498743057250977</v>
      </c>
      <c r="D270" s="22">
        <v>0.0002601596061140299</v>
      </c>
      <c r="E270" s="22">
        <v>3.186856645243097E-07</v>
      </c>
      <c r="F270" s="22">
        <v>0.000570816860999912</v>
      </c>
      <c r="G270" s="22">
        <v>98.4493408203125</v>
      </c>
      <c r="H270" s="22">
        <v>6.0005731938872486E-05</v>
      </c>
      <c r="I270" s="22">
        <v>100.998291015625</v>
      </c>
      <c r="J270" s="22">
        <v>0.0007401210023090243</v>
      </c>
      <c r="K270" s="22">
        <v>0.00032520058448426425</v>
      </c>
      <c r="L270" s="22">
        <v>17.129526138305664</v>
      </c>
      <c r="M270" s="22">
        <v>118.12890625</v>
      </c>
      <c r="N270" s="22">
        <v>9.291864444094244E-06</v>
      </c>
      <c r="O270" s="22">
        <v>2.8551747798919678</v>
      </c>
      <c r="P270" s="22">
        <v>1.301089696426061E-06</v>
      </c>
      <c r="Q270" s="22">
        <v>0.017697585746645927</v>
      </c>
      <c r="R270" s="22">
        <v>1.1132449628803442E-08</v>
      </c>
      <c r="S270" s="22">
        <v>2.8728830814361572</v>
      </c>
    </row>
    <row r="271" spans="2:19" ht="12.75">
      <c r="B271" s="23">
        <v>38854</v>
      </c>
      <c r="C271" s="22">
        <v>1.581469178199768</v>
      </c>
      <c r="D271" s="22">
        <v>0.00024894409580156207</v>
      </c>
      <c r="E271" s="22">
        <v>3.049472923066787E-07</v>
      </c>
      <c r="F271" s="22">
        <v>0.0005462089320644736</v>
      </c>
      <c r="G271" s="22">
        <v>98.41780090332031</v>
      </c>
      <c r="H271" s="22">
        <v>5.741888890042901E-05</v>
      </c>
      <c r="I271" s="22">
        <v>100.85685729980469</v>
      </c>
      <c r="J271" s="22">
        <v>0.0007082144147716463</v>
      </c>
      <c r="K271" s="22">
        <v>0.00031118118204176426</v>
      </c>
      <c r="L271" s="22">
        <v>17.4622745513916</v>
      </c>
      <c r="M271" s="22">
        <v>118.3201675415039</v>
      </c>
      <c r="N271" s="22">
        <v>8.891294783097692E-06</v>
      </c>
      <c r="O271" s="22">
        <v>2.820272922515869</v>
      </c>
      <c r="P271" s="22">
        <v>1.2450004760466982E-06</v>
      </c>
      <c r="Q271" s="22">
        <v>0.01759992726147175</v>
      </c>
      <c r="R271" s="22">
        <v>1.0652526860610578E-08</v>
      </c>
      <c r="S271" s="22">
        <v>2.8378844261169434</v>
      </c>
    </row>
    <row r="272" spans="2:19" ht="12.75">
      <c r="B272" s="23">
        <v>38855</v>
      </c>
      <c r="C272" s="22">
        <v>1.5605825185775757</v>
      </c>
      <c r="D272" s="22">
        <v>0.00022920164337847382</v>
      </c>
      <c r="E272" s="22">
        <v>2.807635155477328E-07</v>
      </c>
      <c r="F272" s="22">
        <v>0.0005028917803429067</v>
      </c>
      <c r="G272" s="22">
        <v>98.43875885009766</v>
      </c>
      <c r="H272" s="22">
        <v>5.2865303587168455E-05</v>
      </c>
      <c r="I272" s="22">
        <v>100.68443298339844</v>
      </c>
      <c r="J272" s="22">
        <v>0.0006520496681332588</v>
      </c>
      <c r="K272" s="22">
        <v>0.0002865028800442815</v>
      </c>
      <c r="L272" s="22">
        <v>17.193422317504883</v>
      </c>
      <c r="M272" s="22">
        <v>117.87879943847656</v>
      </c>
      <c r="N272" s="22">
        <v>8.186175364244264E-06</v>
      </c>
      <c r="O272" s="22">
        <v>2.7807931900024414</v>
      </c>
      <c r="P272" s="22">
        <v>1.1462662996564177E-06</v>
      </c>
      <c r="Q272" s="22">
        <v>0.01742803119122982</v>
      </c>
      <c r="R272" s="22">
        <v>9.807727074928607E-09</v>
      </c>
      <c r="S272" s="22">
        <v>2.7982304096221924</v>
      </c>
    </row>
    <row r="273" spans="2:19" ht="12.75">
      <c r="B273" s="23">
        <v>38856</v>
      </c>
      <c r="C273" s="22">
        <v>1.383774757385254</v>
      </c>
      <c r="D273" s="22">
        <v>0.00018366762378718704</v>
      </c>
      <c r="E273" s="22">
        <v>2.2498601026654796E-07</v>
      </c>
      <c r="F273" s="22">
        <v>0.00040298548992723227</v>
      </c>
      <c r="G273" s="22">
        <v>98.61567687988281</v>
      </c>
      <c r="H273" s="22">
        <v>4.236290988046676E-05</v>
      </c>
      <c r="I273" s="22">
        <v>100.41529083251953</v>
      </c>
      <c r="J273" s="22">
        <v>0.0005225112545304</v>
      </c>
      <c r="K273" s="22">
        <v>0.00022958526096772403</v>
      </c>
      <c r="L273" s="22">
        <v>15.141267776489258</v>
      </c>
      <c r="M273" s="22">
        <v>115.55728912353516</v>
      </c>
      <c r="N273" s="22">
        <v>6.5598801484156866E-06</v>
      </c>
      <c r="O273" s="22">
        <v>2.7246510982513428</v>
      </c>
      <c r="P273" s="22">
        <v>9.185450835502706E-07</v>
      </c>
      <c r="Q273" s="22">
        <v>0.016986636444926262</v>
      </c>
      <c r="R273" s="22">
        <v>7.859286554889877E-09</v>
      </c>
      <c r="S273" s="22">
        <v>2.7416443824768066</v>
      </c>
    </row>
    <row r="274" spans="2:19" ht="12.75">
      <c r="B274" s="23">
        <v>38857</v>
      </c>
      <c r="C274" s="22">
        <v>1.20343017578125</v>
      </c>
      <c r="D274" s="22">
        <v>0.00014055655628908426</v>
      </c>
      <c r="E274" s="22">
        <v>1.721691944567283E-07</v>
      </c>
      <c r="F274" s="22">
        <v>0.00030845755827613175</v>
      </c>
      <c r="G274" s="22">
        <v>98.7961654663086</v>
      </c>
      <c r="H274" s="22">
        <v>3.2546671718591824E-05</v>
      </c>
      <c r="I274" s="22">
        <v>100.17327880859375</v>
      </c>
      <c r="J274" s="22">
        <v>0.0003999688779003918</v>
      </c>
      <c r="K274" s="22">
        <v>0.00017569625924807042</v>
      </c>
      <c r="L274" s="22">
        <v>13.047224044799805</v>
      </c>
      <c r="M274" s="22">
        <v>113.22107696533203</v>
      </c>
      <c r="N274" s="22">
        <v>5.019909622205887E-06</v>
      </c>
      <c r="O274" s="22">
        <v>2.690826416015625</v>
      </c>
      <c r="P274" s="22">
        <v>7.029113362477801E-07</v>
      </c>
      <c r="Q274" s="22">
        <v>0.016634972766041756</v>
      </c>
      <c r="R274" s="22">
        <v>6.0142721913791775E-09</v>
      </c>
      <c r="S274" s="22">
        <v>2.7074663639068604</v>
      </c>
    </row>
    <row r="275" spans="2:19" ht="12.75">
      <c r="B275" s="23">
        <v>38858</v>
      </c>
      <c r="C275" s="22">
        <v>1.0995824337005615</v>
      </c>
      <c r="D275" s="22">
        <v>0.0001124960181186907</v>
      </c>
      <c r="E275" s="22">
        <v>1.3779722962681262E-07</v>
      </c>
      <c r="F275" s="22">
        <v>0.0002468807506375015</v>
      </c>
      <c r="G275" s="22">
        <v>98.90009307861328</v>
      </c>
      <c r="H275" s="22">
        <v>2.60556407738477E-05</v>
      </c>
      <c r="I275" s="22">
        <v>100.00228881835938</v>
      </c>
      <c r="J275" s="22">
        <v>0.0003201249928679317</v>
      </c>
      <c r="K275" s="22">
        <v>0.00014062048285268247</v>
      </c>
      <c r="L275" s="22">
        <v>11.835853576660156</v>
      </c>
      <c r="M275" s="22">
        <v>111.8386001586914</v>
      </c>
      <c r="N275" s="22">
        <v>4.017730134364683E-06</v>
      </c>
      <c r="O275" s="22">
        <v>2.732271194458008</v>
      </c>
      <c r="P275" s="22">
        <v>5.625816470455902E-07</v>
      </c>
      <c r="Q275" s="22">
        <v>0.01642853207886219</v>
      </c>
      <c r="R275" s="22">
        <v>4.8135784247449465E-09</v>
      </c>
      <c r="S275" s="22">
        <v>2.7487030029296875</v>
      </c>
    </row>
    <row r="276" spans="2:19" ht="12.75">
      <c r="B276" s="23">
        <v>38859</v>
      </c>
      <c r="C276" s="22">
        <v>1.040310025215149</v>
      </c>
      <c r="D276" s="22">
        <v>9.286108979722485E-05</v>
      </c>
      <c r="E276" s="22">
        <v>1.1365771968030458E-07</v>
      </c>
      <c r="F276" s="22">
        <v>0.00020411676086951047</v>
      </c>
      <c r="G276" s="22">
        <v>98.95941925048828</v>
      </c>
      <c r="H276" s="22">
        <v>2.2260266632656567E-05</v>
      </c>
      <c r="I276" s="22">
        <v>99.8685531616211</v>
      </c>
      <c r="J276" s="22">
        <v>0.0002647571382112801</v>
      </c>
      <c r="K276" s="22">
        <v>0.00011609364446485415</v>
      </c>
      <c r="L276" s="22">
        <v>11.130597114562988</v>
      </c>
      <c r="M276" s="22">
        <v>110.99954986572266</v>
      </c>
      <c r="N276" s="22">
        <v>3.313898787382641E-06</v>
      </c>
      <c r="O276" s="22">
        <v>2.6947267055511475</v>
      </c>
      <c r="P276" s="22">
        <v>4.6402789166677394E-07</v>
      </c>
      <c r="Q276" s="22">
        <v>0.016350915655493736</v>
      </c>
      <c r="R276" s="22">
        <v>3.970327622226932E-09</v>
      </c>
      <c r="S276" s="22">
        <v>2.7110795974731445</v>
      </c>
    </row>
    <row r="277" spans="2:19" ht="12.75">
      <c r="B277" s="23">
        <v>38860</v>
      </c>
      <c r="C277" s="22">
        <v>1.0013173818588257</v>
      </c>
      <c r="D277" s="22">
        <v>7.793281110934913E-05</v>
      </c>
      <c r="E277" s="22">
        <v>9.522704402797899E-08</v>
      </c>
      <c r="F277" s="22">
        <v>0.00017180832219310105</v>
      </c>
      <c r="G277" s="22">
        <v>98.99846649169922</v>
      </c>
      <c r="H277" s="22">
        <v>1.987157156690955E-05</v>
      </c>
      <c r="I277" s="22">
        <v>99.76016998291016</v>
      </c>
      <c r="J277" s="22">
        <v>0.0002229631063528359</v>
      </c>
      <c r="K277" s="22">
        <v>9.745013085193932E-05</v>
      </c>
      <c r="L277" s="22">
        <v>10.661478996276855</v>
      </c>
      <c r="M277" s="22">
        <v>110.4220199584961</v>
      </c>
      <c r="N277" s="22">
        <v>2.7765183858718956E-06</v>
      </c>
      <c r="O277" s="22">
        <v>2.6373977661132812</v>
      </c>
      <c r="P277" s="22">
        <v>3.887813875280699E-07</v>
      </c>
      <c r="Q277" s="22">
        <v>0.01628669537603855</v>
      </c>
      <c r="R277" s="22">
        <v>3.3264999643733972E-09</v>
      </c>
      <c r="S277" s="22">
        <v>2.6536850929260254</v>
      </c>
    </row>
    <row r="278" spans="2:19" ht="12.75">
      <c r="B278" s="23">
        <v>38861</v>
      </c>
      <c r="C278" s="22">
        <v>0.9552903771400452</v>
      </c>
      <c r="D278" s="22">
        <v>6.375710654538125E-05</v>
      </c>
      <c r="E278" s="22">
        <v>7.788403166841817E-08</v>
      </c>
      <c r="F278" s="22">
        <v>0.0001406229566782713</v>
      </c>
      <c r="G278" s="22">
        <v>99.04450988769531</v>
      </c>
      <c r="H278" s="22">
        <v>1.6413949197158217E-05</v>
      </c>
      <c r="I278" s="22">
        <v>99.66767120361328</v>
      </c>
      <c r="J278" s="22">
        <v>0.00018250697758048773</v>
      </c>
      <c r="K278" s="22">
        <v>7.972672756295651E-05</v>
      </c>
      <c r="L278" s="22">
        <v>10.114133834838867</v>
      </c>
      <c r="M278" s="22">
        <v>109.78211212158203</v>
      </c>
      <c r="N278" s="22">
        <v>2.2708500182488933E-06</v>
      </c>
      <c r="O278" s="22">
        <v>2.5841338634490967</v>
      </c>
      <c r="P278" s="22">
        <v>3.1797534916222503E-07</v>
      </c>
      <c r="Q278" s="22">
        <v>0.016225794330239296</v>
      </c>
      <c r="R278" s="22">
        <v>2.720667025002399E-09</v>
      </c>
      <c r="S278" s="22">
        <v>2.600360155105591</v>
      </c>
    </row>
    <row r="279" spans="2:19" ht="12.75">
      <c r="B279" s="23">
        <v>38862</v>
      </c>
      <c r="C279" s="22">
        <v>0.9074633121490479</v>
      </c>
      <c r="D279" s="22">
        <v>5.118726039654575E-05</v>
      </c>
      <c r="E279" s="22">
        <v>6.25290539346679E-08</v>
      </c>
      <c r="F279" s="22">
        <v>0.00011290113616269082</v>
      </c>
      <c r="G279" s="22">
        <v>99.09234619140625</v>
      </c>
      <c r="H279" s="22">
        <v>1.3184712770453189E-05</v>
      </c>
      <c r="I279" s="22">
        <v>99.59272003173828</v>
      </c>
      <c r="J279" s="22">
        <v>0.00014653117978014052</v>
      </c>
      <c r="K279" s="22">
        <v>6.400845450116321E-05</v>
      </c>
      <c r="L279" s="22">
        <v>9.561086654663086</v>
      </c>
      <c r="M279" s="22">
        <v>109.15406799316406</v>
      </c>
      <c r="N279" s="22">
        <v>1.8231474996355246E-06</v>
      </c>
      <c r="O279" s="22">
        <v>2.546433210372925</v>
      </c>
      <c r="P279" s="22">
        <v>2.552858404669678E-07</v>
      </c>
      <c r="Q279" s="22">
        <v>0.01609385386109352</v>
      </c>
      <c r="R279" s="22">
        <v>2.184282088535383E-09</v>
      </c>
      <c r="S279" s="22">
        <v>2.562528610229492</v>
      </c>
    </row>
    <row r="280" spans="2:19" ht="12.75">
      <c r="B280" s="23">
        <v>38863</v>
      </c>
      <c r="C280" s="22">
        <v>0.8433032631874084</v>
      </c>
      <c r="D280" s="22">
        <v>3.942896728403866E-05</v>
      </c>
      <c r="E280" s="22">
        <v>4.847671419838662E-08</v>
      </c>
      <c r="F280" s="22">
        <v>8.754424197832122E-05</v>
      </c>
      <c r="G280" s="22">
        <v>99.15652465820312</v>
      </c>
      <c r="H280" s="22">
        <v>1.1519702638906892E-05</v>
      </c>
      <c r="I280" s="22">
        <v>99.54068756103516</v>
      </c>
      <c r="J280" s="22">
        <v>0.00011374964378774166</v>
      </c>
      <c r="K280" s="22">
        <v>4.932146111968905E-05</v>
      </c>
      <c r="L280" s="22">
        <v>8.815624237060547</v>
      </c>
      <c r="M280" s="22">
        <v>108.35653686523438</v>
      </c>
      <c r="N280" s="22">
        <v>1.4016294471730362E-06</v>
      </c>
      <c r="O280" s="22">
        <v>2.5051755905151367</v>
      </c>
      <c r="P280" s="22">
        <v>1.9592401656609582E-07</v>
      </c>
      <c r="Q280" s="22">
        <v>0.016043301671743393</v>
      </c>
      <c r="R280" s="22">
        <v>1.676129679495375E-09</v>
      </c>
      <c r="S280" s="22">
        <v>2.52122163772583</v>
      </c>
    </row>
    <row r="281" spans="2:19" ht="12.75">
      <c r="B281" s="23">
        <v>38864</v>
      </c>
      <c r="C281" s="22">
        <v>0.7962445020675659</v>
      </c>
      <c r="D281" s="22">
        <v>3.056336208828725E-05</v>
      </c>
      <c r="E281" s="22">
        <v>3.7631888716305184E-08</v>
      </c>
      <c r="F281" s="22">
        <v>6.794453656766564E-05</v>
      </c>
      <c r="G281" s="22">
        <v>99.20361328125</v>
      </c>
      <c r="H281" s="22">
        <v>9.128752935794182E-06</v>
      </c>
      <c r="I281" s="22">
        <v>99.50139617919922</v>
      </c>
      <c r="J281" s="22">
        <v>8.830190199660137E-05</v>
      </c>
      <c r="K281" s="22">
        <v>3.823380029643886E-05</v>
      </c>
      <c r="L281" s="22">
        <v>8.279260635375977</v>
      </c>
      <c r="M281" s="22">
        <v>107.78083038330078</v>
      </c>
      <c r="N281" s="22">
        <v>1.0861394912353717E-06</v>
      </c>
      <c r="O281" s="22">
        <v>2.473599672317505</v>
      </c>
      <c r="P281" s="22">
        <v>1.5176702561348066E-07</v>
      </c>
      <c r="Q281" s="22">
        <v>0.015932025387883186</v>
      </c>
      <c r="R281" s="22">
        <v>1.2983265573751623E-09</v>
      </c>
      <c r="S281" s="22">
        <v>2.4895331859588623</v>
      </c>
    </row>
    <row r="282" spans="2:19" ht="12.75">
      <c r="B282" s="23">
        <v>38865</v>
      </c>
      <c r="C282" s="22">
        <v>0.7767609357833862</v>
      </c>
      <c r="D282" s="22">
        <v>2.4454411686747335E-05</v>
      </c>
      <c r="E282" s="22">
        <v>3.011005844655301E-08</v>
      </c>
      <c r="F282" s="22">
        <v>5.437364961835556E-05</v>
      </c>
      <c r="G282" s="22">
        <v>99.22310638427734</v>
      </c>
      <c r="H282" s="22">
        <v>7.324379112105817E-06</v>
      </c>
      <c r="I282" s="22">
        <v>99.4615478515625</v>
      </c>
      <c r="J282" s="22">
        <v>7.06710634403862E-05</v>
      </c>
      <c r="K282" s="22">
        <v>3.059184018638916E-05</v>
      </c>
      <c r="L282" s="22">
        <v>8.048615455627441</v>
      </c>
      <c r="M282" s="22">
        <v>107.51029968261719</v>
      </c>
      <c r="N282" s="22">
        <v>8.690424238011474E-07</v>
      </c>
      <c r="O282" s="22">
        <v>2.449833631515503</v>
      </c>
      <c r="P282" s="22">
        <v>1.214319240716577E-07</v>
      </c>
      <c r="Q282" s="22">
        <v>0.015878668054938316</v>
      </c>
      <c r="R282" s="22">
        <v>1.0388180315956674E-09</v>
      </c>
      <c r="S282" s="22">
        <v>2.465712070465088</v>
      </c>
    </row>
    <row r="283" spans="2:19" ht="12.75">
      <c r="B283" s="23">
        <v>38866</v>
      </c>
      <c r="C283" s="22">
        <v>0.7453747987747192</v>
      </c>
      <c r="D283" s="22">
        <v>1.8840559278032742E-05</v>
      </c>
      <c r="E283" s="22">
        <v>2.3197866738655648E-08</v>
      </c>
      <c r="F283" s="22">
        <v>4.189916580799036E-05</v>
      </c>
      <c r="G283" s="22">
        <v>99.25452423095703</v>
      </c>
      <c r="H283" s="22">
        <v>5.659575435856823E-06</v>
      </c>
      <c r="I283" s="22">
        <v>99.4383316040039</v>
      </c>
      <c r="J283" s="22">
        <v>5.4463027481688187E-05</v>
      </c>
      <c r="K283" s="22">
        <v>2.3569089535158128E-05</v>
      </c>
      <c r="L283" s="22">
        <v>7.687549591064453</v>
      </c>
      <c r="M283" s="22">
        <v>107.12598419189453</v>
      </c>
      <c r="N283" s="22">
        <v>6.695415208923805E-07</v>
      </c>
      <c r="O283" s="22">
        <v>2.4260706901550293</v>
      </c>
      <c r="P283" s="22">
        <v>9.355547803124864E-08</v>
      </c>
      <c r="Q283" s="22">
        <v>0.015835784375667572</v>
      </c>
      <c r="R283" s="22">
        <v>8.003427365288474E-10</v>
      </c>
      <c r="S283" s="22">
        <v>2.4419054985046387</v>
      </c>
    </row>
    <row r="284" spans="2:19" ht="12.75">
      <c r="B284" s="23">
        <v>38867</v>
      </c>
      <c r="C284" s="22">
        <v>0.7375713586807251</v>
      </c>
      <c r="D284" s="22">
        <v>1.5111202628759202E-05</v>
      </c>
      <c r="E284" s="22">
        <v>1.8606009177801752E-08</v>
      </c>
      <c r="F284" s="22">
        <v>3.360716800671071E-05</v>
      </c>
      <c r="G284" s="22">
        <v>99.26233673095703</v>
      </c>
      <c r="H284" s="22">
        <v>4.5428419070958626E-06</v>
      </c>
      <c r="I284" s="22">
        <v>99.41278839111328</v>
      </c>
      <c r="J284" s="22">
        <v>4.368575173430145E-05</v>
      </c>
      <c r="K284" s="22">
        <v>1.8903749150922522E-05</v>
      </c>
      <c r="L284" s="22">
        <v>7.595361232757568</v>
      </c>
      <c r="M284" s="22">
        <v>107.00825500488281</v>
      </c>
      <c r="N284" s="22">
        <v>5.370104076973803E-07</v>
      </c>
      <c r="O284" s="22">
        <v>2.4110028743743896</v>
      </c>
      <c r="P284" s="22">
        <v>7.503680876652652E-08</v>
      </c>
      <c r="Q284" s="22">
        <v>0.01586410030722618</v>
      </c>
      <c r="R284" s="22">
        <v>6.419204057195316E-10</v>
      </c>
      <c r="S284" s="22">
        <v>2.426865816116333</v>
      </c>
    </row>
    <row r="285" spans="2:19" ht="12.75">
      <c r="B285" s="23">
        <v>38868</v>
      </c>
      <c r="C285" s="22">
        <v>0.7630064487457275</v>
      </c>
      <c r="D285" s="22">
        <v>1.3103950550430454E-05</v>
      </c>
      <c r="E285" s="22">
        <v>1.6134535485434753E-08</v>
      </c>
      <c r="F285" s="22">
        <v>2.9143047868274152E-05</v>
      </c>
      <c r="G285" s="22">
        <v>99.2369384765625</v>
      </c>
      <c r="H285" s="22">
        <v>3.939406724384753E-06</v>
      </c>
      <c r="I285" s="22">
        <v>99.53162384033203</v>
      </c>
      <c r="J285" s="22">
        <v>3.78828844986856E-05</v>
      </c>
      <c r="K285" s="22">
        <v>1.6392725228797644E-05</v>
      </c>
      <c r="L285" s="22">
        <v>7.874956130981445</v>
      </c>
      <c r="M285" s="22">
        <v>107.40664672851562</v>
      </c>
      <c r="N285" s="22">
        <v>4.656781698031409E-07</v>
      </c>
      <c r="O285" s="22">
        <v>2.3968238830566406</v>
      </c>
      <c r="P285" s="22">
        <v>6.506951422124985E-08</v>
      </c>
      <c r="Q285" s="22">
        <v>0.015969641506671906</v>
      </c>
      <c r="R285" s="22">
        <v>5.566527239153629E-10</v>
      </c>
      <c r="S285" s="22">
        <v>2.4127919673919678</v>
      </c>
    </row>
    <row r="286" spans="2:19" ht="12.75">
      <c r="B286" s="23">
        <v>38869</v>
      </c>
      <c r="C286" s="22">
        <v>0.8472704291343689</v>
      </c>
      <c r="D286" s="22">
        <v>1.2273620995983947E-05</v>
      </c>
      <c r="E286" s="22">
        <v>1.5112174622800012E-08</v>
      </c>
      <c r="F286" s="22">
        <v>2.7296402549836785E-05</v>
      </c>
      <c r="G286" s="22">
        <v>99.15269470214844</v>
      </c>
      <c r="H286" s="22">
        <v>3.689786808536155E-06</v>
      </c>
      <c r="I286" s="22">
        <v>99.7116928100586</v>
      </c>
      <c r="J286" s="22">
        <v>3.548244058038108E-05</v>
      </c>
      <c r="K286" s="22">
        <v>1.5354004062828608E-05</v>
      </c>
      <c r="L286" s="22">
        <v>8.712162971496582</v>
      </c>
      <c r="M286" s="22">
        <v>108.42391967773438</v>
      </c>
      <c r="N286" s="22">
        <v>4.3617052369882003E-07</v>
      </c>
      <c r="O286" s="22">
        <v>2.3981192111968994</v>
      </c>
      <c r="P286" s="22">
        <v>6.094640525589057E-08</v>
      </c>
      <c r="Q286" s="22">
        <v>0.0160533394664526</v>
      </c>
      <c r="R286" s="22">
        <v>5.213804388226606E-10</v>
      </c>
      <c r="S286" s="22">
        <v>2.4141712188720703</v>
      </c>
    </row>
    <row r="287" spans="2:19" ht="12.75">
      <c r="B287" s="23">
        <v>38870</v>
      </c>
      <c r="C287" s="22">
        <v>0.989464282989502</v>
      </c>
      <c r="D287" s="22">
        <v>1.2138183592469431E-05</v>
      </c>
      <c r="E287" s="22">
        <v>1.4942893145075686E-08</v>
      </c>
      <c r="F287" s="22">
        <v>2.7007821699953638E-05</v>
      </c>
      <c r="G287" s="22">
        <v>99.01050567626953</v>
      </c>
      <c r="H287" s="22">
        <v>3.6754884149559075E-06</v>
      </c>
      <c r="I287" s="22">
        <v>99.65770721435547</v>
      </c>
      <c r="J287" s="22">
        <v>3.511016257107258E-05</v>
      </c>
      <c r="K287" s="22">
        <v>1.5184750736807473E-05</v>
      </c>
      <c r="L287" s="22">
        <v>10.079628944396973</v>
      </c>
      <c r="M287" s="22">
        <v>109.73741149902344</v>
      </c>
      <c r="N287" s="22">
        <v>4.31284661317477E-07</v>
      </c>
      <c r="O287" s="22">
        <v>2.3982081413269043</v>
      </c>
      <c r="P287" s="22">
        <v>6.026370158451755E-08</v>
      </c>
      <c r="Q287" s="22">
        <v>0.016284499317407608</v>
      </c>
      <c r="R287" s="22">
        <v>5.155400550904687E-10</v>
      </c>
      <c r="S287" s="22">
        <v>2.4144906997680664</v>
      </c>
    </row>
    <row r="288" spans="2:19" ht="12.75">
      <c r="B288" s="23">
        <v>38871</v>
      </c>
      <c r="C288" s="22">
        <v>1.0711923837661743</v>
      </c>
      <c r="D288" s="22">
        <v>1.9592784155975096E-05</v>
      </c>
      <c r="E288" s="22">
        <v>4.0754187580205326E-07</v>
      </c>
      <c r="F288" s="22">
        <v>6.55120747978799E-05</v>
      </c>
      <c r="G288" s="22">
        <v>98.9287338256836</v>
      </c>
      <c r="H288" s="22">
        <v>6.957487494219095E-05</v>
      </c>
      <c r="I288" s="22">
        <v>101.25123596191406</v>
      </c>
      <c r="J288" s="22">
        <v>9.060589945875108E-05</v>
      </c>
      <c r="K288" s="22">
        <v>2.432972178212367E-05</v>
      </c>
      <c r="L288" s="22">
        <v>10.547690391540527</v>
      </c>
      <c r="M288" s="22">
        <v>111.79911804199219</v>
      </c>
      <c r="N288" s="22">
        <v>1.2082688272130326E-06</v>
      </c>
      <c r="O288" s="22">
        <v>2.4651565551757812</v>
      </c>
      <c r="P288" s="22">
        <v>5.6265946568601066E-08</v>
      </c>
      <c r="Q288" s="22">
        <v>0.021158874034881592</v>
      </c>
      <c r="R288" s="22">
        <v>4.1894693270094763E-10</v>
      </c>
      <c r="S288" s="22">
        <v>2.4863157272338867</v>
      </c>
    </row>
    <row r="289" spans="2:19" ht="12.75">
      <c r="B289" s="23">
        <v>38872</v>
      </c>
      <c r="C289" s="22">
        <v>1.1125730276107788</v>
      </c>
      <c r="D289" s="22">
        <v>3.3911117498064414E-05</v>
      </c>
      <c r="E289" s="22">
        <v>1.1093718512711348E-06</v>
      </c>
      <c r="F289" s="22">
        <v>0.00013579512597061694</v>
      </c>
      <c r="G289" s="22">
        <v>98.88728332519531</v>
      </c>
      <c r="H289" s="22">
        <v>0.00018657844339031726</v>
      </c>
      <c r="I289" s="22">
        <v>103.97773742675781</v>
      </c>
      <c r="J289" s="22">
        <v>0.00019144645193591714</v>
      </c>
      <c r="K289" s="22">
        <v>4.2027360905194655E-05</v>
      </c>
      <c r="L289" s="22">
        <v>10.414568901062012</v>
      </c>
      <c r="M289" s="22">
        <v>114.39270782470703</v>
      </c>
      <c r="N289" s="22">
        <v>2.625430170155596E-06</v>
      </c>
      <c r="O289" s="22">
        <v>2.5489747524261475</v>
      </c>
      <c r="P289" s="22">
        <v>3.913299195801301E-08</v>
      </c>
      <c r="Q289" s="22">
        <v>0.029874904081225395</v>
      </c>
      <c r="R289" s="22">
        <v>2.8272295615749954E-10</v>
      </c>
      <c r="S289" s="22">
        <v>2.5788533687591553</v>
      </c>
    </row>
    <row r="290" spans="2:19" ht="12.75">
      <c r="B290" s="23">
        <v>38873</v>
      </c>
      <c r="C290" s="22">
        <v>1.1892907619476318</v>
      </c>
      <c r="D290" s="22">
        <v>4.358342630439438E-05</v>
      </c>
      <c r="E290" s="22">
        <v>1.4998765891505172E-06</v>
      </c>
      <c r="F290" s="22">
        <v>0.00018424975860398263</v>
      </c>
      <c r="G290" s="22">
        <v>98.81053161621094</v>
      </c>
      <c r="H290" s="22">
        <v>0.00026602373691275716</v>
      </c>
      <c r="I290" s="22">
        <v>106.28427124023438</v>
      </c>
      <c r="J290" s="22">
        <v>0.00026141738635487854</v>
      </c>
      <c r="K290" s="22">
        <v>5.432742182165384E-05</v>
      </c>
      <c r="L290" s="22">
        <v>10.867685317993164</v>
      </c>
      <c r="M290" s="22">
        <v>117.15254974365234</v>
      </c>
      <c r="N290" s="22">
        <v>3.48010712514224E-06</v>
      </c>
      <c r="O290" s="22">
        <v>2.5873820781707764</v>
      </c>
      <c r="P290" s="22">
        <v>2.999691872673793E-08</v>
      </c>
      <c r="Q290" s="22">
        <v>0.03477200120687485</v>
      </c>
      <c r="R290" s="22">
        <v>2.1537739647303766E-10</v>
      </c>
      <c r="S290" s="22">
        <v>2.622159242630005</v>
      </c>
    </row>
    <row r="291" spans="2:19" ht="12.75">
      <c r="B291" s="23">
        <v>38874</v>
      </c>
      <c r="C291" s="22">
        <v>1.2555583715438843</v>
      </c>
      <c r="D291" s="22">
        <v>3.902742901118472E-05</v>
      </c>
      <c r="E291" s="22">
        <v>1.3339912356968853E-06</v>
      </c>
      <c r="F291" s="22">
        <v>0.00016624074487481266</v>
      </c>
      <c r="G291" s="22">
        <v>98.74429321289062</v>
      </c>
      <c r="H291" s="22">
        <v>0.0002414580958429724</v>
      </c>
      <c r="I291" s="22">
        <v>108.42391204833984</v>
      </c>
      <c r="J291" s="22">
        <v>0.00023600795248057693</v>
      </c>
      <c r="K291" s="22">
        <v>4.867957250098698E-05</v>
      </c>
      <c r="L291" s="22">
        <v>11.356840133666992</v>
      </c>
      <c r="M291" s="22">
        <v>119.78133392333984</v>
      </c>
      <c r="N291" s="22">
        <v>3.129952347080689E-06</v>
      </c>
      <c r="O291" s="22">
        <v>2.6051838397979736</v>
      </c>
      <c r="P291" s="22">
        <v>2.437803203747535E-08</v>
      </c>
      <c r="Q291" s="22">
        <v>0.037467457354068756</v>
      </c>
      <c r="R291" s="22">
        <v>1.749293071506841E-10</v>
      </c>
      <c r="S291" s="22">
        <v>2.6426563262939453</v>
      </c>
    </row>
    <row r="292" spans="2:19" ht="12.75">
      <c r="B292" s="23">
        <v>38875</v>
      </c>
      <c r="C292" s="22">
        <v>1.2952662706375122</v>
      </c>
      <c r="D292" s="22">
        <v>3.3058189728762954E-05</v>
      </c>
      <c r="E292" s="22">
        <v>1.1373049346730113E-06</v>
      </c>
      <c r="F292" s="22">
        <v>0.0001417590829078108</v>
      </c>
      <c r="G292" s="22">
        <v>98.70460510253906</v>
      </c>
      <c r="H292" s="22">
        <v>0.0002071795315714553</v>
      </c>
      <c r="I292" s="22">
        <v>110.68109893798828</v>
      </c>
      <c r="J292" s="22">
        <v>0.00020160904387012124</v>
      </c>
      <c r="K292" s="22">
        <v>4.122903192183003E-05</v>
      </c>
      <c r="L292" s="22">
        <v>11.592046737670898</v>
      </c>
      <c r="M292" s="22">
        <v>122.27367401123047</v>
      </c>
      <c r="N292" s="22">
        <v>2.6738346150523284E-06</v>
      </c>
      <c r="O292" s="22">
        <v>2.619910717010498</v>
      </c>
      <c r="P292" s="22">
        <v>1.8965335968346153E-08</v>
      </c>
      <c r="Q292" s="22">
        <v>0.04003562405705452</v>
      </c>
      <c r="R292" s="22">
        <v>1.360638129943581E-10</v>
      </c>
      <c r="S292" s="22">
        <v>2.6599504947662354</v>
      </c>
    </row>
    <row r="293" spans="2:19" ht="12.75">
      <c r="B293" s="23">
        <v>38876</v>
      </c>
      <c r="C293" s="22">
        <v>1.3456625938415527</v>
      </c>
      <c r="D293" s="22">
        <v>3.0094317480688915E-05</v>
      </c>
      <c r="E293" s="22">
        <v>1.011151539387356E-06</v>
      </c>
      <c r="F293" s="22">
        <v>0.00013043855142313987</v>
      </c>
      <c r="G293" s="22">
        <v>98.65418243408203</v>
      </c>
      <c r="H293" s="22">
        <v>0.00019218475790694356</v>
      </c>
      <c r="I293" s="22">
        <v>112.71341705322266</v>
      </c>
      <c r="J293" s="22">
        <v>0.0001859314797911793</v>
      </c>
      <c r="K293" s="22">
        <v>3.753960845642723E-05</v>
      </c>
      <c r="L293" s="22">
        <v>11.956563949584961</v>
      </c>
      <c r="M293" s="22">
        <v>124.6704330444336</v>
      </c>
      <c r="N293" s="22">
        <v>2.4080852654151386E-06</v>
      </c>
      <c r="O293" s="22">
        <v>2.626812219619751</v>
      </c>
      <c r="P293" s="22">
        <v>1.5188408752919713E-08</v>
      </c>
      <c r="Q293" s="22">
        <v>0.0420587994158268</v>
      </c>
      <c r="R293" s="22">
        <v>1.089039067259101E-10</v>
      </c>
      <c r="S293" s="22">
        <v>2.6688754558563232</v>
      </c>
    </row>
    <row r="294" spans="2:19" ht="12.75">
      <c r="B294" s="23">
        <v>38877</v>
      </c>
      <c r="C294" s="22">
        <v>1.3976370096206665</v>
      </c>
      <c r="D294" s="22">
        <v>2.8458100132411346E-05</v>
      </c>
      <c r="E294" s="22">
        <v>9.211337896886107E-07</v>
      </c>
      <c r="F294" s="22">
        <v>0.00012452228111214936</v>
      </c>
      <c r="G294" s="22">
        <v>98.60222625732422</v>
      </c>
      <c r="H294" s="22">
        <v>0.00018444133456796408</v>
      </c>
      <c r="I294" s="22">
        <v>114.67666625976562</v>
      </c>
      <c r="J294" s="22">
        <v>0.00017741571355145425</v>
      </c>
      <c r="K294" s="22">
        <v>3.546521838870831E-05</v>
      </c>
      <c r="L294" s="22">
        <v>12.347826957702637</v>
      </c>
      <c r="M294" s="22">
        <v>127.02491760253906</v>
      </c>
      <c r="N294" s="22">
        <v>2.248542386951158E-06</v>
      </c>
      <c r="O294" s="22">
        <v>2.627851963043213</v>
      </c>
      <c r="P294" s="22">
        <v>1.2302270313568897E-08</v>
      </c>
      <c r="Q294" s="22">
        <v>0.04391931742429733</v>
      </c>
      <c r="R294" s="22">
        <v>8.81612352565675E-11</v>
      </c>
      <c r="S294" s="22">
        <v>2.6717758178710938</v>
      </c>
    </row>
    <row r="295" spans="2:19" ht="12.75">
      <c r="B295" s="23">
        <v>38878</v>
      </c>
      <c r="C295" s="22">
        <v>1.4604058265686035</v>
      </c>
      <c r="D295" s="22">
        <v>2.954449701064732E-05</v>
      </c>
      <c r="E295" s="22">
        <v>9.007034691421723E-07</v>
      </c>
      <c r="F295" s="22">
        <v>0.0001306748017668724</v>
      </c>
      <c r="G295" s="22">
        <v>98.53946685791016</v>
      </c>
      <c r="H295" s="22">
        <v>0.00019563718524295837</v>
      </c>
      <c r="I295" s="22">
        <v>115.71076202392578</v>
      </c>
      <c r="J295" s="22">
        <v>0.0001866760285338387</v>
      </c>
      <c r="K295" s="22">
        <v>3.6805962736252695E-05</v>
      </c>
      <c r="L295" s="22">
        <v>12.78659725189209</v>
      </c>
      <c r="M295" s="22">
        <v>128.49783325195312</v>
      </c>
      <c r="N295" s="22">
        <v>2.3262339254870312E-06</v>
      </c>
      <c r="O295" s="22">
        <v>2.6201231479644775</v>
      </c>
      <c r="P295" s="22">
        <v>9.675725110014355E-09</v>
      </c>
      <c r="Q295" s="22">
        <v>0.04718988388776779</v>
      </c>
      <c r="R295" s="22">
        <v>6.927232398812322E-11</v>
      </c>
      <c r="S295" s="22">
        <v>2.6673200130462646</v>
      </c>
    </row>
    <row r="296" spans="2:19" ht="12.75">
      <c r="B296" s="23">
        <v>38879</v>
      </c>
      <c r="C296" s="22">
        <v>1.5137306451797485</v>
      </c>
      <c r="D296" s="22">
        <v>2.918214158853516E-05</v>
      </c>
      <c r="E296" s="22">
        <v>8.393952271035232E-07</v>
      </c>
      <c r="F296" s="22">
        <v>0.00012968096416443586</v>
      </c>
      <c r="G296" s="22">
        <v>98.48614501953125</v>
      </c>
      <c r="H296" s="22">
        <v>0.0001946241973200813</v>
      </c>
      <c r="I296" s="22">
        <v>114.8388900756836</v>
      </c>
      <c r="J296" s="22">
        <v>0.00018517393618822098</v>
      </c>
      <c r="K296" s="22">
        <v>3.638054840848781E-05</v>
      </c>
      <c r="L296" s="22">
        <v>13.182917594909668</v>
      </c>
      <c r="M296" s="22">
        <v>128.0222625732422</v>
      </c>
      <c r="N296" s="22">
        <v>2.254979563076631E-06</v>
      </c>
      <c r="O296" s="22">
        <v>2.6021227836608887</v>
      </c>
      <c r="P296" s="22">
        <v>7.785184052977456E-09</v>
      </c>
      <c r="Q296" s="22">
        <v>0.049543216824531555</v>
      </c>
      <c r="R296" s="22">
        <v>5.569405353567092E-11</v>
      </c>
      <c r="S296" s="22">
        <v>2.6516740322113037</v>
      </c>
    </row>
    <row r="297" spans="2:19" ht="12.75">
      <c r="B297" s="23">
        <v>38880</v>
      </c>
      <c r="C297" s="22">
        <v>1.540826439857483</v>
      </c>
      <c r="D297" s="22">
        <v>2.6958743546856567E-05</v>
      </c>
      <c r="E297" s="22">
        <v>7.37451898658037E-07</v>
      </c>
      <c r="F297" s="22">
        <v>0.00012036382395308465</v>
      </c>
      <c r="G297" s="22">
        <v>98.45905303955078</v>
      </c>
      <c r="H297" s="22">
        <v>0.00018105337221641093</v>
      </c>
      <c r="I297" s="22">
        <v>112.5750961303711</v>
      </c>
      <c r="J297" s="22">
        <v>0.00017196009866893291</v>
      </c>
      <c r="K297" s="22">
        <v>3.366391683812253E-05</v>
      </c>
      <c r="L297" s="22">
        <v>13.400935173034668</v>
      </c>
      <c r="M297" s="22">
        <v>125.97645568847656</v>
      </c>
      <c r="N297" s="22">
        <v>2.0456491256481968E-06</v>
      </c>
      <c r="O297" s="22">
        <v>2.575824737548828</v>
      </c>
      <c r="P297" s="22">
        <v>6.404205610266445E-09</v>
      </c>
      <c r="Q297" s="22">
        <v>0.05027773603796959</v>
      </c>
      <c r="R297" s="22">
        <v>4.579972512352981E-11</v>
      </c>
      <c r="S297" s="22">
        <v>2.626110315322876</v>
      </c>
    </row>
    <row r="298" spans="2:19" ht="12.75">
      <c r="B298" s="23">
        <v>38881</v>
      </c>
      <c r="C298" s="22">
        <v>1.599177598953247</v>
      </c>
      <c r="D298" s="22">
        <v>2.3974811483640224E-05</v>
      </c>
      <c r="E298" s="22">
        <v>6.446051656894269E-07</v>
      </c>
      <c r="F298" s="22">
        <v>0.00010727335029514506</v>
      </c>
      <c r="G298" s="22">
        <v>98.40070343017578</v>
      </c>
      <c r="H298" s="22">
        <v>0.00016157570644281805</v>
      </c>
      <c r="I298" s="22">
        <v>110.7424545288086</v>
      </c>
      <c r="J298" s="22">
        <v>0.00015336659271270037</v>
      </c>
      <c r="K298" s="22">
        <v>2.995162139995955E-05</v>
      </c>
      <c r="L298" s="22">
        <v>13.926640510559082</v>
      </c>
      <c r="M298" s="22">
        <v>124.66947937011719</v>
      </c>
      <c r="N298" s="22">
        <v>1.8019728713625227E-06</v>
      </c>
      <c r="O298" s="22">
        <v>2.5385019779205322</v>
      </c>
      <c r="P298" s="22">
        <v>5.5248352559544855E-09</v>
      </c>
      <c r="Q298" s="22">
        <v>0.05137167125940323</v>
      </c>
      <c r="R298" s="22">
        <v>3.9508597782234034E-11</v>
      </c>
      <c r="S298" s="22">
        <v>2.5898807048797607</v>
      </c>
    </row>
    <row r="299" spans="2:19" ht="12.75">
      <c r="B299" s="23">
        <v>38882</v>
      </c>
      <c r="C299" s="22">
        <v>1.6112827062606812</v>
      </c>
      <c r="D299" s="22">
        <v>2.004207817662973E-05</v>
      </c>
      <c r="E299" s="22">
        <v>5.245222496341739E-07</v>
      </c>
      <c r="F299" s="22">
        <v>9.007797780213878E-05</v>
      </c>
      <c r="G299" s="22">
        <v>98.38862609863281</v>
      </c>
      <c r="H299" s="22">
        <v>0.0001358506124233827</v>
      </c>
      <c r="I299" s="22">
        <v>108.33879089355469</v>
      </c>
      <c r="J299" s="22">
        <v>0.0001288145431317389</v>
      </c>
      <c r="K299" s="22">
        <v>2.505432530597318E-05</v>
      </c>
      <c r="L299" s="22">
        <v>13.97565746307373</v>
      </c>
      <c r="M299" s="22">
        <v>122.31475067138672</v>
      </c>
      <c r="N299" s="22">
        <v>1.488621251155564E-06</v>
      </c>
      <c r="O299" s="22">
        <v>2.4686076641082764</v>
      </c>
      <c r="P299" s="22">
        <v>4.3919969883177146E-09</v>
      </c>
      <c r="Q299" s="22">
        <v>0.05401352420449257</v>
      </c>
      <c r="R299" s="22">
        <v>3.1407421802187585E-11</v>
      </c>
      <c r="S299" s="22">
        <v>2.5226283073425293</v>
      </c>
    </row>
    <row r="300" spans="2:19" ht="12.75">
      <c r="B300" s="23">
        <v>38883</v>
      </c>
      <c r="C300" s="22">
        <v>1.5816011428833008</v>
      </c>
      <c r="D300" s="22">
        <v>1.6114925529109314E-05</v>
      </c>
      <c r="E300" s="22">
        <v>4.0660773947820417E-07</v>
      </c>
      <c r="F300" s="22">
        <v>7.29014936950989E-05</v>
      </c>
      <c r="G300" s="22">
        <v>98.41831970214844</v>
      </c>
      <c r="H300" s="22">
        <v>0.00011017944780178368</v>
      </c>
      <c r="I300" s="22">
        <v>106.06661224365234</v>
      </c>
      <c r="J300" s="22">
        <v>0.00010432269482407719</v>
      </c>
      <c r="K300" s="22">
        <v>2.0086603399249725E-05</v>
      </c>
      <c r="L300" s="22">
        <v>13.646486282348633</v>
      </c>
      <c r="M300" s="22">
        <v>119.71336364746094</v>
      </c>
      <c r="N300" s="22">
        <v>1.1759987046389142E-06</v>
      </c>
      <c r="O300" s="22">
        <v>2.3901865482330322</v>
      </c>
      <c r="P300" s="22">
        <v>3.3124238907333847E-09</v>
      </c>
      <c r="Q300" s="22">
        <v>0.05524956062436104</v>
      </c>
      <c r="R300" s="22">
        <v>2.3687284772533346E-11</v>
      </c>
      <c r="S300" s="22">
        <v>2.4454429149627686</v>
      </c>
    </row>
    <row r="301" spans="2:19" ht="12.75">
      <c r="B301" s="23">
        <v>38884</v>
      </c>
      <c r="C301" s="22">
        <v>1.56187105178833</v>
      </c>
      <c r="D301" s="22">
        <v>1.2278631402296014E-05</v>
      </c>
      <c r="E301" s="22">
        <v>3.026428032626427E-07</v>
      </c>
      <c r="F301" s="22">
        <v>5.581518780672923E-05</v>
      </c>
      <c r="G301" s="22">
        <v>98.43806457519531</v>
      </c>
      <c r="H301" s="22">
        <v>8.44546448206529E-05</v>
      </c>
      <c r="I301" s="22">
        <v>105.07211303710938</v>
      </c>
      <c r="J301" s="22">
        <v>7.988059951458126E-05</v>
      </c>
      <c r="K301" s="22">
        <v>1.528260690975003E-05</v>
      </c>
      <c r="L301" s="22">
        <v>13.396971702575684</v>
      </c>
      <c r="M301" s="22">
        <v>118.46932983398438</v>
      </c>
      <c r="N301" s="22">
        <v>8.847055141814053E-07</v>
      </c>
      <c r="O301" s="22">
        <v>2.3254475593566895</v>
      </c>
      <c r="P301" s="22">
        <v>2.4391051400840524E-09</v>
      </c>
      <c r="Q301" s="22">
        <v>0.05600021407008171</v>
      </c>
      <c r="R301" s="22">
        <v>1.744397508385287E-11</v>
      </c>
      <c r="S301" s="22">
        <v>2.381452798843384</v>
      </c>
    </row>
    <row r="302" spans="2:19" ht="12.75">
      <c r="B302" s="23">
        <v>38885</v>
      </c>
      <c r="C302" s="22">
        <v>1.5326623916625977</v>
      </c>
      <c r="D302" s="22">
        <v>8.903331945475657E-06</v>
      </c>
      <c r="E302" s="22">
        <v>2.1734383892635378E-07</v>
      </c>
      <c r="F302" s="22">
        <v>4.066248220624402E-05</v>
      </c>
      <c r="G302" s="22">
        <v>98.46728515625</v>
      </c>
      <c r="H302" s="22">
        <v>6.15810276940465E-05</v>
      </c>
      <c r="I302" s="22">
        <v>105.53350067138672</v>
      </c>
      <c r="J302" s="22">
        <v>5.821664308314212E-05</v>
      </c>
      <c r="K302" s="22">
        <v>1.1088341125287116E-05</v>
      </c>
      <c r="L302" s="22">
        <v>13.07734489440918</v>
      </c>
      <c r="M302" s="22">
        <v>118.61103820800781</v>
      </c>
      <c r="N302" s="22">
        <v>6.370551091094967E-07</v>
      </c>
      <c r="O302" s="22">
        <v>2.281777858734131</v>
      </c>
      <c r="P302" s="22">
        <v>1.7500535465231337E-09</v>
      </c>
      <c r="Q302" s="22">
        <v>0.05585440248250961</v>
      </c>
      <c r="R302" s="22">
        <v>1.254007835072013E-11</v>
      </c>
      <c r="S302" s="22">
        <v>2.3376357555389404</v>
      </c>
    </row>
    <row r="303" spans="2:19" ht="12.75">
      <c r="B303" s="23">
        <v>38886</v>
      </c>
      <c r="C303" s="22">
        <v>1.5023661851882935</v>
      </c>
      <c r="D303" s="22">
        <v>7.775855010550003E-06</v>
      </c>
      <c r="E303" s="22">
        <v>1.4896737354774814E-07</v>
      </c>
      <c r="F303" s="22">
        <v>3.5967997973784804E-05</v>
      </c>
      <c r="G303" s="22">
        <v>98.4975814819336</v>
      </c>
      <c r="H303" s="22">
        <v>5.4355838074116036E-05</v>
      </c>
      <c r="I303" s="22">
        <v>107.14202880859375</v>
      </c>
      <c r="J303" s="22">
        <v>5.124128801980987E-05</v>
      </c>
      <c r="K303" s="22">
        <v>9.662770935392473E-06</v>
      </c>
      <c r="L303" s="22">
        <v>12.749480247497559</v>
      </c>
      <c r="M303" s="22">
        <v>119.89163970947266</v>
      </c>
      <c r="N303" s="22">
        <v>5.155445137461356E-07</v>
      </c>
      <c r="O303" s="22">
        <v>2.248546838760376</v>
      </c>
      <c r="P303" s="22">
        <v>1.1986049930357012E-09</v>
      </c>
      <c r="Q303" s="22">
        <v>0.05500567704439163</v>
      </c>
      <c r="R303" s="22">
        <v>9.567100583973698E-12</v>
      </c>
      <c r="S303" s="22">
        <v>2.3035552501678467</v>
      </c>
    </row>
    <row r="304" spans="2:19" ht="12.75">
      <c r="B304" s="23">
        <v>38887</v>
      </c>
      <c r="C304" s="22">
        <v>1.5140953063964844</v>
      </c>
      <c r="D304" s="22">
        <v>8.367849659407511E-06</v>
      </c>
      <c r="E304" s="22">
        <v>1.0563086050296988E-07</v>
      </c>
      <c r="F304" s="22">
        <v>3.831511639873497E-05</v>
      </c>
      <c r="G304" s="22">
        <v>98.48583984375</v>
      </c>
      <c r="H304" s="22">
        <v>5.8377987443236634E-05</v>
      </c>
      <c r="I304" s="22">
        <v>109.1688232421875</v>
      </c>
      <c r="J304" s="22">
        <v>5.4809239372843876E-05</v>
      </c>
      <c r="K304" s="22">
        <v>1.0354855476180092E-05</v>
      </c>
      <c r="L304" s="22">
        <v>12.813079833984375</v>
      </c>
      <c r="M304" s="22">
        <v>121.98201751708984</v>
      </c>
      <c r="N304" s="22">
        <v>4.349391531377478E-07</v>
      </c>
      <c r="O304" s="22">
        <v>2.2279582023620605</v>
      </c>
      <c r="P304" s="22">
        <v>8.493778458351642E-10</v>
      </c>
      <c r="Q304" s="22">
        <v>0.054951366037130356</v>
      </c>
      <c r="R304" s="22">
        <v>7.229254955082309E-12</v>
      </c>
      <c r="S304" s="22">
        <v>2.282912254333496</v>
      </c>
    </row>
    <row r="305" spans="2:19" ht="12.75">
      <c r="B305" s="23">
        <v>38888</v>
      </c>
      <c r="C305" s="22">
        <v>1.5330835580825806</v>
      </c>
      <c r="D305" s="22">
        <v>7.713515515206382E-06</v>
      </c>
      <c r="E305" s="22">
        <v>8.527576511596635E-08</v>
      </c>
      <c r="F305" s="22">
        <v>3.505950007820502E-05</v>
      </c>
      <c r="G305" s="22">
        <v>98.46685791015625</v>
      </c>
      <c r="H305" s="22">
        <v>5.343836164684035E-05</v>
      </c>
      <c r="I305" s="22">
        <v>111.13848876953125</v>
      </c>
      <c r="J305" s="22">
        <v>5.018237425247207E-05</v>
      </c>
      <c r="K305" s="22">
        <v>9.541063263895921E-06</v>
      </c>
      <c r="L305" s="22">
        <v>13.055248260498047</v>
      </c>
      <c r="M305" s="22">
        <v>124.1938247680664</v>
      </c>
      <c r="N305" s="22">
        <v>3.642383603619237E-07</v>
      </c>
      <c r="O305" s="22">
        <v>2.228945255279541</v>
      </c>
      <c r="P305" s="22">
        <v>6.85590750837406E-10</v>
      </c>
      <c r="Q305" s="22">
        <v>0.05393574759364128</v>
      </c>
      <c r="R305" s="22">
        <v>5.879961881977147E-12</v>
      </c>
      <c r="S305" s="22">
        <v>2.282883882522583</v>
      </c>
    </row>
    <row r="306" spans="2:19" ht="12.75">
      <c r="B306" s="23">
        <v>38889</v>
      </c>
      <c r="C306" s="22">
        <v>1.5496803522109985</v>
      </c>
      <c r="D306" s="22">
        <v>6.177593149914173E-06</v>
      </c>
      <c r="E306" s="22">
        <v>6.675686847756879E-08</v>
      </c>
      <c r="F306" s="22">
        <v>2.8036251023877412E-05</v>
      </c>
      <c r="G306" s="22">
        <v>98.45027160644531</v>
      </c>
      <c r="H306" s="22">
        <v>4.274249658919871E-05</v>
      </c>
      <c r="I306" s="22">
        <v>114.34414672851562</v>
      </c>
      <c r="J306" s="22">
        <v>4.01391698687803E-05</v>
      </c>
      <c r="K306" s="22">
        <v>7.638752322236542E-06</v>
      </c>
      <c r="L306" s="22">
        <v>13.226457595825195</v>
      </c>
      <c r="M306" s="22">
        <v>127.57066345214844</v>
      </c>
      <c r="N306" s="22">
        <v>2.868124795440963E-07</v>
      </c>
      <c r="O306" s="22">
        <v>2.25358510017395</v>
      </c>
      <c r="P306" s="22">
        <v>5.471547104285435E-10</v>
      </c>
      <c r="Q306" s="22">
        <v>0.053727395832538605</v>
      </c>
      <c r="R306" s="22">
        <v>1.514911807110053E-11</v>
      </c>
      <c r="S306" s="22">
        <v>2.307316303253174</v>
      </c>
    </row>
    <row r="307" spans="2:19" ht="12.75">
      <c r="B307" s="23">
        <v>38890</v>
      </c>
      <c r="C307" s="22">
        <v>1.55103600025177</v>
      </c>
      <c r="D307" s="22">
        <v>6.992075668676989E-06</v>
      </c>
      <c r="E307" s="22">
        <v>4.712510559556904E-08</v>
      </c>
      <c r="F307" s="22">
        <v>3.150386328343302E-05</v>
      </c>
      <c r="G307" s="22">
        <v>98.44889068603516</v>
      </c>
      <c r="H307" s="22">
        <v>4.773690307047218E-05</v>
      </c>
      <c r="I307" s="22">
        <v>119.62026977539062</v>
      </c>
      <c r="J307" s="22">
        <v>4.484543023863807E-05</v>
      </c>
      <c r="K307" s="22">
        <v>8.742327736399602E-06</v>
      </c>
      <c r="L307" s="22">
        <v>13.1692476272583</v>
      </c>
      <c r="M307" s="22">
        <v>132.78961181640625</v>
      </c>
      <c r="N307" s="22">
        <v>2.3493483070069487E-07</v>
      </c>
      <c r="O307" s="22">
        <v>2.3402771949768066</v>
      </c>
      <c r="P307" s="22">
        <v>4.1735503941708885E-10</v>
      </c>
      <c r="Q307" s="22">
        <v>0.054978739470243454</v>
      </c>
      <c r="R307" s="22">
        <v>4.2199410632548506E-11</v>
      </c>
      <c r="S307" s="22">
        <v>2.39526104927063</v>
      </c>
    </row>
    <row r="308" spans="2:19" ht="12.75">
      <c r="B308" s="23">
        <v>38891</v>
      </c>
      <c r="C308" s="22">
        <v>1.9832358360290527</v>
      </c>
      <c r="D308" s="22">
        <v>5.5430100474040955E-05</v>
      </c>
      <c r="E308" s="22">
        <v>4.17970724697625E-08</v>
      </c>
      <c r="F308" s="22">
        <v>8.388975402340293E-05</v>
      </c>
      <c r="G308" s="22">
        <v>98.01658630371094</v>
      </c>
      <c r="H308" s="22">
        <v>8.703991625225171E-05</v>
      </c>
      <c r="I308" s="22">
        <v>121.97564697265625</v>
      </c>
      <c r="J308" s="22">
        <v>0.00011313809955026954</v>
      </c>
      <c r="K308" s="22">
        <v>7.073580491123721E-05</v>
      </c>
      <c r="L308" s="22">
        <v>16.46906852722168</v>
      </c>
      <c r="M308" s="22">
        <v>138.44496154785156</v>
      </c>
      <c r="N308" s="22">
        <v>3.0214684443308215E-07</v>
      </c>
      <c r="O308" s="22">
        <v>2.377120018005371</v>
      </c>
      <c r="P308" s="22">
        <v>4.494270733346184E-09</v>
      </c>
      <c r="Q308" s="22">
        <v>0.07735990732908249</v>
      </c>
      <c r="R308" s="22">
        <v>4.165272293743527E-11</v>
      </c>
      <c r="S308" s="22">
        <v>2.45448637008667</v>
      </c>
    </row>
    <row r="309" spans="2:19" ht="12.75">
      <c r="B309" s="23">
        <v>38892</v>
      </c>
      <c r="C309" s="22">
        <v>2.866194486618042</v>
      </c>
      <c r="D309" s="22">
        <v>0.003943183925002813</v>
      </c>
      <c r="E309" s="22">
        <v>6.060296442456092E-08</v>
      </c>
      <c r="F309" s="22">
        <v>0.0041427877731621265</v>
      </c>
      <c r="G309" s="22">
        <v>97.12567138671875</v>
      </c>
      <c r="H309" s="22">
        <v>0.00010004439536714926</v>
      </c>
      <c r="I309" s="22">
        <v>120.51435852050781</v>
      </c>
      <c r="J309" s="22">
        <v>0.0047861491329967976</v>
      </c>
      <c r="K309" s="22">
        <v>0.004933294374495745</v>
      </c>
      <c r="L309" s="22">
        <v>23.3698673248291</v>
      </c>
      <c r="M309" s="22">
        <v>143.89401245117188</v>
      </c>
      <c r="N309" s="22">
        <v>5.463948400574736E-05</v>
      </c>
      <c r="O309" s="22">
        <v>2.308882474899292</v>
      </c>
      <c r="P309" s="22">
        <v>1.1594709576456808E-05</v>
      </c>
      <c r="Q309" s="22">
        <v>0.1312868744134903</v>
      </c>
      <c r="R309" s="22">
        <v>1.2214520506148574E-09</v>
      </c>
      <c r="S309" s="22">
        <v>2.4402523040771484</v>
      </c>
    </row>
    <row r="310" spans="2:19" ht="12.75">
      <c r="B310" s="23">
        <v>38893</v>
      </c>
      <c r="C310" s="22">
        <v>3.7026169300079346</v>
      </c>
      <c r="D310" s="22">
        <v>0.04684603959321976</v>
      </c>
      <c r="E310" s="22">
        <v>1.7962953791084146E-07</v>
      </c>
      <c r="F310" s="22">
        <v>0.04997909441590309</v>
      </c>
      <c r="G310" s="22">
        <v>96.20047760009766</v>
      </c>
      <c r="H310" s="22">
        <v>0.00011696855654008687</v>
      </c>
      <c r="I310" s="22">
        <v>115.67130279541016</v>
      </c>
      <c r="J310" s="22">
        <v>0.05798410624265671</v>
      </c>
      <c r="K310" s="22">
        <v>0.05856309086084366</v>
      </c>
      <c r="L310" s="22">
        <v>29.94245147705078</v>
      </c>
      <c r="M310" s="22">
        <v>145.7303924560547</v>
      </c>
      <c r="N310" s="22">
        <v>0.0007238219259306788</v>
      </c>
      <c r="O310" s="22">
        <v>2.2342476844787598</v>
      </c>
      <c r="P310" s="22">
        <v>0.00018611340783536434</v>
      </c>
      <c r="Q310" s="22">
        <v>0.20940305292606354</v>
      </c>
      <c r="R310" s="22">
        <v>7.563517812059217E-08</v>
      </c>
      <c r="S310" s="22">
        <v>2.444596767425537</v>
      </c>
    </row>
    <row r="311" spans="2:19" ht="12.75">
      <c r="B311" s="23">
        <v>38894</v>
      </c>
      <c r="C311" s="22">
        <v>4.182638168334961</v>
      </c>
      <c r="D311" s="22">
        <v>0.15376456081867218</v>
      </c>
      <c r="E311" s="22">
        <v>9.48392710142798E-07</v>
      </c>
      <c r="F311" s="22">
        <v>0.15564265847206116</v>
      </c>
      <c r="G311" s="22">
        <v>95.50785064697266</v>
      </c>
      <c r="H311" s="22">
        <v>0.0001448490802431479</v>
      </c>
      <c r="I311" s="22">
        <v>110.16632843017578</v>
      </c>
      <c r="J311" s="22">
        <v>0.18146906793117523</v>
      </c>
      <c r="K311" s="22">
        <v>0.19221124053001404</v>
      </c>
      <c r="L311" s="22">
        <v>33.72090148925781</v>
      </c>
      <c r="M311" s="22">
        <v>144.26109313964844</v>
      </c>
      <c r="N311" s="22">
        <v>0.002284394344314933</v>
      </c>
      <c r="O311" s="22">
        <v>2.1633622646331787</v>
      </c>
      <c r="P311" s="22">
        <v>0.0006485413177870214</v>
      </c>
      <c r="Q311" s="22">
        <v>0.2722311317920685</v>
      </c>
      <c r="R311" s="22">
        <v>7.635574661435385E-07</v>
      </c>
      <c r="S311" s="22">
        <v>2.4385716915130615</v>
      </c>
    </row>
    <row r="312" spans="2:19" ht="12.75">
      <c r="B312" s="23">
        <v>38895</v>
      </c>
      <c r="C312" s="22">
        <v>4.167669773101807</v>
      </c>
      <c r="D312" s="22">
        <v>0.2520119249820709</v>
      </c>
      <c r="E312" s="22">
        <v>2.5600959361327114E-06</v>
      </c>
      <c r="F312" s="22">
        <v>0.24167677760124207</v>
      </c>
      <c r="G312" s="22">
        <v>95.33849334716797</v>
      </c>
      <c r="H312" s="22">
        <v>0.00016950631106738</v>
      </c>
      <c r="I312" s="22">
        <v>106.15833282470703</v>
      </c>
      <c r="J312" s="22">
        <v>0.28281301259994507</v>
      </c>
      <c r="K312" s="22">
        <v>0.31501927971839905</v>
      </c>
      <c r="L312" s="22">
        <v>33.60395812988281</v>
      </c>
      <c r="M312" s="22">
        <v>140.36029052734375</v>
      </c>
      <c r="N312" s="22">
        <v>0.0035634732339531183</v>
      </c>
      <c r="O312" s="22">
        <v>2.1073272228240967</v>
      </c>
      <c r="P312" s="22">
        <v>0.0010845893993973732</v>
      </c>
      <c r="Q312" s="22">
        <v>0.28663796186447144</v>
      </c>
      <c r="R312" s="22">
        <v>2.2637184429186163E-06</v>
      </c>
      <c r="S312" s="22">
        <v>2.398655891418457</v>
      </c>
    </row>
    <row r="313" spans="2:19" ht="12.75">
      <c r="B313" s="23">
        <v>38896</v>
      </c>
      <c r="C313" s="22">
        <v>4.104808330535889</v>
      </c>
      <c r="D313" s="22">
        <v>0.36890503764152527</v>
      </c>
      <c r="E313" s="22">
        <v>5.005411821912276E-06</v>
      </c>
      <c r="F313" s="22">
        <v>0.34228211641311646</v>
      </c>
      <c r="G313" s="22">
        <v>95.18375396728516</v>
      </c>
      <c r="H313" s="22">
        <v>0.00021664072119165212</v>
      </c>
      <c r="I313" s="22">
        <v>103.09042358398438</v>
      </c>
      <c r="J313" s="22">
        <v>0.40230873227119446</v>
      </c>
      <c r="K313" s="22">
        <v>0.4611343443393707</v>
      </c>
      <c r="L313" s="22">
        <v>33.0977897644043</v>
      </c>
      <c r="M313" s="22">
        <v>137.0518341064453</v>
      </c>
      <c r="N313" s="22">
        <v>0.0050665633752942085</v>
      </c>
      <c r="O313" s="22">
        <v>2.060664176940918</v>
      </c>
      <c r="P313" s="22">
        <v>0.0016081443754956126</v>
      </c>
      <c r="Q313" s="22">
        <v>0.29264283180236816</v>
      </c>
      <c r="R313" s="22">
        <v>4.4304006223683245E-06</v>
      </c>
      <c r="S313" s="22">
        <v>2.360013008117676</v>
      </c>
    </row>
    <row r="314" spans="2:19" ht="12.75">
      <c r="B314" s="23">
        <v>38897</v>
      </c>
      <c r="C314" s="22">
        <v>4.044016361236572</v>
      </c>
      <c r="D314" s="22">
        <v>0.4368581771850586</v>
      </c>
      <c r="E314" s="22">
        <v>6.553311322932132E-06</v>
      </c>
      <c r="F314" s="22">
        <v>0.39976608753204346</v>
      </c>
      <c r="G314" s="22">
        <v>95.1190414428711</v>
      </c>
      <c r="H314" s="22">
        <v>0.0002535642124712467</v>
      </c>
      <c r="I314" s="22">
        <v>101.36729431152344</v>
      </c>
      <c r="J314" s="22">
        <v>0.47114911675453186</v>
      </c>
      <c r="K314" s="22">
        <v>0.5460748672485352</v>
      </c>
      <c r="L314" s="22">
        <v>32.684226989746094</v>
      </c>
      <c r="M314" s="22">
        <v>135.0690155029297</v>
      </c>
      <c r="N314" s="22">
        <v>0.005929005332291126</v>
      </c>
      <c r="O314" s="22">
        <v>2.0337727069854736</v>
      </c>
      <c r="P314" s="22">
        <v>0.0019144322723150253</v>
      </c>
      <c r="Q314" s="22">
        <v>0.2885354459285736</v>
      </c>
      <c r="R314" s="22">
        <v>5.719157343264669E-06</v>
      </c>
      <c r="S314" s="22">
        <v>2.330173969268799</v>
      </c>
    </row>
    <row r="315" spans="2:19" ht="12.75">
      <c r="B315" s="23">
        <v>38898</v>
      </c>
      <c r="C315" s="22">
        <v>4.1384663581848145</v>
      </c>
      <c r="D315" s="22">
        <v>0.42865845561027527</v>
      </c>
      <c r="E315" s="22">
        <v>6.444176051445538E-06</v>
      </c>
      <c r="F315" s="22">
        <v>0.39218783378601074</v>
      </c>
      <c r="G315" s="22">
        <v>95.0403823852539</v>
      </c>
      <c r="H315" s="22">
        <v>0.00024921365547925234</v>
      </c>
      <c r="I315" s="22">
        <v>101.1022720336914</v>
      </c>
      <c r="J315" s="22">
        <v>0.4622551500797272</v>
      </c>
      <c r="K315" s="22">
        <v>0.5358253717422485</v>
      </c>
      <c r="L315" s="22">
        <v>33.726966857910156</v>
      </c>
      <c r="M315" s="22">
        <v>135.8275604248047</v>
      </c>
      <c r="N315" s="22">
        <v>0.0058168815448880196</v>
      </c>
      <c r="O315" s="22">
        <v>2.0340704917907715</v>
      </c>
      <c r="P315" s="22">
        <v>0.0018786861328408122</v>
      </c>
      <c r="Q315" s="22">
        <v>0.2828425168991089</v>
      </c>
      <c r="R315" s="22">
        <v>5.630551186186494E-06</v>
      </c>
      <c r="S315" s="22">
        <v>2.32463002204895</v>
      </c>
    </row>
    <row r="316" spans="2:19" ht="12.75">
      <c r="B316" s="23">
        <v>38899</v>
      </c>
      <c r="C316" s="22">
        <v>3.849313259124756</v>
      </c>
      <c r="D316" s="22">
        <v>0.43929523229599</v>
      </c>
      <c r="E316" s="22">
        <v>7.168267075030599E-06</v>
      </c>
      <c r="F316" s="22">
        <v>0.3944871127605438</v>
      </c>
      <c r="G316" s="22">
        <v>95.31655883789062</v>
      </c>
      <c r="H316" s="22">
        <v>0.00026958106900565326</v>
      </c>
      <c r="I316" s="22">
        <v>99.8037338256836</v>
      </c>
      <c r="J316" s="22">
        <v>0.46673670411109924</v>
      </c>
      <c r="K316" s="22">
        <v>0.5491209030151367</v>
      </c>
      <c r="L316" s="22">
        <v>31.203784942626953</v>
      </c>
      <c r="M316" s="22">
        <v>132.02365112304688</v>
      </c>
      <c r="N316" s="22">
        <v>0.005858984310179949</v>
      </c>
      <c r="O316" s="22">
        <v>2.075378656387329</v>
      </c>
      <c r="P316" s="22">
        <v>0.0019311867654323578</v>
      </c>
      <c r="Q316" s="22">
        <v>0.2589063346385956</v>
      </c>
      <c r="R316" s="22">
        <v>6.416822088795016E-06</v>
      </c>
      <c r="S316" s="22">
        <v>2.342092752456665</v>
      </c>
    </row>
    <row r="317" spans="2:19" ht="12.75">
      <c r="B317" s="23">
        <v>38900</v>
      </c>
      <c r="C317" s="22">
        <v>5.408356189727783</v>
      </c>
      <c r="D317" s="22">
        <v>1.1884065866470337</v>
      </c>
      <c r="E317" s="22">
        <v>2.2161961169331335E-05</v>
      </c>
      <c r="F317" s="22">
        <v>1.173128604888916</v>
      </c>
      <c r="G317" s="22">
        <v>92.22917938232422</v>
      </c>
      <c r="H317" s="22">
        <v>0.0009317309595644474</v>
      </c>
      <c r="I317" s="22">
        <v>98.67576599121094</v>
      </c>
      <c r="J317" s="22">
        <v>1.4010066986083984</v>
      </c>
      <c r="K317" s="22">
        <v>1.4855071306228638</v>
      </c>
      <c r="L317" s="22">
        <v>43.02278518676758</v>
      </c>
      <c r="M317" s="22">
        <v>144.58596801757812</v>
      </c>
      <c r="N317" s="22">
        <v>0.017433254048228264</v>
      </c>
      <c r="O317" s="22">
        <v>2.0727157592773438</v>
      </c>
      <c r="P317" s="22">
        <v>0.005250515881925821</v>
      </c>
      <c r="Q317" s="22">
        <v>0.42425596714019775</v>
      </c>
      <c r="R317" s="22">
        <v>1.947151031345129E-05</v>
      </c>
      <c r="S317" s="22">
        <v>2.519641637802124</v>
      </c>
    </row>
    <row r="318" spans="2:19" ht="12.75">
      <c r="B318" s="23">
        <v>38901</v>
      </c>
      <c r="C318" s="22">
        <v>6.483593463897705</v>
      </c>
      <c r="D318" s="22">
        <v>2.538280963897705</v>
      </c>
      <c r="E318" s="22">
        <v>4.944503234582953E-05</v>
      </c>
      <c r="F318" s="22">
        <v>2.769227981567383</v>
      </c>
      <c r="G318" s="22">
        <v>88.20707702636719</v>
      </c>
      <c r="H318" s="22">
        <v>0.002549515338614583</v>
      </c>
      <c r="I318" s="22">
        <v>98.97991943359375</v>
      </c>
      <c r="J318" s="22">
        <v>3.317777395248413</v>
      </c>
      <c r="K318" s="22">
        <v>3.172844171524048</v>
      </c>
      <c r="L318" s="22">
        <v>50.89739990234375</v>
      </c>
      <c r="M318" s="22">
        <v>156.37037658691406</v>
      </c>
      <c r="N318" s="22">
        <v>0.040709398686885834</v>
      </c>
      <c r="O318" s="22">
        <v>2.044027328491211</v>
      </c>
      <c r="P318" s="22">
        <v>0.011178064160048962</v>
      </c>
      <c r="Q318" s="22">
        <v>0.6017401218414307</v>
      </c>
      <c r="R318" s="22">
        <v>3.9002032281132415E-05</v>
      </c>
      <c r="S318" s="22">
        <v>2.697582483291626</v>
      </c>
    </row>
    <row r="319" spans="2:19" ht="12.75">
      <c r="B319" s="23">
        <v>38902</v>
      </c>
      <c r="C319" s="22">
        <v>6.598905563354492</v>
      </c>
      <c r="D319" s="22">
        <v>3.4363224506378174</v>
      </c>
      <c r="E319" s="22">
        <v>6.644085806328803E-05</v>
      </c>
      <c r="F319" s="22">
        <v>3.807626962661743</v>
      </c>
      <c r="G319" s="22">
        <v>86.15475463867188</v>
      </c>
      <c r="H319" s="22">
        <v>0.0038710024673491716</v>
      </c>
      <c r="I319" s="22">
        <v>102.94099426269531</v>
      </c>
      <c r="J319" s="22">
        <v>4.558885097503662</v>
      </c>
      <c r="K319" s="22">
        <v>4.2953925132751465</v>
      </c>
      <c r="L319" s="22">
        <v>51.375797271728516</v>
      </c>
      <c r="M319" s="22">
        <v>163.1747589111328</v>
      </c>
      <c r="N319" s="22">
        <v>0.055264972150325775</v>
      </c>
      <c r="O319" s="22">
        <v>2.0245578289031982</v>
      </c>
      <c r="P319" s="22">
        <v>0.015011424198746681</v>
      </c>
      <c r="Q319" s="22">
        <v>0.6334013342857361</v>
      </c>
      <c r="R319" s="22">
        <v>5.089481783215888E-05</v>
      </c>
      <c r="S319" s="22">
        <v>2.728126287460327</v>
      </c>
    </row>
    <row r="320" spans="2:19" ht="12.75">
      <c r="B320" s="23">
        <v>38903</v>
      </c>
      <c r="C320" s="22">
        <v>6.667259216308594</v>
      </c>
      <c r="D320" s="22">
        <v>4.393768787384033</v>
      </c>
      <c r="E320" s="22">
        <v>8.753674774197862E-05</v>
      </c>
      <c r="F320" s="22">
        <v>4.966822147369385</v>
      </c>
      <c r="G320" s="22">
        <v>83.9691162109375</v>
      </c>
      <c r="H320" s="22">
        <v>0.0061453161761164665</v>
      </c>
      <c r="I320" s="22">
        <v>104.26469421386719</v>
      </c>
      <c r="J320" s="22">
        <v>5.93636417388916</v>
      </c>
      <c r="K320" s="22">
        <v>5.492196559906006</v>
      </c>
      <c r="L320" s="22">
        <v>51.45336151123047</v>
      </c>
      <c r="M320" s="22">
        <v>167.1525115966797</v>
      </c>
      <c r="N320" s="22">
        <v>0.07113438844680786</v>
      </c>
      <c r="O320" s="22">
        <v>1.9819037914276123</v>
      </c>
      <c r="P320" s="22">
        <v>0.019045596942305565</v>
      </c>
      <c r="Q320" s="22">
        <v>0.6522564888000488</v>
      </c>
      <c r="R320" s="22">
        <v>6.377736281137913E-05</v>
      </c>
      <c r="S320" s="22">
        <v>2.7241785526275635</v>
      </c>
    </row>
    <row r="321" spans="2:19" ht="12.75">
      <c r="B321" s="23">
        <v>38904</v>
      </c>
      <c r="C321" s="22">
        <v>6.498944282531738</v>
      </c>
      <c r="D321" s="22">
        <v>5.143938064575195</v>
      </c>
      <c r="E321" s="22">
        <v>0.00011237200669711456</v>
      </c>
      <c r="F321" s="22">
        <v>6.012503147125244</v>
      </c>
      <c r="G321" s="22">
        <v>82.34121704101562</v>
      </c>
      <c r="H321" s="22">
        <v>0.010019118897616863</v>
      </c>
      <c r="I321" s="22">
        <v>107.53082275390625</v>
      </c>
      <c r="J321" s="22">
        <v>7.1779961585998535</v>
      </c>
      <c r="K321" s="22">
        <v>6.42990779876709</v>
      </c>
      <c r="L321" s="22">
        <v>49.712833404541016</v>
      </c>
      <c r="M321" s="22">
        <v>170.86129760742188</v>
      </c>
      <c r="N321" s="22">
        <v>0.08522023260593414</v>
      </c>
      <c r="O321" s="22">
        <v>1.9505280256271362</v>
      </c>
      <c r="P321" s="22">
        <v>0.022139031440019608</v>
      </c>
      <c r="Q321" s="22">
        <v>0.6409785747528076</v>
      </c>
      <c r="R321" s="22">
        <v>7.161100074881688E-05</v>
      </c>
      <c r="S321" s="22">
        <v>2.6986770629882812</v>
      </c>
    </row>
    <row r="322" spans="2:19" ht="12.75">
      <c r="B322" s="23">
        <v>38905</v>
      </c>
      <c r="C322" s="22">
        <v>6.364657402038574</v>
      </c>
      <c r="D322" s="22">
        <v>5.880528450012207</v>
      </c>
      <c r="E322" s="22">
        <v>0.00013435872097034007</v>
      </c>
      <c r="F322" s="22">
        <v>7.350004196166992</v>
      </c>
      <c r="G322" s="22">
        <v>80.40135192871094</v>
      </c>
      <c r="H322" s="22">
        <v>0.014411124400794506</v>
      </c>
      <c r="I322" s="22">
        <v>108.3555679321289</v>
      </c>
      <c r="J322" s="22">
        <v>8.783612251281738</v>
      </c>
      <c r="K322" s="22">
        <v>7.350646018981934</v>
      </c>
      <c r="L322" s="22">
        <v>48.253360748291016</v>
      </c>
      <c r="M322" s="22">
        <v>172.7573699951172</v>
      </c>
      <c r="N322" s="22">
        <v>0.10372526943683624</v>
      </c>
      <c r="O322" s="22">
        <v>1.8991295099258423</v>
      </c>
      <c r="P322" s="22">
        <v>0.025176167488098145</v>
      </c>
      <c r="Q322" s="22">
        <v>0.632510781288147</v>
      </c>
      <c r="R322" s="22">
        <v>6.9687761424575E-05</v>
      </c>
      <c r="S322" s="22">
        <v>2.6603541374206543</v>
      </c>
    </row>
    <row r="323" spans="2:19" ht="12.75">
      <c r="B323" s="23">
        <v>38906</v>
      </c>
      <c r="C323" s="22">
        <v>6.314974308013916</v>
      </c>
      <c r="D323" s="22">
        <v>6.501366138458252</v>
      </c>
      <c r="E323" s="22">
        <v>0.00014042739348951727</v>
      </c>
      <c r="F323" s="22">
        <v>9.007194519042969</v>
      </c>
      <c r="G323" s="22">
        <v>78.17324829101562</v>
      </c>
      <c r="H323" s="22">
        <v>0.016567779704928398</v>
      </c>
      <c r="I323" s="22">
        <v>106.93353271484375</v>
      </c>
      <c r="J323" s="22">
        <v>10.811437606811523</v>
      </c>
      <c r="K323" s="22">
        <v>8.126697540283203</v>
      </c>
      <c r="L323" s="22">
        <v>47.430274963378906</v>
      </c>
      <c r="M323" s="22">
        <v>173.31829833984375</v>
      </c>
      <c r="N323" s="22">
        <v>0.1277543306350708</v>
      </c>
      <c r="O323" s="22">
        <v>1.8360297679901123</v>
      </c>
      <c r="P323" s="22">
        <v>0.02775229513645172</v>
      </c>
      <c r="Q323" s="22">
        <v>0.6327154636383057</v>
      </c>
      <c r="R323" s="22">
        <v>6.253972969716415E-05</v>
      </c>
      <c r="S323" s="22">
        <v>2.624080181121826</v>
      </c>
    </row>
    <row r="324" spans="2:19" ht="12.75">
      <c r="B324" s="23">
        <v>38907</v>
      </c>
      <c r="C324" s="22">
        <v>6.342555999755859</v>
      </c>
      <c r="D324" s="22">
        <v>7.122511863708496</v>
      </c>
      <c r="E324" s="22">
        <v>0.0001405656075803563</v>
      </c>
      <c r="F324" s="22">
        <v>11.070130348205566</v>
      </c>
      <c r="G324" s="22">
        <v>75.46170043945312</v>
      </c>
      <c r="H324" s="22">
        <v>0.016950353980064392</v>
      </c>
      <c r="I324" s="22">
        <v>103.02423858642578</v>
      </c>
      <c r="J324" s="22">
        <v>13.387785911560059</v>
      </c>
      <c r="K324" s="22">
        <v>8.903127670288086</v>
      </c>
      <c r="L324" s="22">
        <v>47.09559631347656</v>
      </c>
      <c r="M324" s="22">
        <v>172.42750549316406</v>
      </c>
      <c r="N324" s="22">
        <v>0.1586867719888687</v>
      </c>
      <c r="O324" s="22">
        <v>1.7580673694610596</v>
      </c>
      <c r="P324" s="22">
        <v>0.03035571612417698</v>
      </c>
      <c r="Q324" s="22">
        <v>0.6459625959396362</v>
      </c>
      <c r="R324" s="22">
        <v>5.9518533817026764E-05</v>
      </c>
      <c r="S324" s="22">
        <v>2.592904567718506</v>
      </c>
    </row>
    <row r="325" spans="2:19" ht="12.75">
      <c r="B325" s="23">
        <v>38908</v>
      </c>
      <c r="C325" s="22">
        <v>6.464507579803467</v>
      </c>
      <c r="D325" s="22">
        <v>7.735418319702148</v>
      </c>
      <c r="E325" s="22">
        <v>0.0001378555898554623</v>
      </c>
      <c r="F325" s="22">
        <v>13.471455574035645</v>
      </c>
      <c r="G325" s="22">
        <v>72.3255615234375</v>
      </c>
      <c r="H325" s="22">
        <v>0.01676643267273903</v>
      </c>
      <c r="I325" s="22">
        <v>99.1791763305664</v>
      </c>
      <c r="J325" s="22">
        <v>16.435028076171875</v>
      </c>
      <c r="K325" s="22">
        <v>9.669259071350098</v>
      </c>
      <c r="L325" s="22">
        <v>47.3826789855957</v>
      </c>
      <c r="M325" s="22">
        <v>172.68272399902344</v>
      </c>
      <c r="N325" s="22">
        <v>0.19505836069583893</v>
      </c>
      <c r="O325" s="22">
        <v>1.67705500125885</v>
      </c>
      <c r="P325" s="22">
        <v>0.03293295204639435</v>
      </c>
      <c r="Q325" s="22">
        <v>0.668800950050354</v>
      </c>
      <c r="R325" s="22">
        <v>5.775674799224362E-05</v>
      </c>
      <c r="S325" s="22">
        <v>2.573681116104126</v>
      </c>
    </row>
    <row r="326" spans="2:19" ht="12.75">
      <c r="B326" s="23">
        <v>38909</v>
      </c>
      <c r="C326" s="22">
        <v>6.640839099884033</v>
      </c>
      <c r="D326" s="22">
        <v>8.1770658493042</v>
      </c>
      <c r="E326" s="22">
        <v>0.0001377583685098216</v>
      </c>
      <c r="F326" s="22">
        <v>15.684700965881348</v>
      </c>
      <c r="G326" s="22">
        <v>69.49440002441406</v>
      </c>
      <c r="H326" s="22">
        <v>0.017579130828380585</v>
      </c>
      <c r="I326" s="22">
        <v>98.48408508300781</v>
      </c>
      <c r="J326" s="22">
        <v>19.268268585205078</v>
      </c>
      <c r="K326" s="22">
        <v>10.221317291259766</v>
      </c>
      <c r="L326" s="22">
        <v>48.16819763183594</v>
      </c>
      <c r="M326" s="22">
        <v>176.15927124023438</v>
      </c>
      <c r="N326" s="22">
        <v>0.2284069061279297</v>
      </c>
      <c r="O326" s="22">
        <v>1.6138670444488525</v>
      </c>
      <c r="P326" s="22">
        <v>0.03483433276414871</v>
      </c>
      <c r="Q326" s="22">
        <v>0.6919969320297241</v>
      </c>
      <c r="R326" s="22">
        <v>5.496809899341315E-05</v>
      </c>
      <c r="S326" s="22">
        <v>2.568938970565796</v>
      </c>
    </row>
    <row r="327" spans="2:19" ht="12.75">
      <c r="B327" s="23">
        <v>38910</v>
      </c>
      <c r="C327" s="22">
        <v>6.91024112701416</v>
      </c>
      <c r="D327" s="22">
        <v>8.728555679321289</v>
      </c>
      <c r="E327" s="22">
        <v>0.0001574477064423263</v>
      </c>
      <c r="F327" s="22">
        <v>18.484895706176758</v>
      </c>
      <c r="G327" s="22">
        <v>65.87326049804688</v>
      </c>
      <c r="H327" s="22">
        <v>0.021460050716996193</v>
      </c>
      <c r="I327" s="22">
        <v>96.58110809326172</v>
      </c>
      <c r="J327" s="22">
        <v>22.826526641845703</v>
      </c>
      <c r="K327" s="22">
        <v>10.910676002502441</v>
      </c>
      <c r="L327" s="22">
        <v>49.543495178222656</v>
      </c>
      <c r="M327" s="22">
        <v>179.8830108642578</v>
      </c>
      <c r="N327" s="22">
        <v>0.2697240114212036</v>
      </c>
      <c r="O327" s="22">
        <v>1.539648175239563</v>
      </c>
      <c r="P327" s="22">
        <v>0.03723150119185448</v>
      </c>
      <c r="Q327" s="22">
        <v>0.7301327586174011</v>
      </c>
      <c r="R327" s="22">
        <v>5.5056807468645275E-05</v>
      </c>
      <c r="S327" s="22">
        <v>2.5765609741210938</v>
      </c>
    </row>
    <row r="328" spans="2:19" ht="12.75">
      <c r="B328" s="23">
        <v>38911</v>
      </c>
      <c r="C328" s="22">
        <v>7.203418731689453</v>
      </c>
      <c r="D328" s="22">
        <v>9.218491554260254</v>
      </c>
      <c r="E328" s="22">
        <v>0.00018595237634144723</v>
      </c>
      <c r="F328" s="22">
        <v>21.222135543823242</v>
      </c>
      <c r="G328" s="22">
        <v>62.352745056152344</v>
      </c>
      <c r="H328" s="22">
        <v>0.025674741715192795</v>
      </c>
      <c r="I328" s="22">
        <v>94.17755889892578</v>
      </c>
      <c r="J328" s="22">
        <v>26.27777099609375</v>
      </c>
      <c r="K328" s="22">
        <v>11.523093223571777</v>
      </c>
      <c r="L328" s="22">
        <v>51.19047927856445</v>
      </c>
      <c r="M328" s="22">
        <v>183.19432067871094</v>
      </c>
      <c r="N328" s="22">
        <v>0.3094559609889984</v>
      </c>
      <c r="O328" s="22">
        <v>1.467512845993042</v>
      </c>
      <c r="P328" s="22">
        <v>0.03935480862855911</v>
      </c>
      <c r="Q328" s="22">
        <v>0.7665295600891113</v>
      </c>
      <c r="R328" s="22">
        <v>5.813102325191721E-05</v>
      </c>
      <c r="S328" s="22">
        <v>2.582667350769043</v>
      </c>
    </row>
    <row r="329" spans="2:19" ht="12.75">
      <c r="B329" s="23">
        <v>38912</v>
      </c>
      <c r="C329" s="22">
        <v>7.520091533660889</v>
      </c>
      <c r="D329" s="22">
        <v>9.810131072998047</v>
      </c>
      <c r="E329" s="22">
        <v>0.0002130217762896791</v>
      </c>
      <c r="F329" s="22">
        <v>24.565406799316406</v>
      </c>
      <c r="G329" s="22">
        <v>58.100955963134766</v>
      </c>
      <c r="H329" s="22">
        <v>0.028920987620949745</v>
      </c>
      <c r="I329" s="22">
        <v>90.6602783203125</v>
      </c>
      <c r="J329" s="22">
        <v>30.478113174438477</v>
      </c>
      <c r="K329" s="22">
        <v>12.262643814086914</v>
      </c>
      <c r="L329" s="22">
        <v>52.759578704833984</v>
      </c>
      <c r="M329" s="22">
        <v>186.18927001953125</v>
      </c>
      <c r="N329" s="22">
        <v>0.35744619369506836</v>
      </c>
      <c r="O329" s="22">
        <v>1.376512885093689</v>
      </c>
      <c r="P329" s="22">
        <v>0.04190322756767273</v>
      </c>
      <c r="Q329" s="22">
        <v>0.8133518695831299</v>
      </c>
      <c r="R329" s="22">
        <v>6.060930900275707E-05</v>
      </c>
      <c r="S329" s="22">
        <v>2.589012622833252</v>
      </c>
    </row>
    <row r="330" spans="2:19" ht="12.75">
      <c r="B330" s="23">
        <v>38913</v>
      </c>
      <c r="C330" s="22">
        <v>7.728021621704102</v>
      </c>
      <c r="D330" s="22">
        <v>10.279972076416016</v>
      </c>
      <c r="E330" s="22">
        <v>0.00023743991914670914</v>
      </c>
      <c r="F330" s="22">
        <v>27.744840621948242</v>
      </c>
      <c r="G330" s="22">
        <v>54.243648529052734</v>
      </c>
      <c r="H330" s="22">
        <v>0.030530687421560287</v>
      </c>
      <c r="I330" s="22">
        <v>88.43505859375</v>
      </c>
      <c r="J330" s="22">
        <v>34.47615051269531</v>
      </c>
      <c r="K330" s="22">
        <v>12.849950790405273</v>
      </c>
      <c r="L330" s="22">
        <v>53.51401138305664</v>
      </c>
      <c r="M330" s="22">
        <v>189.305419921875</v>
      </c>
      <c r="N330" s="22">
        <v>0.4026298522949219</v>
      </c>
      <c r="O330" s="22">
        <v>1.293190598487854</v>
      </c>
      <c r="P330" s="22">
        <v>0.04394325613975525</v>
      </c>
      <c r="Q330" s="22">
        <v>0.8481858372688293</v>
      </c>
      <c r="R330" s="22">
        <v>6.024217145750299E-05</v>
      </c>
      <c r="S330" s="22">
        <v>2.5877432823181152</v>
      </c>
    </row>
    <row r="331" spans="2:19" ht="12.75">
      <c r="B331" s="23">
        <v>38914</v>
      </c>
      <c r="C331" s="22">
        <v>7.915244102478027</v>
      </c>
      <c r="D331" s="22">
        <v>10.640318870544434</v>
      </c>
      <c r="E331" s="22">
        <v>0.0002902710111811757</v>
      </c>
      <c r="F331" s="22">
        <v>30.668088912963867</v>
      </c>
      <c r="G331" s="22">
        <v>50.772682189941406</v>
      </c>
      <c r="H331" s="22">
        <v>0.03321633115410805</v>
      </c>
      <c r="I331" s="22">
        <v>85.77964782714844</v>
      </c>
      <c r="J331" s="22">
        <v>38.1630744934082</v>
      </c>
      <c r="K331" s="22">
        <v>13.30038070678711</v>
      </c>
      <c r="L331" s="22">
        <v>54.17412567138672</v>
      </c>
      <c r="M331" s="22">
        <v>191.4501190185547</v>
      </c>
      <c r="N331" s="22">
        <v>0.4441847801208496</v>
      </c>
      <c r="O331" s="22">
        <v>1.2158807516098022</v>
      </c>
      <c r="P331" s="22">
        <v>0.045599766075611115</v>
      </c>
      <c r="Q331" s="22">
        <v>0.8751996159553528</v>
      </c>
      <c r="R331" s="22">
        <v>6.240676884772256E-05</v>
      </c>
      <c r="S331" s="22">
        <v>2.580653429031372</v>
      </c>
    </row>
    <row r="332" spans="2:19" ht="12.75">
      <c r="B332" s="23">
        <v>38915</v>
      </c>
      <c r="C332" s="22">
        <v>8.148320198059082</v>
      </c>
      <c r="D332" s="22">
        <v>10.977334022521973</v>
      </c>
      <c r="E332" s="22">
        <v>0.0004127633001189679</v>
      </c>
      <c r="F332" s="22">
        <v>33.71242904663086</v>
      </c>
      <c r="G332" s="22">
        <v>47.15800476074219</v>
      </c>
      <c r="H332" s="22">
        <v>0.040773238986730576</v>
      </c>
      <c r="I332" s="22">
        <v>81.42110443115234</v>
      </c>
      <c r="J332" s="22">
        <v>42.0136833190918</v>
      </c>
      <c r="K332" s="22">
        <v>13.721648216247559</v>
      </c>
      <c r="L332" s="22">
        <v>55.11309814453125</v>
      </c>
      <c r="M332" s="22">
        <v>192.30999755859375</v>
      </c>
      <c r="N332" s="22">
        <v>0.4887568950653076</v>
      </c>
      <c r="O332" s="22">
        <v>1.1311867237091064</v>
      </c>
      <c r="P332" s="22">
        <v>0.04724004492163658</v>
      </c>
      <c r="Q332" s="22">
        <v>0.9081730842590332</v>
      </c>
      <c r="R332" s="22">
        <v>6.627369293710217E-05</v>
      </c>
      <c r="S332" s="22">
        <v>2.5751407146453857</v>
      </c>
    </row>
    <row r="333" spans="2:19" ht="12.75">
      <c r="B333" s="23">
        <v>38916</v>
      </c>
      <c r="C333" s="22">
        <v>8.3511323928833</v>
      </c>
      <c r="D333" s="22">
        <v>11.2457914352417</v>
      </c>
      <c r="E333" s="22">
        <v>0.0006685630651190877</v>
      </c>
      <c r="F333" s="22">
        <v>36.612709045410156</v>
      </c>
      <c r="G333" s="22">
        <v>43.78607177734375</v>
      </c>
      <c r="H333" s="22">
        <v>0.059284839779138565</v>
      </c>
      <c r="I333" s="22">
        <v>77.15299987792969</v>
      </c>
      <c r="J333" s="22">
        <v>45.6889762878418</v>
      </c>
      <c r="K333" s="22">
        <v>14.057219505310059</v>
      </c>
      <c r="L333" s="22">
        <v>55.87157440185547</v>
      </c>
      <c r="M333" s="22">
        <v>192.82977294921875</v>
      </c>
      <c r="N333" s="22">
        <v>0.5333551168441772</v>
      </c>
      <c r="O333" s="22">
        <v>1.0511176586151123</v>
      </c>
      <c r="P333" s="22">
        <v>0.04853096976876259</v>
      </c>
      <c r="Q333" s="22">
        <v>0.938624382019043</v>
      </c>
      <c r="R333" s="22">
        <v>7.05877537257038E-05</v>
      </c>
      <c r="S333" s="22">
        <v>2.5714128017425537</v>
      </c>
    </row>
    <row r="334" spans="2:19" ht="12.75">
      <c r="B334" s="23">
        <v>38917</v>
      </c>
      <c r="C334" s="22">
        <v>8.486346244812012</v>
      </c>
      <c r="D334" s="22">
        <v>11.463517189025879</v>
      </c>
      <c r="E334" s="22">
        <v>0.0011242505861446261</v>
      </c>
      <c r="F334" s="22">
        <v>39.44707107543945</v>
      </c>
      <c r="G334" s="22">
        <v>40.598167419433594</v>
      </c>
      <c r="H334" s="22">
        <v>0.09432629495859146</v>
      </c>
      <c r="I334" s="22">
        <v>73.5226821899414</v>
      </c>
      <c r="J334" s="22">
        <v>49.27769088745117</v>
      </c>
      <c r="K334" s="22">
        <v>14.329375267028809</v>
      </c>
      <c r="L334" s="22">
        <v>56.10860061645508</v>
      </c>
      <c r="M334" s="22">
        <v>193.3324432373047</v>
      </c>
      <c r="N334" s="22">
        <v>0.5773930549621582</v>
      </c>
      <c r="O334" s="22">
        <v>0.9762138724327087</v>
      </c>
      <c r="P334" s="22">
        <v>0.04958389699459076</v>
      </c>
      <c r="Q334" s="22">
        <v>0.9631928205490112</v>
      </c>
      <c r="R334" s="22">
        <v>7.857201126171276E-05</v>
      </c>
      <c r="S334" s="22">
        <v>2.566174268722534</v>
      </c>
    </row>
    <row r="335" spans="2:19" ht="12.75">
      <c r="B335" s="23">
        <v>38918</v>
      </c>
      <c r="C335" s="22">
        <v>8.638733863830566</v>
      </c>
      <c r="D335" s="22">
        <v>11.675398826599121</v>
      </c>
      <c r="E335" s="22">
        <v>0.0018136268481612206</v>
      </c>
      <c r="F335" s="22">
        <v>42.14982604980469</v>
      </c>
      <c r="G335" s="22">
        <v>37.53029251098633</v>
      </c>
      <c r="H335" s="22">
        <v>0.15010714530944824</v>
      </c>
      <c r="I335" s="22">
        <v>70.04650115966797</v>
      </c>
      <c r="J335" s="22">
        <v>52.68954849243164</v>
      </c>
      <c r="K335" s="22">
        <v>14.594231605529785</v>
      </c>
      <c r="L335" s="22">
        <v>56.534061431884766</v>
      </c>
      <c r="M335" s="22">
        <v>194.01422119140625</v>
      </c>
      <c r="N335" s="22">
        <v>0.6188570857048035</v>
      </c>
      <c r="O335" s="22">
        <v>0.9039701819419861</v>
      </c>
      <c r="P335" s="22">
        <v>0.05063951760530472</v>
      </c>
      <c r="Q335" s="22">
        <v>0.9854630827903748</v>
      </c>
      <c r="R335" s="22">
        <v>9.207693074131384E-05</v>
      </c>
      <c r="S335" s="22">
        <v>2.558722734451294</v>
      </c>
    </row>
    <row r="336" spans="2:19" ht="12.75">
      <c r="B336" s="23">
        <v>38919</v>
      </c>
      <c r="C336" s="22">
        <v>8.738092422485352</v>
      </c>
      <c r="D336" s="22">
        <v>11.841442108154297</v>
      </c>
      <c r="E336" s="22">
        <v>0.0029108047019690275</v>
      </c>
      <c r="F336" s="22">
        <v>45.05398178100586</v>
      </c>
      <c r="G336" s="22">
        <v>34.35942840576172</v>
      </c>
      <c r="H336" s="22">
        <v>0.2420494705438614</v>
      </c>
      <c r="I336" s="22">
        <v>67.26647186279297</v>
      </c>
      <c r="J336" s="22">
        <v>56.34431076049805</v>
      </c>
      <c r="K336" s="22">
        <v>14.801779747009277</v>
      </c>
      <c r="L336" s="22">
        <v>56.52835464477539</v>
      </c>
      <c r="M336" s="22">
        <v>195.18264770507812</v>
      </c>
      <c r="N336" s="22">
        <v>0.662563145160675</v>
      </c>
      <c r="O336" s="22">
        <v>0.8289765119552612</v>
      </c>
      <c r="P336" s="22">
        <v>0.05151282995939255</v>
      </c>
      <c r="Q336" s="22">
        <v>1.0044593811035156</v>
      </c>
      <c r="R336" s="22">
        <v>0.00011249987437622622</v>
      </c>
      <c r="S336" s="22">
        <v>2.5473134517669678</v>
      </c>
    </row>
    <row r="337" spans="2:19" ht="12.75">
      <c r="B337" s="23">
        <v>38920</v>
      </c>
      <c r="C337" s="22">
        <v>8.809127807617188</v>
      </c>
      <c r="D337" s="22">
        <v>11.895442008972168</v>
      </c>
      <c r="E337" s="22">
        <v>0.004360944032669067</v>
      </c>
      <c r="F337" s="22">
        <v>47.577880859375</v>
      </c>
      <c r="G337" s="22">
        <v>31.7088623046875</v>
      </c>
      <c r="H337" s="22">
        <v>0.3667345643043518</v>
      </c>
      <c r="I337" s="22">
        <v>65.57695007324219</v>
      </c>
      <c r="J337" s="22">
        <v>59.5015869140625</v>
      </c>
      <c r="K337" s="22">
        <v>14.869277954101562</v>
      </c>
      <c r="L337" s="22">
        <v>56.52750778198242</v>
      </c>
      <c r="M337" s="22">
        <v>196.8417205810547</v>
      </c>
      <c r="N337" s="22">
        <v>0.699513852596283</v>
      </c>
      <c r="O337" s="22">
        <v>0.7671253681182861</v>
      </c>
      <c r="P337" s="22">
        <v>0.051855701953172684</v>
      </c>
      <c r="Q337" s="22">
        <v>1.016185998916626</v>
      </c>
      <c r="R337" s="22">
        <v>0.00013717403635382652</v>
      </c>
      <c r="S337" s="22">
        <v>2.5345027446746826</v>
      </c>
    </row>
    <row r="338" spans="2:19" ht="12.75">
      <c r="B338" s="23">
        <v>38921</v>
      </c>
      <c r="C338" s="22">
        <v>8.865204811096191</v>
      </c>
      <c r="D338" s="22">
        <v>11.842846870422363</v>
      </c>
      <c r="E338" s="22">
        <v>0.00630164472386241</v>
      </c>
      <c r="F338" s="22">
        <v>49.9710693359375</v>
      </c>
      <c r="G338" s="22">
        <v>29.31012535095215</v>
      </c>
      <c r="H338" s="22">
        <v>0.5361270904541016</v>
      </c>
      <c r="I338" s="22">
        <v>63.94400405883789</v>
      </c>
      <c r="J338" s="22">
        <v>62.46358871459961</v>
      </c>
      <c r="K338" s="22">
        <v>14.803531646728516</v>
      </c>
      <c r="L338" s="22">
        <v>56.572059631347656</v>
      </c>
      <c r="M338" s="22">
        <v>198.31900024414062</v>
      </c>
      <c r="N338" s="22">
        <v>0.7337604761123657</v>
      </c>
      <c r="O338" s="22">
        <v>0.7116019129753113</v>
      </c>
      <c r="P338" s="22">
        <v>0.05165870115160942</v>
      </c>
      <c r="Q338" s="22">
        <v>1.0257498025894165</v>
      </c>
      <c r="R338" s="22">
        <v>0.00017044326523318887</v>
      </c>
      <c r="S338" s="22">
        <v>2.522623300552368</v>
      </c>
    </row>
    <row r="339" spans="2:19" ht="12.75">
      <c r="B339" s="23">
        <v>38922</v>
      </c>
      <c r="C339" s="22">
        <v>8.927255630493164</v>
      </c>
      <c r="D339" s="22">
        <v>11.70810317993164</v>
      </c>
      <c r="E339" s="22">
        <v>0.008829408325254917</v>
      </c>
      <c r="F339" s="22">
        <v>52.14349365234375</v>
      </c>
      <c r="G339" s="22">
        <v>27.20772361755371</v>
      </c>
      <c r="H339" s="22">
        <v>0.7595499157905579</v>
      </c>
      <c r="I339" s="22">
        <v>62.38722229003906</v>
      </c>
      <c r="J339" s="22">
        <v>65.10425567626953</v>
      </c>
      <c r="K339" s="22">
        <v>14.635103225708008</v>
      </c>
      <c r="L339" s="22">
        <v>56.77338409423828</v>
      </c>
      <c r="M339" s="22">
        <v>199.65919494628906</v>
      </c>
      <c r="N339" s="22">
        <v>0.7641289234161377</v>
      </c>
      <c r="O339" s="22">
        <v>0.662352442741394</v>
      </c>
      <c r="P339" s="22">
        <v>0.050998568534851074</v>
      </c>
      <c r="Q339" s="22">
        <v>1.0352169275283813</v>
      </c>
      <c r="R339" s="22">
        <v>0.00021532521350309253</v>
      </c>
      <c r="S339" s="22">
        <v>2.512589693069458</v>
      </c>
    </row>
    <row r="340" spans="2:19" ht="12.75">
      <c r="B340" s="23">
        <v>38923</v>
      </c>
      <c r="C340" s="22">
        <v>8.977664947509766</v>
      </c>
      <c r="D340" s="22">
        <v>11.49731159210205</v>
      </c>
      <c r="E340" s="22">
        <v>0.012007507495582104</v>
      </c>
      <c r="F340" s="22">
        <v>54.0833625793457</v>
      </c>
      <c r="G340" s="22">
        <v>25.424951553344727</v>
      </c>
      <c r="H340" s="22">
        <v>1.0426716804504395</v>
      </c>
      <c r="I340" s="22">
        <v>61.094451904296875</v>
      </c>
      <c r="J340" s="22">
        <v>67.40937805175781</v>
      </c>
      <c r="K340" s="22">
        <v>14.371612548828125</v>
      </c>
      <c r="L340" s="22">
        <v>56.999141693115234</v>
      </c>
      <c r="M340" s="22">
        <v>200.91693115234375</v>
      </c>
      <c r="N340" s="22">
        <v>0.790244460105896</v>
      </c>
      <c r="O340" s="22">
        <v>0.6197808384895325</v>
      </c>
      <c r="P340" s="22">
        <v>0.04989660158753395</v>
      </c>
      <c r="Q340" s="22">
        <v>1.0427314043045044</v>
      </c>
      <c r="R340" s="22">
        <v>0.00027117450372315943</v>
      </c>
      <c r="S340" s="22">
        <v>2.5026042461395264</v>
      </c>
    </row>
    <row r="341" spans="2:19" ht="12.75">
      <c r="B341" s="23">
        <v>38924</v>
      </c>
      <c r="C341" s="22">
        <v>9.035266876220703</v>
      </c>
      <c r="D341" s="22">
        <v>11.198426246643066</v>
      </c>
      <c r="E341" s="22">
        <v>0.015405459329485893</v>
      </c>
      <c r="F341" s="22">
        <v>55.372108459472656</v>
      </c>
      <c r="G341" s="22">
        <v>24.374008178710938</v>
      </c>
      <c r="H341" s="22">
        <v>1.3480956554412842</v>
      </c>
      <c r="I341" s="22">
        <v>61.96209716796875</v>
      </c>
      <c r="J341" s="22">
        <v>68.83741760253906</v>
      </c>
      <c r="K341" s="22">
        <v>13.998004913330078</v>
      </c>
      <c r="L341" s="22">
        <v>57.418941497802734</v>
      </c>
      <c r="M341" s="22">
        <v>203.56422424316406</v>
      </c>
      <c r="N341" s="22">
        <v>0.8058313131332397</v>
      </c>
      <c r="O341" s="22">
        <v>0.5958737730979919</v>
      </c>
      <c r="P341" s="22">
        <v>0.04837360978126526</v>
      </c>
      <c r="Q341" s="22">
        <v>1.0447616577148438</v>
      </c>
      <c r="R341" s="22">
        <v>0.0003329790779389441</v>
      </c>
      <c r="S341" s="22">
        <v>2.4948489665985107</v>
      </c>
    </row>
    <row r="342" spans="2:19" ht="12.75">
      <c r="B342" s="23">
        <v>38925</v>
      </c>
      <c r="C342" s="22">
        <v>9.030773162841797</v>
      </c>
      <c r="D342" s="22">
        <v>10.833125114440918</v>
      </c>
      <c r="E342" s="22">
        <v>0.020732076838612556</v>
      </c>
      <c r="F342" s="22">
        <v>57.139198303222656</v>
      </c>
      <c r="G342" s="22">
        <v>22.97120475769043</v>
      </c>
      <c r="H342" s="22">
        <v>1.8316929340362549</v>
      </c>
      <c r="I342" s="22">
        <v>61.991607666015625</v>
      </c>
      <c r="J342" s="22">
        <v>70.65825653076172</v>
      </c>
      <c r="K342" s="22">
        <v>13.54137897491455</v>
      </c>
      <c r="L342" s="22">
        <v>57.26834487915039</v>
      </c>
      <c r="M342" s="22">
        <v>205.29092407226562</v>
      </c>
      <c r="N342" s="22">
        <v>0.8259518146514893</v>
      </c>
      <c r="O342" s="22">
        <v>0.5632526278495789</v>
      </c>
      <c r="P342" s="22">
        <v>0.04650057479739189</v>
      </c>
      <c r="Q342" s="22">
        <v>1.0526752471923828</v>
      </c>
      <c r="R342" s="22">
        <v>0.00043169737909920514</v>
      </c>
      <c r="S342" s="22">
        <v>2.4884798526763916</v>
      </c>
    </row>
    <row r="343" spans="2:19" ht="12.75">
      <c r="B343" s="23">
        <v>38926</v>
      </c>
      <c r="C343" s="22">
        <v>9.044539451599121</v>
      </c>
      <c r="D343" s="22">
        <v>10.564382553100586</v>
      </c>
      <c r="E343" s="22">
        <v>0.02574775740504265</v>
      </c>
      <c r="F343" s="22">
        <v>58.57683181762695</v>
      </c>
      <c r="G343" s="22">
        <v>21.783390045166016</v>
      </c>
      <c r="H343" s="22">
        <v>2.291835069656372</v>
      </c>
      <c r="I343" s="22">
        <v>60.89554977416992</v>
      </c>
      <c r="J343" s="22">
        <v>72.05240631103516</v>
      </c>
      <c r="K343" s="22">
        <v>13.20544719696045</v>
      </c>
      <c r="L343" s="22">
        <v>57.43639373779297</v>
      </c>
      <c r="M343" s="22">
        <v>205.88124084472656</v>
      </c>
      <c r="N343" s="22">
        <v>0.8420732021331787</v>
      </c>
      <c r="O343" s="22">
        <v>0.53562331199646</v>
      </c>
      <c r="P343" s="22">
        <v>0.045119162648916245</v>
      </c>
      <c r="Q343" s="22">
        <v>1.052003026008606</v>
      </c>
      <c r="R343" s="22">
        <v>0.0005244112689979374</v>
      </c>
      <c r="S343" s="22">
        <v>2.4750165939331055</v>
      </c>
    </row>
    <row r="344" spans="2:19" ht="12.75">
      <c r="B344" s="23">
        <v>38927</v>
      </c>
      <c r="C344" s="22">
        <v>9.040911674499512</v>
      </c>
      <c r="D344" s="22">
        <v>10.355095863342285</v>
      </c>
      <c r="E344" s="22">
        <v>0.031103212386369705</v>
      </c>
      <c r="F344" s="22">
        <v>59.840858459472656</v>
      </c>
      <c r="G344" s="22">
        <v>20.7268123626709</v>
      </c>
      <c r="H344" s="22">
        <v>2.788269281387329</v>
      </c>
      <c r="I344" s="22">
        <v>60.075355529785156</v>
      </c>
      <c r="J344" s="22">
        <v>73.25907135009766</v>
      </c>
      <c r="K344" s="22">
        <v>12.943842887878418</v>
      </c>
      <c r="L344" s="22">
        <v>57.38481903076172</v>
      </c>
      <c r="M344" s="22">
        <v>206.45091247558594</v>
      </c>
      <c r="N344" s="22">
        <v>0.8560513257980347</v>
      </c>
      <c r="O344" s="22">
        <v>0.5109670758247375</v>
      </c>
      <c r="P344" s="22">
        <v>0.04398105666041374</v>
      </c>
      <c r="Q344" s="22">
        <v>1.0528671741485596</v>
      </c>
      <c r="R344" s="22">
        <v>0.0006282154936343431</v>
      </c>
      <c r="S344" s="22">
        <v>2.4641644954681396</v>
      </c>
    </row>
    <row r="345" spans="2:19" ht="12.75">
      <c r="B345" s="23">
        <v>38928</v>
      </c>
      <c r="C345" s="22">
        <v>9.045703887939453</v>
      </c>
      <c r="D345" s="22">
        <v>10.204142570495605</v>
      </c>
      <c r="E345" s="22">
        <v>0.03589048236608505</v>
      </c>
      <c r="F345" s="22">
        <v>60.801025390625</v>
      </c>
      <c r="G345" s="22">
        <v>19.907947540283203</v>
      </c>
      <c r="H345" s="22">
        <v>3.2377288341522217</v>
      </c>
      <c r="I345" s="22">
        <v>59.745849609375</v>
      </c>
      <c r="J345" s="22">
        <v>74.18173217773438</v>
      </c>
      <c r="K345" s="22">
        <v>12.75515079498291</v>
      </c>
      <c r="L345" s="22">
        <v>57.4036865234375</v>
      </c>
      <c r="M345" s="22">
        <v>207.32366943359375</v>
      </c>
      <c r="N345" s="22">
        <v>0.866014838218689</v>
      </c>
      <c r="O345" s="22">
        <v>0.49118831753730774</v>
      </c>
      <c r="P345" s="22">
        <v>0.04310086369514465</v>
      </c>
      <c r="Q345" s="22">
        <v>1.053389310836792</v>
      </c>
      <c r="R345" s="22">
        <v>0.0007205724250525236</v>
      </c>
      <c r="S345" s="22">
        <v>2.454080581665039</v>
      </c>
    </row>
    <row r="346" spans="2:19" ht="12.75">
      <c r="B346" s="23">
        <v>38929</v>
      </c>
      <c r="C346" s="22">
        <v>9.065220832824707</v>
      </c>
      <c r="D346" s="22">
        <v>10.109662055969238</v>
      </c>
      <c r="E346" s="22">
        <v>0.04006802663207054</v>
      </c>
      <c r="F346" s="22">
        <v>61.70899200439453</v>
      </c>
      <c r="G346" s="22">
        <v>19.070770263671875</v>
      </c>
      <c r="H346" s="22">
        <v>3.6362545490264893</v>
      </c>
      <c r="I346" s="22">
        <v>59.15506362915039</v>
      </c>
      <c r="J346" s="22">
        <v>75.14633178710938</v>
      </c>
      <c r="K346" s="22">
        <v>12.637052536010742</v>
      </c>
      <c r="L346" s="22">
        <v>57.481204986572266</v>
      </c>
      <c r="M346" s="22">
        <v>208.05552673339844</v>
      </c>
      <c r="N346" s="22">
        <v>0.8750401139259338</v>
      </c>
      <c r="O346" s="22">
        <v>0.47109442949295044</v>
      </c>
      <c r="P346" s="22">
        <v>0.04247307777404785</v>
      </c>
      <c r="Q346" s="22">
        <v>1.0570698976516724</v>
      </c>
      <c r="R346" s="22">
        <v>0.000800089561380446</v>
      </c>
      <c r="S346" s="22">
        <v>2.4461445808410645</v>
      </c>
    </row>
    <row r="347" spans="2:19" ht="12.75">
      <c r="B347" s="23">
        <v>38930</v>
      </c>
      <c r="C347" s="22">
        <v>9.038153648376465</v>
      </c>
      <c r="D347" s="22">
        <v>10.028770446777344</v>
      </c>
      <c r="E347" s="22">
        <v>0.0436331108212471</v>
      </c>
      <c r="F347" s="22">
        <v>62.46996307373047</v>
      </c>
      <c r="G347" s="22">
        <v>18.414228439331055</v>
      </c>
      <c r="H347" s="22">
        <v>3.9820845127105713</v>
      </c>
      <c r="I347" s="22">
        <v>59.210182189941406</v>
      </c>
      <c r="J347" s="22">
        <v>75.99627685546875</v>
      </c>
      <c r="K347" s="22">
        <v>12.53593921661377</v>
      </c>
      <c r="L347" s="22">
        <v>57.24243927001953</v>
      </c>
      <c r="M347" s="22">
        <v>208.9665069580078</v>
      </c>
      <c r="N347" s="22">
        <v>0.8821191191673279</v>
      </c>
      <c r="O347" s="22">
        <v>0.45694294571876526</v>
      </c>
      <c r="P347" s="22">
        <v>0.04198030009865761</v>
      </c>
      <c r="Q347" s="22">
        <v>1.0577033758163452</v>
      </c>
      <c r="R347" s="22">
        <v>0.0008685829234309494</v>
      </c>
      <c r="S347" s="22">
        <v>2.43928861618042</v>
      </c>
    </row>
    <row r="348" spans="2:19" ht="12.75">
      <c r="B348" s="23">
        <v>38931</v>
      </c>
      <c r="C348" s="22">
        <v>8.912848472595215</v>
      </c>
      <c r="D348" s="22">
        <v>9.968914031982422</v>
      </c>
      <c r="E348" s="22">
        <v>0.04629432037472725</v>
      </c>
      <c r="F348" s="22">
        <v>63.058353424072266</v>
      </c>
      <c r="G348" s="22">
        <v>18.00840950012207</v>
      </c>
      <c r="H348" s="22">
        <v>4.247553825378418</v>
      </c>
      <c r="I348" s="22">
        <v>60.00934600830078</v>
      </c>
      <c r="J348" s="22">
        <v>76.63684844970703</v>
      </c>
      <c r="K348" s="22">
        <v>12.461116790771484</v>
      </c>
      <c r="L348" s="22">
        <v>56.192996978759766</v>
      </c>
      <c r="M348" s="22">
        <v>209.54747009277344</v>
      </c>
      <c r="N348" s="22">
        <v>0.8876326680183411</v>
      </c>
      <c r="O348" s="22">
        <v>0.45134979486465454</v>
      </c>
      <c r="P348" s="22">
        <v>0.041711799800395966</v>
      </c>
      <c r="Q348" s="22">
        <v>1.0465137958526611</v>
      </c>
      <c r="R348" s="22">
        <v>0.0009197741746902466</v>
      </c>
      <c r="S348" s="22">
        <v>2.427807092666626</v>
      </c>
    </row>
    <row r="349" spans="2:19" ht="12.75">
      <c r="B349" s="23">
        <v>38932</v>
      </c>
      <c r="C349" s="22">
        <v>8.756217956542969</v>
      </c>
      <c r="D349" s="22">
        <v>9.962939262390137</v>
      </c>
      <c r="E349" s="22">
        <v>0.04781212657690048</v>
      </c>
      <c r="F349" s="22">
        <v>63.36711120605469</v>
      </c>
      <c r="G349" s="22">
        <v>17.860811233520508</v>
      </c>
      <c r="H349" s="22">
        <v>4.409463882446289</v>
      </c>
      <c r="I349" s="22">
        <v>61.72438049316406</v>
      </c>
      <c r="J349" s="22">
        <v>76.95089721679688</v>
      </c>
      <c r="K349" s="22">
        <v>12.453649520874023</v>
      </c>
      <c r="L349" s="22">
        <v>54.84427261352539</v>
      </c>
      <c r="M349" s="22">
        <v>210.3822479248047</v>
      </c>
      <c r="N349" s="22">
        <v>0.8907307386398315</v>
      </c>
      <c r="O349" s="22">
        <v>0.4542214572429657</v>
      </c>
      <c r="P349" s="22">
        <v>0.041823867708444595</v>
      </c>
      <c r="Q349" s="22">
        <v>1.027427315711975</v>
      </c>
      <c r="R349" s="22">
        <v>0.000948262691963464</v>
      </c>
      <c r="S349" s="22">
        <v>2.4148383140563965</v>
      </c>
    </row>
    <row r="350" spans="2:19" ht="12.75">
      <c r="B350" s="23">
        <v>38933</v>
      </c>
      <c r="C350" s="22">
        <v>8.609182357788086</v>
      </c>
      <c r="D350" s="22">
        <v>9.998568534851074</v>
      </c>
      <c r="E350" s="22">
        <v>0.048599474132061005</v>
      </c>
      <c r="F350" s="22">
        <v>63.62902069091797</v>
      </c>
      <c r="G350" s="22">
        <v>17.70960807800293</v>
      </c>
      <c r="H350" s="22">
        <v>4.503842353820801</v>
      </c>
      <c r="I350" s="22">
        <v>63.11419677734375</v>
      </c>
      <c r="J350" s="22">
        <v>77.25614929199219</v>
      </c>
      <c r="K350" s="22">
        <v>12.498184204101562</v>
      </c>
      <c r="L350" s="22">
        <v>53.580604553222656</v>
      </c>
      <c r="M350" s="22">
        <v>210.9525909423828</v>
      </c>
      <c r="N350" s="22">
        <v>0.8956575393676758</v>
      </c>
      <c r="O350" s="22">
        <v>0.45399296283721924</v>
      </c>
      <c r="P350" s="22">
        <v>0.04219404235482216</v>
      </c>
      <c r="Q350" s="22">
        <v>1.0097689628601074</v>
      </c>
      <c r="R350" s="22">
        <v>0.0009627050603739917</v>
      </c>
      <c r="S350" s="22">
        <v>2.4022719860076904</v>
      </c>
    </row>
    <row r="351" spans="2:19" ht="12.75">
      <c r="B351" s="23">
        <v>38934</v>
      </c>
      <c r="C351" s="22">
        <v>8.464963912963867</v>
      </c>
      <c r="D351" s="22">
        <v>10.005614280700684</v>
      </c>
      <c r="E351" s="22">
        <v>0.04884064942598343</v>
      </c>
      <c r="F351" s="22">
        <v>63.891849517822266</v>
      </c>
      <c r="G351" s="22">
        <v>17.583839416503906</v>
      </c>
      <c r="H351" s="22">
        <v>4.547962665557861</v>
      </c>
      <c r="I351" s="22">
        <v>64.50611114501953</v>
      </c>
      <c r="J351" s="22">
        <v>77.60022735595703</v>
      </c>
      <c r="K351" s="22">
        <v>12.50699234008789</v>
      </c>
      <c r="L351" s="22">
        <v>52.419654846191406</v>
      </c>
      <c r="M351" s="22">
        <v>211.58056640625</v>
      </c>
      <c r="N351" s="22">
        <v>0.902887761592865</v>
      </c>
      <c r="O351" s="22">
        <v>0.4494633376598358</v>
      </c>
      <c r="P351" s="22">
        <v>0.042528972029685974</v>
      </c>
      <c r="Q351" s="22">
        <v>0.9933813214302063</v>
      </c>
      <c r="R351" s="22">
        <v>0.000964963692240417</v>
      </c>
      <c r="S351" s="22">
        <v>2.388941764831543</v>
      </c>
    </row>
    <row r="352" spans="2:19" ht="12.75">
      <c r="B352" s="23">
        <v>38935</v>
      </c>
      <c r="C352" s="22">
        <v>8.29496955871582</v>
      </c>
      <c r="D352" s="22">
        <v>9.907299995422363</v>
      </c>
      <c r="E352" s="22">
        <v>0.049092065542936325</v>
      </c>
      <c r="F352" s="22">
        <v>64.25666809082031</v>
      </c>
      <c r="G352" s="22">
        <v>17.487224578857422</v>
      </c>
      <c r="H352" s="22">
        <v>4.595493316650391</v>
      </c>
      <c r="I352" s="22">
        <v>65.39326477050781</v>
      </c>
      <c r="J352" s="22">
        <v>78.09261322021484</v>
      </c>
      <c r="K352" s="22">
        <v>12.384102821350098</v>
      </c>
      <c r="L352" s="22">
        <v>51.25690460205078</v>
      </c>
      <c r="M352" s="22">
        <v>211.72201538085938</v>
      </c>
      <c r="N352" s="22">
        <v>0.9141451716423035</v>
      </c>
      <c r="O352" s="22">
        <v>0.44338294863700867</v>
      </c>
      <c r="P352" s="22">
        <v>0.042558759450912476</v>
      </c>
      <c r="Q352" s="22">
        <v>0.9734465479850769</v>
      </c>
      <c r="R352" s="22">
        <v>0.0009655986214056611</v>
      </c>
      <c r="S352" s="22">
        <v>2.374234437942505</v>
      </c>
    </row>
    <row r="353" spans="2:19" ht="12.75">
      <c r="B353" s="23">
        <v>38936</v>
      </c>
      <c r="C353" s="22">
        <v>8.151877403259277</v>
      </c>
      <c r="D353" s="22">
        <v>9.74024772644043</v>
      </c>
      <c r="E353" s="22">
        <v>0.05018879100680351</v>
      </c>
      <c r="F353" s="22">
        <v>64.80598449707031</v>
      </c>
      <c r="G353" s="22">
        <v>17.247034072875977</v>
      </c>
      <c r="H353" s="22">
        <v>4.726987838745117</v>
      </c>
      <c r="I353" s="22">
        <v>64.88496398925781</v>
      </c>
      <c r="J353" s="22">
        <v>78.82356262207031</v>
      </c>
      <c r="K353" s="22">
        <v>12.175288200378418</v>
      </c>
      <c r="L353" s="22">
        <v>50.448387145996094</v>
      </c>
      <c r="M353" s="22">
        <v>211.058837890625</v>
      </c>
      <c r="N353" s="22">
        <v>0.9290522336959839</v>
      </c>
      <c r="O353" s="22">
        <v>0.4347332715988159</v>
      </c>
      <c r="P353" s="22">
        <v>0.0423046350479126</v>
      </c>
      <c r="Q353" s="22">
        <v>0.9557884335517883</v>
      </c>
      <c r="R353" s="22">
        <v>0.000989982159808278</v>
      </c>
      <c r="S353" s="22">
        <v>2.3626065254211426</v>
      </c>
    </row>
    <row r="354" spans="2:19" ht="12.75">
      <c r="B354" s="23">
        <v>38937</v>
      </c>
      <c r="C354" s="22">
        <v>8.070535659790039</v>
      </c>
      <c r="D354" s="22">
        <v>9.550446510314941</v>
      </c>
      <c r="E354" s="22">
        <v>0.05197378993034363</v>
      </c>
      <c r="F354" s="22">
        <v>65.32575988769531</v>
      </c>
      <c r="G354" s="22">
        <v>16.996662139892578</v>
      </c>
      <c r="H354" s="22">
        <v>4.927718162536621</v>
      </c>
      <c r="I354" s="22">
        <v>64.05123138427734</v>
      </c>
      <c r="J354" s="22">
        <v>79.5350112915039</v>
      </c>
      <c r="K354" s="22">
        <v>11.938033103942871</v>
      </c>
      <c r="L354" s="22">
        <v>50.15995788574219</v>
      </c>
      <c r="M354" s="22">
        <v>210.61160278320312</v>
      </c>
      <c r="N354" s="22">
        <v>0.9431694746017456</v>
      </c>
      <c r="O354" s="22">
        <v>0.42679521441459656</v>
      </c>
      <c r="P354" s="22">
        <v>0.04189571738243103</v>
      </c>
      <c r="Q354" s="22">
        <v>0.9418520331382751</v>
      </c>
      <c r="R354" s="22">
        <v>0.0010277789551764727</v>
      </c>
      <c r="S354" s="22">
        <v>2.354480504989624</v>
      </c>
    </row>
    <row r="355" spans="2:19" ht="12.75">
      <c r="B355" s="23">
        <v>38938</v>
      </c>
      <c r="C355" s="22">
        <v>7.979167461395264</v>
      </c>
      <c r="D355" s="22">
        <v>9.368773460388184</v>
      </c>
      <c r="E355" s="22">
        <v>0.05446784198284149</v>
      </c>
      <c r="F355" s="22">
        <v>65.8271713256836</v>
      </c>
      <c r="G355" s="22">
        <v>16.765836715698242</v>
      </c>
      <c r="H355" s="22">
        <v>5.205587387084961</v>
      </c>
      <c r="I355" s="22">
        <v>63.315757751464844</v>
      </c>
      <c r="J355" s="22">
        <v>80.25550079345703</v>
      </c>
      <c r="K355" s="22">
        <v>11.710945129394531</v>
      </c>
      <c r="L355" s="22">
        <v>49.76842498779297</v>
      </c>
      <c r="M355" s="22">
        <v>210.25588989257812</v>
      </c>
      <c r="N355" s="22">
        <v>0.9573609828948975</v>
      </c>
      <c r="O355" s="22">
        <v>0.4192565977573395</v>
      </c>
      <c r="P355" s="22">
        <v>0.041519664227962494</v>
      </c>
      <c r="Q355" s="22">
        <v>0.9294717907905579</v>
      </c>
      <c r="R355" s="22">
        <v>0.0010779101867228746</v>
      </c>
      <c r="S355" s="22">
        <v>2.348440408706665</v>
      </c>
    </row>
    <row r="356" spans="2:19" ht="12.75">
      <c r="B356" s="23">
        <v>38939</v>
      </c>
      <c r="C356" s="22">
        <v>7.8218159675598145</v>
      </c>
      <c r="D356" s="22">
        <v>9.259892463684082</v>
      </c>
      <c r="E356" s="22">
        <v>0.05752936005592346</v>
      </c>
      <c r="F356" s="22">
        <v>66.17149353027344</v>
      </c>
      <c r="G356" s="22">
        <v>16.684673309326172</v>
      </c>
      <c r="H356" s="22">
        <v>5.553444862365723</v>
      </c>
      <c r="I356" s="22">
        <v>63.22789001464844</v>
      </c>
      <c r="J356" s="22">
        <v>80.82218170166016</v>
      </c>
      <c r="K356" s="22">
        <v>11.574846267700195</v>
      </c>
      <c r="L356" s="22">
        <v>48.86818313598633</v>
      </c>
      <c r="M356" s="22">
        <v>210.04620361328125</v>
      </c>
      <c r="N356" s="22">
        <v>0.9697514176368713</v>
      </c>
      <c r="O356" s="22">
        <v>0.4146353006362915</v>
      </c>
      <c r="P356" s="22">
        <v>0.04149061068892479</v>
      </c>
      <c r="Q356" s="22">
        <v>0.913798451423645</v>
      </c>
      <c r="R356" s="22">
        <v>0.0011397995986044407</v>
      </c>
      <c r="S356" s="22">
        <v>2.3405814170837402</v>
      </c>
    </row>
    <row r="357" spans="2:19" ht="12.75">
      <c r="B357" s="23">
        <v>38940</v>
      </c>
      <c r="C357" s="22">
        <v>7.677166938781738</v>
      </c>
      <c r="D357" s="22">
        <v>9.207494735717773</v>
      </c>
      <c r="E357" s="22">
        <v>0.060573991388082504</v>
      </c>
      <c r="F357" s="22">
        <v>66.39765930175781</v>
      </c>
      <c r="G357" s="22">
        <v>16.652502059936523</v>
      </c>
      <c r="H357" s="22">
        <v>5.907022476196289</v>
      </c>
      <c r="I357" s="22">
        <v>63.173465728759766</v>
      </c>
      <c r="J357" s="22">
        <v>81.26895141601562</v>
      </c>
      <c r="K357" s="22">
        <v>11.509347915649414</v>
      </c>
      <c r="L357" s="22">
        <v>48.10374450683594</v>
      </c>
      <c r="M357" s="22">
        <v>209.9622039794922</v>
      </c>
      <c r="N357" s="22">
        <v>0.9798951745033264</v>
      </c>
      <c r="O357" s="22">
        <v>0.41034644842147827</v>
      </c>
      <c r="P357" s="22">
        <v>0.04168596491217613</v>
      </c>
      <c r="Q357" s="22">
        <v>0.8964442610740662</v>
      </c>
      <c r="R357" s="22">
        <v>0.0012032701633870602</v>
      </c>
      <c r="S357" s="22">
        <v>2.329338312149048</v>
      </c>
    </row>
    <row r="358" spans="2:19" ht="12.75">
      <c r="B358" s="23">
        <v>38941</v>
      </c>
      <c r="C358" s="22">
        <v>7.543573379516602</v>
      </c>
      <c r="D358" s="22">
        <v>9.205952644348145</v>
      </c>
      <c r="E358" s="22">
        <v>0.06319939345121384</v>
      </c>
      <c r="F358" s="22">
        <v>66.41742706298828</v>
      </c>
      <c r="G358" s="22">
        <v>16.765274047851562</v>
      </c>
      <c r="H358" s="22">
        <v>6.224638938903809</v>
      </c>
      <c r="I358" s="22">
        <v>63.50118637084961</v>
      </c>
      <c r="J358" s="22">
        <v>81.49215698242188</v>
      </c>
      <c r="K358" s="22">
        <v>11.507424354553223</v>
      </c>
      <c r="L358" s="22">
        <v>47.49427795410156</v>
      </c>
      <c r="M358" s="22">
        <v>210.21937561035156</v>
      </c>
      <c r="N358" s="22">
        <v>0.9868811368942261</v>
      </c>
      <c r="O358" s="22">
        <v>0.4089687168598175</v>
      </c>
      <c r="P358" s="22">
        <v>0.04209534078836441</v>
      </c>
      <c r="Q358" s="22">
        <v>0.8780726790428162</v>
      </c>
      <c r="R358" s="22">
        <v>0.0012543014017865062</v>
      </c>
      <c r="S358" s="22">
        <v>2.317040205001831</v>
      </c>
    </row>
    <row r="359" spans="2:19" ht="12.75">
      <c r="B359" s="23">
        <v>38942</v>
      </c>
      <c r="C359" s="22">
        <v>7.388864517211914</v>
      </c>
      <c r="D359" s="22">
        <v>9.259787559509277</v>
      </c>
      <c r="E359" s="22">
        <v>0.06552452594041824</v>
      </c>
      <c r="F359" s="22">
        <v>66.3633041381836</v>
      </c>
      <c r="G359" s="22">
        <v>16.91796875</v>
      </c>
      <c r="H359" s="22">
        <v>6.522799491882324</v>
      </c>
      <c r="I359" s="22">
        <v>64.03545379638672</v>
      </c>
      <c r="J359" s="22">
        <v>81.66436767578125</v>
      </c>
      <c r="K359" s="22">
        <v>11.574721336364746</v>
      </c>
      <c r="L359" s="22">
        <v>46.69647979736328</v>
      </c>
      <c r="M359" s="22">
        <v>210.49349975585938</v>
      </c>
      <c r="N359" s="22">
        <v>0.993040919303894</v>
      </c>
      <c r="O359" s="22">
        <v>0.4093772768974304</v>
      </c>
      <c r="P359" s="22">
        <v>0.042705800384283066</v>
      </c>
      <c r="Q359" s="22">
        <v>0.8598880767822266</v>
      </c>
      <c r="R359" s="22">
        <v>0.0012990288669243455</v>
      </c>
      <c r="S359" s="22">
        <v>2.306086778640747</v>
      </c>
    </row>
    <row r="360" spans="2:19" ht="12.75">
      <c r="B360" s="23">
        <v>38943</v>
      </c>
      <c r="C360" s="22">
        <v>7.228468894958496</v>
      </c>
      <c r="D360" s="22">
        <v>9.35980224609375</v>
      </c>
      <c r="E360" s="22">
        <v>0.06800558418035507</v>
      </c>
      <c r="F360" s="22">
        <v>66.57304382324219</v>
      </c>
      <c r="G360" s="22">
        <v>16.7661190032959</v>
      </c>
      <c r="H360" s="22">
        <v>6.850508213043213</v>
      </c>
      <c r="I360" s="22">
        <v>63.56586456298828</v>
      </c>
      <c r="J360" s="22">
        <v>82.20500946044922</v>
      </c>
      <c r="K360" s="22">
        <v>11.699735641479492</v>
      </c>
      <c r="L360" s="22">
        <v>45.782535552978516</v>
      </c>
      <c r="M360" s="22">
        <v>210.1033172607422</v>
      </c>
      <c r="N360" s="22">
        <v>1.0029834508895874</v>
      </c>
      <c r="O360" s="22">
        <v>0.4038252532482147</v>
      </c>
      <c r="P360" s="22">
        <v>0.04345264658331871</v>
      </c>
      <c r="Q360" s="22">
        <v>0.8441382646560669</v>
      </c>
      <c r="R360" s="22">
        <v>0.0013468156103044748</v>
      </c>
      <c r="S360" s="22">
        <v>2.2955212593078613</v>
      </c>
    </row>
    <row r="361" spans="2:19" ht="12.75">
      <c r="B361" s="23">
        <v>38944</v>
      </c>
      <c r="C361" s="22">
        <v>7.103131294250488</v>
      </c>
      <c r="D361" s="22">
        <v>9.445317268371582</v>
      </c>
      <c r="E361" s="22">
        <v>0.06998569518327713</v>
      </c>
      <c r="F361" s="22">
        <v>66.76599884033203</v>
      </c>
      <c r="G361" s="22">
        <v>16.611003875732422</v>
      </c>
      <c r="H361" s="22">
        <v>7.132619857788086</v>
      </c>
      <c r="I361" s="22">
        <v>63.11238479614258</v>
      </c>
      <c r="J361" s="22">
        <v>82.7384262084961</v>
      </c>
      <c r="K361" s="22">
        <v>11.806625366210938</v>
      </c>
      <c r="L361" s="22">
        <v>45.11979675292969</v>
      </c>
      <c r="M361" s="22">
        <v>209.90951538085938</v>
      </c>
      <c r="N361" s="22">
        <v>1.0115116834640503</v>
      </c>
      <c r="O361" s="22">
        <v>0.39877256751060486</v>
      </c>
      <c r="P361" s="22">
        <v>0.044047947973012924</v>
      </c>
      <c r="Q361" s="22">
        <v>0.8301723599433899</v>
      </c>
      <c r="R361" s="22">
        <v>0.0013866194058209658</v>
      </c>
      <c r="S361" s="22">
        <v>2.285656690597534</v>
      </c>
    </row>
    <row r="362" spans="2:19" ht="12.75">
      <c r="B362" s="23">
        <v>38945</v>
      </c>
      <c r="C362" s="22">
        <v>6.983480453491211</v>
      </c>
      <c r="D362" s="22">
        <v>9.547734260559082</v>
      </c>
      <c r="E362" s="22">
        <v>0.07132891565561295</v>
      </c>
      <c r="F362" s="22">
        <v>66.87742614746094</v>
      </c>
      <c r="G362" s="22">
        <v>16.515439987182617</v>
      </c>
      <c r="H362" s="22">
        <v>7.36472749710083</v>
      </c>
      <c r="I362" s="22">
        <v>62.934478759765625</v>
      </c>
      <c r="J362" s="22">
        <v>83.2147445678711</v>
      </c>
      <c r="K362" s="22">
        <v>11.93464469909668</v>
      </c>
      <c r="L362" s="22">
        <v>44.42341232299805</v>
      </c>
      <c r="M362" s="22">
        <v>209.8717041015625</v>
      </c>
      <c r="N362" s="22">
        <v>1.0183215141296387</v>
      </c>
      <c r="O362" s="22">
        <v>0.39493244886398315</v>
      </c>
      <c r="P362" s="22">
        <v>0.044697221368551254</v>
      </c>
      <c r="Q362" s="22">
        <v>0.8186251521110535</v>
      </c>
      <c r="R362" s="22">
        <v>0.0014154576929286122</v>
      </c>
      <c r="S362" s="22">
        <v>2.2777509689331055</v>
      </c>
    </row>
    <row r="363" spans="2:19" ht="12.75">
      <c r="B363" s="23">
        <v>38946</v>
      </c>
      <c r="C363" s="22">
        <v>6.900840759277344</v>
      </c>
      <c r="D363" s="22">
        <v>9.625340461730957</v>
      </c>
      <c r="E363" s="22">
        <v>0.0725136548280716</v>
      </c>
      <c r="F363" s="22">
        <v>67.10467529296875</v>
      </c>
      <c r="G363" s="22">
        <v>16.292028427124023</v>
      </c>
      <c r="H363" s="22">
        <v>7.594570159912109</v>
      </c>
      <c r="I363" s="22">
        <v>62.103485107421875</v>
      </c>
      <c r="J363" s="22">
        <v>83.85543060302734</v>
      </c>
      <c r="K363" s="22">
        <v>12.031654357910156</v>
      </c>
      <c r="L363" s="22">
        <v>43.936649322509766</v>
      </c>
      <c r="M363" s="22">
        <v>209.52151489257812</v>
      </c>
      <c r="N363" s="22">
        <v>1.026365041732788</v>
      </c>
      <c r="O363" s="22">
        <v>0.3876144587993622</v>
      </c>
      <c r="P363" s="22">
        <v>0.04520341753959656</v>
      </c>
      <c r="Q363" s="22">
        <v>0.8104730248451233</v>
      </c>
      <c r="R363" s="22">
        <v>0.0014405171386897564</v>
      </c>
      <c r="S363" s="22">
        <v>2.270861864089966</v>
      </c>
    </row>
    <row r="364" spans="2:19" ht="12.75">
      <c r="B364" s="23">
        <v>38947</v>
      </c>
      <c r="C364" s="22">
        <v>6.828308582305908</v>
      </c>
      <c r="D364" s="22">
        <v>9.586468696594238</v>
      </c>
      <c r="E364" s="22">
        <v>0.07386595755815506</v>
      </c>
      <c r="F364" s="22">
        <v>67.46258544921875</v>
      </c>
      <c r="G364" s="22">
        <v>16.044172286987305</v>
      </c>
      <c r="H364" s="22">
        <v>7.855201244354248</v>
      </c>
      <c r="I364" s="22">
        <v>60.90787887573242</v>
      </c>
      <c r="J364" s="22">
        <v>84.70870208740234</v>
      </c>
      <c r="K364" s="22">
        <v>11.983062744140625</v>
      </c>
      <c r="L364" s="22">
        <v>43.558494567871094</v>
      </c>
      <c r="M364" s="22">
        <v>209.01304626464844</v>
      </c>
      <c r="N364" s="22">
        <v>1.0364947319030762</v>
      </c>
      <c r="O364" s="22">
        <v>0.37913745641708374</v>
      </c>
      <c r="P364" s="22">
        <v>0.04514112323522568</v>
      </c>
      <c r="Q364" s="22">
        <v>0.8018481731414795</v>
      </c>
      <c r="R364" s="22">
        <v>0.0014656581915915012</v>
      </c>
      <c r="S364" s="22">
        <v>2.263862371444702</v>
      </c>
    </row>
    <row r="365" spans="2:19" ht="12.75">
      <c r="B365" s="23">
        <v>38948</v>
      </c>
      <c r="C365" s="22">
        <v>6.7328691482543945</v>
      </c>
      <c r="D365" s="22">
        <v>9.384038925170898</v>
      </c>
      <c r="E365" s="22">
        <v>0.07577072829008102</v>
      </c>
      <c r="F365" s="22">
        <v>68.00064849853516</v>
      </c>
      <c r="G365" s="22">
        <v>15.802064895629883</v>
      </c>
      <c r="H365" s="22">
        <v>8.200874328613281</v>
      </c>
      <c r="I365" s="22">
        <v>59.60772705078125</v>
      </c>
      <c r="J365" s="22">
        <v>85.85877990722656</v>
      </c>
      <c r="K365" s="22">
        <v>11.730024337768555</v>
      </c>
      <c r="L365" s="22">
        <v>43.04251480102539</v>
      </c>
      <c r="M365" s="22">
        <v>208.43960571289062</v>
      </c>
      <c r="N365" s="22">
        <v>1.0497757196426392</v>
      </c>
      <c r="O365" s="22">
        <v>0.3712576925754547</v>
      </c>
      <c r="P365" s="22">
        <v>0.044279083609580994</v>
      </c>
      <c r="Q365" s="22">
        <v>0.7910146117210388</v>
      </c>
      <c r="R365" s="22">
        <v>0.0015016444958746433</v>
      </c>
      <c r="S365" s="22">
        <v>2.25760817527771</v>
      </c>
    </row>
    <row r="366" spans="2:19" ht="12.75">
      <c r="B366" s="23">
        <v>38949</v>
      </c>
      <c r="C366" s="22">
        <v>6.631312370300293</v>
      </c>
      <c r="D366" s="22">
        <v>9.014904022216797</v>
      </c>
      <c r="E366" s="22">
        <v>0.0784592404961586</v>
      </c>
      <c r="F366" s="22">
        <v>68.67549896240234</v>
      </c>
      <c r="G366" s="22">
        <v>15.595171928405762</v>
      </c>
      <c r="H366" s="22">
        <v>8.65569019317627</v>
      </c>
      <c r="I366" s="22">
        <v>58.50383377075195</v>
      </c>
      <c r="J366" s="22">
        <v>87.18950653076172</v>
      </c>
      <c r="K366" s="22">
        <v>11.268603324890137</v>
      </c>
      <c r="L366" s="22">
        <v>42.482337951660156</v>
      </c>
      <c r="M366" s="22">
        <v>208.0996551513672</v>
      </c>
      <c r="N366" s="22">
        <v>1.0649925470352173</v>
      </c>
      <c r="O366" s="22">
        <v>0.3659181594848633</v>
      </c>
      <c r="P366" s="22">
        <v>0.04259514808654785</v>
      </c>
      <c r="Q366" s="22">
        <v>0.7804208397865295</v>
      </c>
      <c r="R366" s="22">
        <v>0.0015512065729126334</v>
      </c>
      <c r="S366" s="22">
        <v>2.2552645206451416</v>
      </c>
    </row>
    <row r="367" spans="2:19" ht="12.75">
      <c r="B367" s="23">
        <v>38950</v>
      </c>
      <c r="C367" s="22">
        <v>6.563129901885986</v>
      </c>
      <c r="D367" s="22">
        <v>8.573832511901855</v>
      </c>
      <c r="E367" s="22">
        <v>0.08195625245571136</v>
      </c>
      <c r="F367" s="22">
        <v>69.3876724243164</v>
      </c>
      <c r="G367" s="22">
        <v>15.388688087463379</v>
      </c>
      <c r="H367" s="22">
        <v>9.212477684020996</v>
      </c>
      <c r="I367" s="22">
        <v>57.43831253051758</v>
      </c>
      <c r="J367" s="22">
        <v>88.51703643798828</v>
      </c>
      <c r="K367" s="22">
        <v>10.717263221740723</v>
      </c>
      <c r="L367" s="22">
        <v>42.159393310546875</v>
      </c>
      <c r="M367" s="22">
        <v>208.04417419433594</v>
      </c>
      <c r="N367" s="22">
        <v>1.0801138877868652</v>
      </c>
      <c r="O367" s="22">
        <v>0.36147743463516235</v>
      </c>
      <c r="P367" s="22">
        <v>0.040559809654951096</v>
      </c>
      <c r="Q367" s="22">
        <v>0.7734732031822205</v>
      </c>
      <c r="R367" s="22">
        <v>0.001618448761291802</v>
      </c>
      <c r="S367" s="22">
        <v>2.2570302486419678</v>
      </c>
    </row>
    <row r="368" spans="2:19" ht="12.75">
      <c r="B368" s="23">
        <v>38951</v>
      </c>
      <c r="C368" s="22">
        <v>6.546390056610107</v>
      </c>
      <c r="D368" s="22">
        <v>8.148818016052246</v>
      </c>
      <c r="E368" s="22">
        <v>0.08595650643110275</v>
      </c>
      <c r="F368" s="22">
        <v>70.04264831542969</v>
      </c>
      <c r="G368" s="22">
        <v>15.171367645263672</v>
      </c>
      <c r="H368" s="22">
        <v>9.830544471740723</v>
      </c>
      <c r="I368" s="22">
        <v>56.387176513671875</v>
      </c>
      <c r="J368" s="22">
        <v>89.69476318359375</v>
      </c>
      <c r="K368" s="22">
        <v>10.18600082397461</v>
      </c>
      <c r="L368" s="22">
        <v>42.19167709350586</v>
      </c>
      <c r="M368" s="22">
        <v>208.28982543945312</v>
      </c>
      <c r="N368" s="22">
        <v>1.0936442613601685</v>
      </c>
      <c r="O368" s="22">
        <v>0.3561805784702301</v>
      </c>
      <c r="P368" s="22">
        <v>0.03860291466116905</v>
      </c>
      <c r="Q368" s="22">
        <v>0.7693493366241455</v>
      </c>
      <c r="R368" s="22">
        <v>0.0016976805636659265</v>
      </c>
      <c r="S368" s="22">
        <v>2.259260416030884</v>
      </c>
    </row>
    <row r="369" spans="2:19" ht="12.75">
      <c r="B369" s="23">
        <v>38952</v>
      </c>
      <c r="C369" s="22">
        <v>6.5309858322143555</v>
      </c>
      <c r="D369" s="22">
        <v>7.750627517700195</v>
      </c>
      <c r="E369" s="22">
        <v>0.09045012295246124</v>
      </c>
      <c r="F369" s="22">
        <v>70.73165130615234</v>
      </c>
      <c r="G369" s="22">
        <v>14.891364097595215</v>
      </c>
      <c r="H369" s="22">
        <v>10.521366119384766</v>
      </c>
      <c r="I369" s="22">
        <v>55.207427978515625</v>
      </c>
      <c r="J369" s="22">
        <v>90.89836120605469</v>
      </c>
      <c r="K369" s="22">
        <v>9.688260078430176</v>
      </c>
      <c r="L369" s="22">
        <v>42.147438049316406</v>
      </c>
      <c r="M369" s="22">
        <v>208.4624786376953</v>
      </c>
      <c r="N369" s="22">
        <v>1.1075282096862793</v>
      </c>
      <c r="O369" s="22">
        <v>0.3489864468574524</v>
      </c>
      <c r="P369" s="22">
        <v>0.03675764799118042</v>
      </c>
      <c r="Q369" s="22">
        <v>0.7675327062606812</v>
      </c>
      <c r="R369" s="22">
        <v>0.0017911514732986689</v>
      </c>
      <c r="S369" s="22">
        <v>2.2623746395111084</v>
      </c>
    </row>
    <row r="370" spans="2:19" ht="12.75">
      <c r="B370" s="23">
        <v>38953</v>
      </c>
      <c r="C370" s="22">
        <v>6.516293525695801</v>
      </c>
      <c r="D370" s="22">
        <v>7.354095935821533</v>
      </c>
      <c r="E370" s="22">
        <v>0.09510955959558487</v>
      </c>
      <c r="F370" s="22">
        <v>71.37825775146484</v>
      </c>
      <c r="G370" s="22">
        <v>14.651188850402832</v>
      </c>
      <c r="H370" s="22">
        <v>11.241463661193848</v>
      </c>
      <c r="I370" s="22">
        <v>54.20441436767578</v>
      </c>
      <c r="J370" s="22">
        <v>92.05718231201172</v>
      </c>
      <c r="K370" s="22">
        <v>9.192596435546875</v>
      </c>
      <c r="L370" s="22">
        <v>42.11551284790039</v>
      </c>
      <c r="M370" s="22">
        <v>208.81085205078125</v>
      </c>
      <c r="N370" s="22">
        <v>1.1202894449234009</v>
      </c>
      <c r="O370" s="22">
        <v>0.34257906675338745</v>
      </c>
      <c r="P370" s="22">
        <v>0.03488657623529434</v>
      </c>
      <c r="Q370" s="22">
        <v>0.7655397653579712</v>
      </c>
      <c r="R370" s="22">
        <v>0.0018868984188884497</v>
      </c>
      <c r="S370" s="22">
        <v>2.2649474143981934</v>
      </c>
    </row>
    <row r="371" spans="2:19" ht="12.75">
      <c r="B371" s="23">
        <v>38954</v>
      </c>
      <c r="C371" s="22">
        <v>6.50301456451416</v>
      </c>
      <c r="D371" s="22">
        <v>7.019786834716797</v>
      </c>
      <c r="E371" s="22">
        <v>0.09900634735822678</v>
      </c>
      <c r="F371" s="22">
        <v>71.88367462158203</v>
      </c>
      <c r="G371" s="22">
        <v>14.489315032958984</v>
      </c>
      <c r="H371" s="22">
        <v>11.867149353027344</v>
      </c>
      <c r="I371" s="22">
        <v>53.49220275878906</v>
      </c>
      <c r="J371" s="22">
        <v>93.03636932373047</v>
      </c>
      <c r="K371" s="22">
        <v>8.774709701538086</v>
      </c>
      <c r="L371" s="22">
        <v>42.05257797241211</v>
      </c>
      <c r="M371" s="22">
        <v>209.22268676757812</v>
      </c>
      <c r="N371" s="22">
        <v>1.1302462816238403</v>
      </c>
      <c r="O371" s="22">
        <v>0.3377324044704437</v>
      </c>
      <c r="P371" s="22">
        <v>0.03329910710453987</v>
      </c>
      <c r="Q371" s="22">
        <v>0.7633286714553833</v>
      </c>
      <c r="R371" s="22">
        <v>0.0019666559528559446</v>
      </c>
      <c r="S371" s="22">
        <v>2.2663276195526123</v>
      </c>
    </row>
    <row r="372" spans="2:19" ht="12.75">
      <c r="B372" s="23">
        <v>38955</v>
      </c>
      <c r="C372" s="22">
        <v>6.511801242828369</v>
      </c>
      <c r="D372" s="22">
        <v>6.710686683654785</v>
      </c>
      <c r="E372" s="22">
        <v>0.10222647339105606</v>
      </c>
      <c r="F372" s="22">
        <v>72.31939697265625</v>
      </c>
      <c r="G372" s="22">
        <v>14.350604057312012</v>
      </c>
      <c r="H372" s="22">
        <v>12.406018257141113</v>
      </c>
      <c r="I372" s="22">
        <v>52.87355422973633</v>
      </c>
      <c r="J372" s="22">
        <v>93.92965698242188</v>
      </c>
      <c r="K372" s="22">
        <v>8.388330459594727</v>
      </c>
      <c r="L372" s="22">
        <v>42.180233001708984</v>
      </c>
      <c r="M372" s="22">
        <v>209.7774200439453</v>
      </c>
      <c r="N372" s="22">
        <v>1.1385008096694946</v>
      </c>
      <c r="O372" s="22">
        <v>0.33302682638168335</v>
      </c>
      <c r="P372" s="22">
        <v>0.03182944655418396</v>
      </c>
      <c r="Q372" s="22">
        <v>0.7621799111366272</v>
      </c>
      <c r="R372" s="22">
        <v>0.002030335832387209</v>
      </c>
      <c r="S372" s="22">
        <v>2.267313241958618</v>
      </c>
    </row>
    <row r="373" spans="2:19" ht="12.75">
      <c r="B373" s="23">
        <v>38956</v>
      </c>
      <c r="C373" s="22">
        <v>6.497033596038818</v>
      </c>
      <c r="D373" s="22">
        <v>6.40771484375</v>
      </c>
      <c r="E373" s="22">
        <v>0.10508488118648529</v>
      </c>
      <c r="F373" s="22">
        <v>72.63095092773438</v>
      </c>
      <c r="G373" s="22">
        <v>14.353816986083984</v>
      </c>
      <c r="H373" s="22">
        <v>12.915215492248535</v>
      </c>
      <c r="I373" s="22">
        <v>52.90375518798828</v>
      </c>
      <c r="J373" s="22">
        <v>94.72118377685547</v>
      </c>
      <c r="K373" s="22">
        <v>8.009615898132324</v>
      </c>
      <c r="L373" s="22">
        <v>42.113739013671875</v>
      </c>
      <c r="M373" s="22">
        <v>210.6631317138672</v>
      </c>
      <c r="N373" s="22">
        <v>1.1443355083465576</v>
      </c>
      <c r="O373" s="22">
        <v>0.33107665181159973</v>
      </c>
      <c r="P373" s="22">
        <v>0.030362101271748543</v>
      </c>
      <c r="Q373" s="22">
        <v>0.7601215839385986</v>
      </c>
      <c r="R373" s="22">
        <v>0.0020856792107224464</v>
      </c>
      <c r="S373" s="22">
        <v>2.267721652984619</v>
      </c>
    </row>
    <row r="374" spans="2:19" ht="12.75">
      <c r="B374" s="23">
        <v>38957</v>
      </c>
      <c r="C374" s="22">
        <v>6.466921806335449</v>
      </c>
      <c r="D374" s="22">
        <v>6.147045612335205</v>
      </c>
      <c r="E374" s="22">
        <v>0.10745938122272491</v>
      </c>
      <c r="F374" s="22">
        <v>72.87393951416016</v>
      </c>
      <c r="G374" s="22">
        <v>14.399152755737305</v>
      </c>
      <c r="H374" s="22">
        <v>13.371826171875</v>
      </c>
      <c r="I374" s="22">
        <v>53.22525405883789</v>
      </c>
      <c r="J374" s="22">
        <v>95.47051239013672</v>
      </c>
      <c r="K374" s="22">
        <v>7.683777332305908</v>
      </c>
      <c r="L374" s="22">
        <v>41.89395523071289</v>
      </c>
      <c r="M374" s="22">
        <v>211.6448974609375</v>
      </c>
      <c r="N374" s="22">
        <v>1.1480493545532227</v>
      </c>
      <c r="O374" s="22">
        <v>0.3294863998889923</v>
      </c>
      <c r="P374" s="22">
        <v>0.029050275683403015</v>
      </c>
      <c r="Q374" s="22">
        <v>0.7570507526397705</v>
      </c>
      <c r="R374" s="22">
        <v>0.0021317710634320974</v>
      </c>
      <c r="S374" s="22">
        <v>2.2655041217803955</v>
      </c>
    </row>
    <row r="375" spans="2:19" ht="12.75">
      <c r="B375" s="23">
        <v>38958</v>
      </c>
      <c r="C375" s="22">
        <v>6.391209125518799</v>
      </c>
      <c r="D375" s="22">
        <v>5.911414623260498</v>
      </c>
      <c r="E375" s="22">
        <v>0.10977404564619064</v>
      </c>
      <c r="F375" s="22">
        <v>73.25293731689453</v>
      </c>
      <c r="G375" s="22">
        <v>14.329161643981934</v>
      </c>
      <c r="H375" s="22">
        <v>13.827818870544434</v>
      </c>
      <c r="I375" s="22">
        <v>53.05783462524414</v>
      </c>
      <c r="J375" s="22">
        <v>96.45681762695312</v>
      </c>
      <c r="K375" s="22">
        <v>7.389238357543945</v>
      </c>
      <c r="L375" s="22">
        <v>41.271297454833984</v>
      </c>
      <c r="M375" s="22">
        <v>212.00254821777344</v>
      </c>
      <c r="N375" s="22">
        <v>1.152422547340393</v>
      </c>
      <c r="O375" s="22">
        <v>0.3253253996372223</v>
      </c>
      <c r="P375" s="22">
        <v>0.02779952809214592</v>
      </c>
      <c r="Q375" s="22">
        <v>0.7520841360092163</v>
      </c>
      <c r="R375" s="22">
        <v>0.0021783635020256042</v>
      </c>
      <c r="S375" s="22">
        <v>2.2595372200012207</v>
      </c>
    </row>
    <row r="376" spans="2:19" ht="12.75">
      <c r="B376" s="23">
        <v>38959</v>
      </c>
      <c r="C376" s="22">
        <v>6.356311321258545</v>
      </c>
      <c r="D376" s="22">
        <v>5.747427940368652</v>
      </c>
      <c r="E376" s="22">
        <v>0.11075668781995773</v>
      </c>
      <c r="F376" s="22">
        <v>73.5024642944336</v>
      </c>
      <c r="G376" s="22">
        <v>14.277524948120117</v>
      </c>
      <c r="H376" s="22">
        <v>14.08736515045166</v>
      </c>
      <c r="I376" s="22">
        <v>52.781803131103516</v>
      </c>
      <c r="J376" s="22">
        <v>97.23883056640625</v>
      </c>
      <c r="K376" s="22">
        <v>7.184253692626953</v>
      </c>
      <c r="L376" s="22">
        <v>40.9994010925293</v>
      </c>
      <c r="M376" s="22">
        <v>212.2911834716797</v>
      </c>
      <c r="N376" s="22">
        <v>1.153239130973816</v>
      </c>
      <c r="O376" s="22">
        <v>0.3226521611213684</v>
      </c>
      <c r="P376" s="22">
        <v>0.026876727119088173</v>
      </c>
      <c r="Q376" s="22">
        <v>0.7472612261772156</v>
      </c>
      <c r="R376" s="22">
        <v>0.0022007105872035027</v>
      </c>
      <c r="S376" s="22">
        <v>2.251948595046997</v>
      </c>
    </row>
    <row r="377" spans="2:19" ht="12.75">
      <c r="B377" s="23">
        <v>38960</v>
      </c>
      <c r="C377" s="22">
        <v>6.347651481628418</v>
      </c>
      <c r="D377" s="22">
        <v>5.60520076751709</v>
      </c>
      <c r="E377" s="22">
        <v>0.11122582852840424</v>
      </c>
      <c r="F377" s="22">
        <v>73.74079132080078</v>
      </c>
      <c r="G377" s="22">
        <v>14.18966293334961</v>
      </c>
      <c r="H377" s="22">
        <v>14.277079582214355</v>
      </c>
      <c r="I377" s="22">
        <v>52.15729904174805</v>
      </c>
      <c r="J377" s="22">
        <v>98.01853942871094</v>
      </c>
      <c r="K377" s="22">
        <v>7.006472587585449</v>
      </c>
      <c r="L377" s="22">
        <v>40.91423034667969</v>
      </c>
      <c r="M377" s="22">
        <v>212.3730926513672</v>
      </c>
      <c r="N377" s="22">
        <v>1.152748942375183</v>
      </c>
      <c r="O377" s="22">
        <v>0.31972944736480713</v>
      </c>
      <c r="P377" s="22">
        <v>0.026101650670170784</v>
      </c>
      <c r="Q377" s="22">
        <v>0.7457230687141418</v>
      </c>
      <c r="R377" s="22">
        <v>0.002212489489465952</v>
      </c>
      <c r="S377" s="22">
        <v>2.2462356090545654</v>
      </c>
    </row>
    <row r="378" spans="2:19" ht="12.75">
      <c r="B378" s="23">
        <v>38961</v>
      </c>
      <c r="C378" s="22">
        <v>-901</v>
      </c>
      <c r="D378" s="22">
        <v>-901</v>
      </c>
      <c r="E378" s="22">
        <v>-901</v>
      </c>
      <c r="F378" s="22">
        <v>-901</v>
      </c>
      <c r="G378" s="22">
        <v>-901</v>
      </c>
      <c r="H378" s="22">
        <v>-901</v>
      </c>
      <c r="I378" s="22">
        <v>-901</v>
      </c>
      <c r="J378" s="22">
        <v>-901</v>
      </c>
      <c r="K378" s="22">
        <v>-901</v>
      </c>
      <c r="L378" s="22">
        <v>-901</v>
      </c>
      <c r="M378" s="22">
        <v>-901</v>
      </c>
      <c r="N378" s="22">
        <v>-901</v>
      </c>
      <c r="O378" s="22">
        <v>-901</v>
      </c>
      <c r="P378" s="22">
        <v>-901</v>
      </c>
      <c r="Q378" s="22">
        <v>-901</v>
      </c>
      <c r="R378" s="22">
        <v>-901</v>
      </c>
      <c r="S378" s="22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wildej</dc:creator>
  <cp:keywords/>
  <dc:description/>
  <cp:lastModifiedBy>wildej</cp:lastModifiedBy>
  <dcterms:created xsi:type="dcterms:W3CDTF">2006-09-06T20:36:07Z</dcterms:created>
  <dcterms:modified xsi:type="dcterms:W3CDTF">2006-09-06T20:36:48Z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