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15" yWindow="1515" windowWidth="16860" windowHeight="8595"/>
  </bookViews>
  <sheets>
    <sheet name="Chart" sheetId="19" r:id="rId1"/>
    <sheet name="A" sheetId="17" r:id="rId2"/>
    <sheet name="DataGroups" sheetId="7" r:id="rId3"/>
    <sheet name="Macro" sheetId="16" r:id="rId4"/>
    <sheet name="Retrieved TS" sheetId="18" r:id="rId5"/>
  </sheets>
  <definedNames>
    <definedName name="A_Part">DataGroups!$E$2</definedName>
    <definedName name="E_Part">DataGroups!$E$3</definedName>
    <definedName name="F_Part">DataGroups!$E$4</definedName>
    <definedName name="Rng_qualdss_grp">DataGroups!$C$1:$C$40</definedName>
  </definedNames>
  <calcPr calcId="145621"/>
</workbook>
</file>

<file path=xl/calcChain.xml><?xml version="1.0" encoding="utf-8"?>
<calcChain xmlns="http://schemas.openxmlformats.org/spreadsheetml/2006/main">
  <c r="B7" i="16" l="1"/>
  <c r="B6" i="16"/>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E3" i="7"/>
  <c r="E2" i="7"/>
  <c r="I56" i="7" s="1"/>
  <c r="C56" i="7" l="1"/>
  <c r="I8" i="7"/>
  <c r="C8" i="7" s="1"/>
  <c r="I7" i="7"/>
  <c r="C7" i="7" s="1"/>
  <c r="I9" i="7"/>
  <c r="C9" i="7" s="1"/>
  <c r="I11" i="7"/>
  <c r="C11" i="7" s="1"/>
  <c r="I13" i="7"/>
  <c r="C13" i="7" s="1"/>
  <c r="I15" i="7"/>
  <c r="C15" i="7" s="1"/>
  <c r="I17" i="7"/>
  <c r="C17" i="7" s="1"/>
  <c r="I19" i="7"/>
  <c r="C19" i="7" s="1"/>
  <c r="I21" i="7"/>
  <c r="C21" i="7" s="1"/>
  <c r="I23" i="7"/>
  <c r="C23" i="7" s="1"/>
  <c r="I25" i="7"/>
  <c r="C25" i="7" s="1"/>
  <c r="I27" i="7"/>
  <c r="C27" i="7" s="1"/>
  <c r="I29" i="7"/>
  <c r="C29" i="7" s="1"/>
  <c r="I31" i="7"/>
  <c r="C31" i="7" s="1"/>
  <c r="I33" i="7"/>
  <c r="C33" i="7" s="1"/>
  <c r="I35" i="7"/>
  <c r="C35" i="7" s="1"/>
  <c r="I37" i="7"/>
  <c r="C37" i="7" s="1"/>
  <c r="I39" i="7"/>
  <c r="C39" i="7" s="1"/>
  <c r="I41" i="7"/>
  <c r="C41" i="7" s="1"/>
  <c r="I43" i="7"/>
  <c r="C43" i="7" s="1"/>
  <c r="I45" i="7"/>
  <c r="C45" i="7" s="1"/>
  <c r="I47" i="7"/>
  <c r="C47" i="7" s="1"/>
  <c r="I49" i="7"/>
  <c r="C49" i="7" s="1"/>
  <c r="I51" i="7"/>
  <c r="C51" i="7" s="1"/>
  <c r="I53" i="7"/>
  <c r="C53" i="7" s="1"/>
  <c r="I55" i="7"/>
  <c r="C55" i="7" s="1"/>
  <c r="I57" i="7"/>
  <c r="C57" i="7" s="1"/>
  <c r="I10" i="7"/>
  <c r="C10" i="7" s="1"/>
  <c r="I12" i="7"/>
  <c r="C12" i="7" s="1"/>
  <c r="I14" i="7"/>
  <c r="C14" i="7" s="1"/>
  <c r="I16" i="7"/>
  <c r="C16" i="7" s="1"/>
  <c r="I18" i="7"/>
  <c r="C18" i="7" s="1"/>
  <c r="I20" i="7"/>
  <c r="C20" i="7" s="1"/>
  <c r="I22" i="7"/>
  <c r="C22" i="7" s="1"/>
  <c r="I24" i="7"/>
  <c r="C24" i="7" s="1"/>
  <c r="I26" i="7"/>
  <c r="C26" i="7" s="1"/>
  <c r="I28" i="7"/>
  <c r="C28" i="7" s="1"/>
  <c r="I30" i="7"/>
  <c r="C30" i="7" s="1"/>
  <c r="I32" i="7"/>
  <c r="C32" i="7" s="1"/>
  <c r="I34" i="7"/>
  <c r="C34" i="7" s="1"/>
  <c r="I36" i="7"/>
  <c r="C36" i="7" s="1"/>
  <c r="I38" i="7"/>
  <c r="C38" i="7" s="1"/>
  <c r="I40" i="7"/>
  <c r="C40" i="7" s="1"/>
  <c r="I42" i="7"/>
  <c r="C42" i="7" s="1"/>
  <c r="I44" i="7"/>
  <c r="C44" i="7" s="1"/>
  <c r="I46" i="7"/>
  <c r="C46" i="7" s="1"/>
  <c r="I48" i="7"/>
  <c r="C48" i="7" s="1"/>
  <c r="I50" i="7"/>
  <c r="C50" i="7" s="1"/>
  <c r="I52" i="7"/>
  <c r="C52" i="7" s="1"/>
  <c r="I54" i="7"/>
  <c r="C54" i="7" s="1"/>
</calcChain>
</file>

<file path=xl/comments1.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comments2.xml><?xml version="1.0" encoding="utf-8"?>
<comments xmlns="http://schemas.openxmlformats.org/spreadsheetml/2006/main">
  <authors>
    <author>wildej</author>
    <author>Siqing Liu</author>
  </authors>
  <commentList>
    <comment ref="B1" authorId="0">
      <text>
        <r>
          <rPr>
            <b/>
            <sz val="12"/>
            <color indexed="81"/>
            <rFont val="Tahoma"/>
            <family val="2"/>
          </rPr>
          <t>Delete "Retrieve TS". Retrieve from DSM2 output dss file the data with these groups then copy the new "Retrieved TS" data to another worksheet</t>
        </r>
      </text>
    </comment>
    <comment ref="A3" authorId="1">
      <text>
        <r>
          <rPr>
            <b/>
            <sz val="8"/>
            <color indexed="81"/>
            <rFont val="Tahoma"/>
            <family val="2"/>
          </rPr>
          <t>open dss file, may have a different file name though</t>
        </r>
      </text>
    </comment>
  </commentList>
</comments>
</file>

<file path=xl/comments3.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sharedStrings.xml><?xml version="1.0" encoding="utf-8"?>
<sst xmlns="http://schemas.openxmlformats.org/spreadsheetml/2006/main" count="938" uniqueCount="159">
  <si>
    <t>EC</t>
  </si>
  <si>
    <t>BR</t>
  </si>
  <si>
    <t>Group Name:</t>
  </si>
  <si>
    <t>Start Date:</t>
  </si>
  <si>
    <t>Start Time:</t>
  </si>
  <si>
    <t>1DAY</t>
  </si>
  <si>
    <t>Finish Date:</t>
  </si>
  <si>
    <t>Finish Time:</t>
  </si>
  <si>
    <t>Pathnames:</t>
  </si>
  <si>
    <t>Inputs</t>
  </si>
  <si>
    <t>DSM2 Fingerprint</t>
  </si>
  <si>
    <t>Constituents:</t>
  </si>
  <si>
    <t>Scenario(Fpart)</t>
  </si>
  <si>
    <t>DSS file</t>
  </si>
  <si>
    <t>DSM2 Location</t>
  </si>
  <si>
    <t>Constituent</t>
  </si>
  <si>
    <t>Part A:</t>
  </si>
  <si>
    <t>Part B:</t>
  </si>
  <si>
    <t>Part C:</t>
  </si>
  <si>
    <t>Part D:</t>
  </si>
  <si>
    <t>Part E:</t>
  </si>
  <si>
    <t>Part F:</t>
  </si>
  <si>
    <t>South Bay Pumping Plant</t>
  </si>
  <si>
    <t>Santa Clara Tank Inflow</t>
  </si>
  <si>
    <t>CA Aqueduct Inflow to O'Neill Forebay</t>
  </si>
  <si>
    <t>O'Neill P/G Plant</t>
  </si>
  <si>
    <t>San Luis Reservoir</t>
  </si>
  <si>
    <t>O'Neill Forebay Outlet to CA Aqueduct</t>
  </si>
  <si>
    <t>Check 21</t>
  </si>
  <si>
    <t>Check 23, Upstream of Semitropic Turn-ins</t>
  </si>
  <si>
    <t>Check 25, Downstream of Semitropic Turnins</t>
  </si>
  <si>
    <t>Check 29</t>
  </si>
  <si>
    <t>Check 41</t>
  </si>
  <si>
    <t>Pyramid Lake Inflow</t>
  </si>
  <si>
    <t>ck_613</t>
  </si>
  <si>
    <t>ck_12</t>
  </si>
  <si>
    <t>ONEILLR</t>
  </si>
  <si>
    <t>SANLUISR</t>
  </si>
  <si>
    <t>ck_21</t>
  </si>
  <si>
    <t>ck_23</t>
  </si>
  <si>
    <t>ck_25</t>
  </si>
  <si>
    <t>ck_29</t>
  </si>
  <si>
    <t>ck_41</t>
  </si>
  <si>
    <t>ck_705</t>
  </si>
  <si>
    <t>ck_01</t>
  </si>
  <si>
    <t>ck_13</t>
  </si>
  <si>
    <t>Check 22</t>
  </si>
  <si>
    <t>ck_22</t>
  </si>
  <si>
    <t>Check 2</t>
  </si>
  <si>
    <t>ck_02</t>
  </si>
  <si>
    <t>check 13</t>
  </si>
  <si>
    <t>415_100</t>
  </si>
  <si>
    <t>Beg. Date:</t>
  </si>
  <si>
    <t>Beg. Time:</t>
  </si>
  <si>
    <t>End Date:</t>
  </si>
  <si>
    <t>End Time:</t>
  </si>
  <si>
    <t>Units:</t>
  </si>
  <si>
    <t>Data Type:</t>
  </si>
  <si>
    <t/>
  </si>
  <si>
    <t>UMHOS/CM</t>
  </si>
  <si>
    <t>Index</t>
  </si>
  <si>
    <t>INST-VAL</t>
  </si>
  <si>
    <t>Chart</t>
  </si>
  <si>
    <t>Qual:</t>
  </si>
  <si>
    <t>QUAL8.0.6</t>
  </si>
  <si>
    <t>DOC</t>
  </si>
  <si>
    <t>Check 66</t>
  </si>
  <si>
    <t>ck_66</t>
  </si>
  <si>
    <t>Check 27, Tupman Rd Bridge Upstream of CVC, KWB and Arvin-Edison Turn-ins</t>
  </si>
  <si>
    <t>ck_27</t>
  </si>
  <si>
    <t>End Date</t>
  </si>
  <si>
    <t>Start Date</t>
  </si>
  <si>
    <t>Legend Name for Scenario</t>
  </si>
  <si>
    <t>A</t>
  </si>
  <si>
    <t>C</t>
  </si>
  <si>
    <t>D</t>
  </si>
  <si>
    <t>Base Case</t>
  </si>
  <si>
    <t>Alternate 1</t>
  </si>
  <si>
    <t>Alternate 2</t>
  </si>
  <si>
    <t>Alternate 3</t>
  </si>
  <si>
    <t>Base Chart Title</t>
  </si>
  <si>
    <t xml:space="preserve"> at South Bay Pumping Plant</t>
  </si>
  <si>
    <t xml:space="preserve"> at Check 2</t>
  </si>
  <si>
    <t xml:space="preserve"> at Check Santa Clara Tank Inflow</t>
  </si>
  <si>
    <t xml:space="preserve"> at Check 12</t>
  </si>
  <si>
    <t xml:space="preserve"> at O'Neill Reservoir</t>
  </si>
  <si>
    <t xml:space="preserve"> at San Luis Reservoir</t>
  </si>
  <si>
    <t xml:space="preserve"> at Check 13</t>
  </si>
  <si>
    <t xml:space="preserve"> at Check 21</t>
  </si>
  <si>
    <t xml:space="preserve"> at Check 23</t>
  </si>
  <si>
    <t xml:space="preserve"> at Check 25</t>
  </si>
  <si>
    <t xml:space="preserve"> at Check 27</t>
  </si>
  <si>
    <t xml:space="preserve"> at Check 29</t>
  </si>
  <si>
    <t xml:space="preserve"> at Check 41</t>
  </si>
  <si>
    <t xml:space="preserve"> at Check 66</t>
  </si>
  <si>
    <t xml:space="preserve"> at Pyramid Lake Inflow</t>
  </si>
  <si>
    <t>EC Column</t>
  </si>
  <si>
    <t>Br Column</t>
  </si>
  <si>
    <t>DOC Column</t>
  </si>
  <si>
    <t>T</t>
  </si>
  <si>
    <t>AK</t>
  </si>
  <si>
    <t>U</t>
  </si>
  <si>
    <t>AL</t>
  </si>
  <si>
    <t>E</t>
  </si>
  <si>
    <t>V</t>
  </si>
  <si>
    <t>AM</t>
  </si>
  <si>
    <t>F</t>
  </si>
  <si>
    <t>W</t>
  </si>
  <si>
    <t>AN</t>
  </si>
  <si>
    <t>G</t>
  </si>
  <si>
    <t>X</t>
  </si>
  <si>
    <t>AO</t>
  </si>
  <si>
    <t>H</t>
  </si>
  <si>
    <t>Y</t>
  </si>
  <si>
    <t>AP</t>
  </si>
  <si>
    <t>J</t>
  </si>
  <si>
    <t>AA</t>
  </si>
  <si>
    <t>AR</t>
  </si>
  <si>
    <t>K</t>
  </si>
  <si>
    <t>AB</t>
  </si>
  <si>
    <t>AS</t>
  </si>
  <si>
    <t>M</t>
  </si>
  <si>
    <t>AD</t>
  </si>
  <si>
    <t>AU</t>
  </si>
  <si>
    <t>N</t>
  </si>
  <si>
    <t>AE</t>
  </si>
  <si>
    <t>AV</t>
  </si>
  <si>
    <t>O</t>
  </si>
  <si>
    <t>AF</t>
  </si>
  <si>
    <t>AW</t>
  </si>
  <si>
    <t>P</t>
  </si>
  <si>
    <t>AG</t>
  </si>
  <si>
    <t>AX</t>
  </si>
  <si>
    <t>Q</t>
  </si>
  <si>
    <t>AH</t>
  </si>
  <si>
    <t>AY</t>
  </si>
  <si>
    <t>R</t>
  </si>
  <si>
    <t>AI</t>
  </si>
  <si>
    <t>AZ</t>
  </si>
  <si>
    <t>S</t>
  </si>
  <si>
    <t>AJ</t>
  </si>
  <si>
    <t>BA</t>
  </si>
  <si>
    <t>20130212-21A</t>
  </si>
  <si>
    <t>ca-aq-qual.dss</t>
  </si>
  <si>
    <t>20130212-21A+FROM-ALL</t>
  </si>
  <si>
    <t xml:space="preserve">        </t>
  </si>
  <si>
    <t>General Information</t>
  </si>
  <si>
    <t>The attached model run results cover the period of February 12, 2013 through March 4, 2013 and are based on the following assumptions:</t>
  </si>
  <si>
    <t>Common Assumptions</t>
  </si>
  <si>
    <t>1. CCFB Gates operate on a Priority 3 schedule for the entire forecast period.</t>
  </si>
  <si>
    <t>2. The Delta Cross Channel gates were opened on November 27, 2012 at 10 am.</t>
  </si>
  <si>
    <t xml:space="preserve">3. The Old River at Tracy ag. barrier was removed on October 22, 2012.  The Grant Line Canal ag. barrier was removed on October 18, 2012.  The Middle ag. barrier was removed on October 24, 2012. </t>
  </si>
  <si>
    <t>4.  The head of Old River was removed on June 4, 2012.</t>
  </si>
  <si>
    <t>5. Suisun Marsh salinity control flashboards and boatlock were installed on October 9, 2012.  Three Suisun Marsh Salinity Control Gates are tied open as of November 28, 2012</t>
  </si>
  <si>
    <t>6. San Joaquin River flow at Vernalis is assumed to increase from 2,428 cfs to 2,500 cfs by the end of the forecast period</t>
  </si>
  <si>
    <t>7. San Joaquin River EC at Vernalis is projected to decrease from 658 umhos/cm to 635 umhos/cm by the end of forecast period.</t>
  </si>
  <si>
    <t>8. Sacramento River flow at Freeport is around 17,025 cfs near the beginning of the forecast period and decreases to 15,800 cfs by the end of the forecast period</t>
  </si>
  <si>
    <t>9. Jones pumping is around 1,609 cfs at the beginning of the forecast period and increases to 2,400 cfs by the end of the forecast period.</t>
  </si>
  <si>
    <t>10. CCFB intake is around 1,000 cfs at the beginning of the forecast period and increases to 1,500 cfs by the end of the forecast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</si>
</sst>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dd/yyyy"/>
  </numFmts>
  <fonts count="10" x14ac:knownFonts="1">
    <font>
      <sz val="10"/>
      <name val="Arial"/>
    </font>
    <font>
      <sz val="10"/>
      <name val="Arial"/>
      <family val="2"/>
    </font>
    <font>
      <sz val="8"/>
      <name val="Arial"/>
      <family val="2"/>
    </font>
    <font>
      <b/>
      <sz val="10"/>
      <name val="Arial"/>
      <family val="2"/>
    </font>
    <font>
      <b/>
      <sz val="12"/>
      <name val="Arial"/>
      <family val="2"/>
    </font>
    <font>
      <b/>
      <i/>
      <sz val="10"/>
      <name val="Arial"/>
      <family val="2"/>
    </font>
    <font>
      <b/>
      <sz val="12"/>
      <color indexed="81"/>
      <name val="Tahoma"/>
      <family val="2"/>
    </font>
    <font>
      <b/>
      <sz val="8"/>
      <color indexed="81"/>
      <name val="Tahoma"/>
      <family val="2"/>
    </font>
    <font>
      <b/>
      <sz val="10"/>
      <color indexed="12"/>
      <name val="Arial"/>
      <family val="2"/>
    </font>
    <font>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1"/>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applyAlignment="1">
      <alignment horizontal="right"/>
    </xf>
    <xf numFmtId="0" fontId="3" fillId="0" borderId="0" xfId="0" applyFont="1" applyFill="1" applyAlignment="1">
      <alignment horizontal="right"/>
    </xf>
    <xf numFmtId="0" fontId="5" fillId="0" borderId="0" xfId="0" applyFont="1"/>
    <xf numFmtId="0" fontId="1" fillId="0" borderId="0" xfId="0" applyFont="1" applyAlignment="1">
      <alignment horizontal="left"/>
    </xf>
    <xf numFmtId="0" fontId="5" fillId="0" borderId="0" xfId="0" applyFont="1" applyAlignment="1">
      <alignment horizontal="left"/>
    </xf>
    <xf numFmtId="0" fontId="1" fillId="0" borderId="0" xfId="0" quotePrefix="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1" fillId="0" borderId="0" xfId="0" applyFont="1" applyFill="1"/>
    <xf numFmtId="14" fontId="1" fillId="0" borderId="0" xfId="0" quotePrefix="1" applyNumberFormat="1" applyFont="1" applyFill="1" applyAlignment="1">
      <alignment horizontal="left"/>
    </xf>
    <xf numFmtId="164" fontId="1" fillId="0" borderId="0" xfId="0" applyNumberFormat="1" applyFont="1" applyFill="1" applyAlignment="1">
      <alignment horizontal="left"/>
    </xf>
    <xf numFmtId="14" fontId="1" fillId="0" borderId="0" xfId="0" applyNumberFormat="1" applyFont="1" applyFill="1" applyAlignment="1">
      <alignment horizontal="left"/>
    </xf>
    <xf numFmtId="0" fontId="0" fillId="0" borderId="0" xfId="0" applyFill="1"/>
    <xf numFmtId="0" fontId="0" fillId="2" borderId="0" xfId="0" applyFill="1"/>
    <xf numFmtId="0" fontId="0" fillId="3" borderId="0" xfId="0" applyFill="1"/>
    <xf numFmtId="0" fontId="4" fillId="0" borderId="0" xfId="0" applyFont="1" applyFill="1"/>
    <xf numFmtId="0" fontId="1" fillId="2" borderId="0" xfId="0" applyFont="1" applyFill="1" applyAlignment="1">
      <alignment horizontal="left"/>
    </xf>
    <xf numFmtId="0" fontId="1" fillId="0" borderId="0" xfId="0" applyFont="1" applyFill="1" applyAlignment="1">
      <alignment horizontal="left"/>
    </xf>
    <xf numFmtId="0" fontId="3" fillId="0" borderId="0" xfId="0" applyFont="1"/>
    <xf numFmtId="49" fontId="3" fillId="0" borderId="0" xfId="0" applyNumberFormat="1" applyFont="1" applyAlignment="1">
      <alignment horizontal="right"/>
    </xf>
    <xf numFmtId="49" fontId="0" fillId="0" borderId="0" xfId="0" applyNumberFormat="1"/>
    <xf numFmtId="15" fontId="0" fillId="0" borderId="0" xfId="0" applyNumberFormat="1" applyAlignment="1">
      <alignment horizontal="right"/>
    </xf>
    <xf numFmtId="164" fontId="0" fillId="0" borderId="0" xfId="0" applyNumberFormat="1"/>
    <xf numFmtId="165" fontId="0" fillId="0" borderId="0" xfId="0" applyNumberFormat="1"/>
    <xf numFmtId="4" fontId="0" fillId="0" borderId="0" xfId="0" applyNumberFormat="1"/>
    <xf numFmtId="49" fontId="1" fillId="0" borderId="0" xfId="0" applyNumberFormat="1" applyFont="1"/>
    <xf numFmtId="0" fontId="1" fillId="4" borderId="0" xfId="0" applyFont="1" applyFill="1" applyAlignment="1">
      <alignment horizontal="left"/>
    </xf>
    <xf numFmtId="0" fontId="1" fillId="3" borderId="0" xfId="0" applyFont="1" applyFill="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A!$C$13:$C$40</c:f>
              <c:numCache>
                <c:formatCode>#,##0.00</c:formatCode>
                <c:ptCount val="28"/>
                <c:pt idx="0">
                  <c:v>520</c:v>
                </c:pt>
                <c:pt idx="1">
                  <c:v>520.08709716796875</c:v>
                </c:pt>
                <c:pt idx="2">
                  <c:v>625.2918701171875</c:v>
                </c:pt>
                <c:pt idx="3">
                  <c:v>619.6878662109375</c:v>
                </c:pt>
                <c:pt idx="4">
                  <c:v>558.93536376953125</c:v>
                </c:pt>
                <c:pt idx="5">
                  <c:v>513.405029296875</c:v>
                </c:pt>
                <c:pt idx="6">
                  <c:v>502.4989013671875</c:v>
                </c:pt>
                <c:pt idx="7">
                  <c:v>498.0450439453125</c:v>
                </c:pt>
                <c:pt idx="8">
                  <c:v>485.60543823242187</c:v>
                </c:pt>
                <c:pt idx="9">
                  <c:v>484.15505981445312</c:v>
                </c:pt>
                <c:pt idx="10">
                  <c:v>486.48150634765625</c:v>
                </c:pt>
                <c:pt idx="11">
                  <c:v>486.23065185546875</c:v>
                </c:pt>
                <c:pt idx="12">
                  <c:v>481.310791015625</c:v>
                </c:pt>
                <c:pt idx="13">
                  <c:v>480.58340454101562</c:v>
                </c:pt>
                <c:pt idx="14">
                  <c:v>484.4207763671875</c:v>
                </c:pt>
                <c:pt idx="15">
                  <c:v>481.88211059570312</c:v>
                </c:pt>
                <c:pt idx="16">
                  <c:v>479.98626708984375</c:v>
                </c:pt>
                <c:pt idx="17">
                  <c:v>478.65939331054687</c:v>
                </c:pt>
                <c:pt idx="18">
                  <c:v>478.73495483398438</c:v>
                </c:pt>
                <c:pt idx="19">
                  <c:v>482.487060546875</c:v>
                </c:pt>
                <c:pt idx="20">
                  <c:v>488.92117309570312</c:v>
                </c:pt>
                <c:pt idx="21">
                  <c:v>496.27841186523437</c:v>
                </c:pt>
                <c:pt idx="22">
                  <c:v>503.45501708984375</c:v>
                </c:pt>
                <c:pt idx="23">
                  <c:v>510.20947265625</c:v>
                </c:pt>
                <c:pt idx="24">
                  <c:v>516.021240234375</c:v>
                </c:pt>
                <c:pt idx="25">
                  <c:v>520.8157958984375</c:v>
                </c:pt>
                <c:pt idx="26">
                  <c:v>526.62615966796875</c:v>
                </c:pt>
                <c:pt idx="27">
                  <c:v>531.53411865234375</c:v>
                </c:pt>
              </c:numCache>
            </c:numRef>
          </c:val>
          <c:smooth val="0"/>
        </c:ser>
        <c:dLbls>
          <c:showLegendKey val="0"/>
          <c:showVal val="0"/>
          <c:showCatName val="0"/>
          <c:showSerName val="0"/>
          <c:showPercent val="0"/>
          <c:showBubbleSize val="0"/>
        </c:dLbls>
        <c:marker val="1"/>
        <c:smooth val="0"/>
        <c:axId val="110185472"/>
        <c:axId val="111494272"/>
      </c:lineChart>
      <c:dateAx>
        <c:axId val="1101854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494272"/>
        <c:crosses val="autoZero"/>
        <c:auto val="1"/>
        <c:lblOffset val="100"/>
        <c:baseTimeUnit val="days"/>
      </c:dateAx>
      <c:valAx>
        <c:axId val="11149427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018547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A!$D$13:$D$40</c:f>
              <c:numCache>
                <c:formatCode>#,##0.00</c:formatCode>
                <c:ptCount val="28"/>
                <c:pt idx="0">
                  <c:v>534</c:v>
                </c:pt>
                <c:pt idx="1">
                  <c:v>520.00860595703125</c:v>
                </c:pt>
                <c:pt idx="2">
                  <c:v>529.9749755859375</c:v>
                </c:pt>
                <c:pt idx="3">
                  <c:v>661.09783935546875</c:v>
                </c:pt>
                <c:pt idx="4">
                  <c:v>598.9205322265625</c:v>
                </c:pt>
                <c:pt idx="5">
                  <c:v>542.82171630859375</c:v>
                </c:pt>
                <c:pt idx="6">
                  <c:v>512.283203125</c:v>
                </c:pt>
                <c:pt idx="7">
                  <c:v>502.29083251953125</c:v>
                </c:pt>
                <c:pt idx="8">
                  <c:v>497.34640502929687</c:v>
                </c:pt>
                <c:pt idx="9">
                  <c:v>484.97528076171875</c:v>
                </c:pt>
                <c:pt idx="10">
                  <c:v>485.14840698242187</c:v>
                </c:pt>
                <c:pt idx="11">
                  <c:v>486.40188598632812</c:v>
                </c:pt>
                <c:pt idx="12">
                  <c:v>484.1806640625</c:v>
                </c:pt>
                <c:pt idx="13">
                  <c:v>480.9842529296875</c:v>
                </c:pt>
                <c:pt idx="14">
                  <c:v>482.22760009765625</c:v>
                </c:pt>
                <c:pt idx="15">
                  <c:v>483.35052490234375</c:v>
                </c:pt>
                <c:pt idx="16">
                  <c:v>481.0810546875</c:v>
                </c:pt>
                <c:pt idx="17">
                  <c:v>479.43380737304687</c:v>
                </c:pt>
                <c:pt idx="18">
                  <c:v>478.67001342773437</c:v>
                </c:pt>
                <c:pt idx="19">
                  <c:v>480.26937866210937</c:v>
                </c:pt>
                <c:pt idx="20">
                  <c:v>485.1663818359375</c:v>
                </c:pt>
                <c:pt idx="21">
                  <c:v>492.0147705078125</c:v>
                </c:pt>
                <c:pt idx="22">
                  <c:v>499.30300903320312</c:v>
                </c:pt>
                <c:pt idx="23">
                  <c:v>506.22491455078125</c:v>
                </c:pt>
                <c:pt idx="24">
                  <c:v>512.61224365234375</c:v>
                </c:pt>
                <c:pt idx="25">
                  <c:v>517.99676513671875</c:v>
                </c:pt>
                <c:pt idx="26">
                  <c:v>523.246826171875</c:v>
                </c:pt>
                <c:pt idx="27">
                  <c:v>528.69610595703125</c:v>
                </c:pt>
              </c:numCache>
            </c:numRef>
          </c:val>
          <c:smooth val="0"/>
        </c:ser>
        <c:dLbls>
          <c:showLegendKey val="0"/>
          <c:showVal val="0"/>
          <c:showCatName val="0"/>
          <c:showSerName val="0"/>
          <c:showPercent val="0"/>
          <c:showBubbleSize val="0"/>
        </c:dLbls>
        <c:marker val="1"/>
        <c:smooth val="0"/>
        <c:axId val="111515136"/>
        <c:axId val="111517056"/>
      </c:lineChart>
      <c:dateAx>
        <c:axId val="1115151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517056"/>
        <c:crosses val="autoZero"/>
        <c:auto val="1"/>
        <c:lblOffset val="100"/>
        <c:baseTimeUnit val="days"/>
      </c:dateAx>
      <c:valAx>
        <c:axId val="11151705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51513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A!$E$13:$E$40</c:f>
              <c:numCache>
                <c:formatCode>#,##0.00</c:formatCode>
                <c:ptCount val="28"/>
                <c:pt idx="0">
                  <c:v>583</c:v>
                </c:pt>
                <c:pt idx="1">
                  <c:v>547.08685302734375</c:v>
                </c:pt>
                <c:pt idx="2">
                  <c:v>532.9326171875</c:v>
                </c:pt>
                <c:pt idx="3">
                  <c:v>520.25164794921875</c:v>
                </c:pt>
                <c:pt idx="4">
                  <c:v>620.60052490234375</c:v>
                </c:pt>
                <c:pt idx="5">
                  <c:v>636.11505126953125</c:v>
                </c:pt>
                <c:pt idx="6">
                  <c:v>572.02337646484375</c:v>
                </c:pt>
                <c:pt idx="7">
                  <c:v>528.47100830078125</c:v>
                </c:pt>
                <c:pt idx="8">
                  <c:v>503.04592895507812</c:v>
                </c:pt>
                <c:pt idx="9">
                  <c:v>498.19442749023437</c:v>
                </c:pt>
                <c:pt idx="10">
                  <c:v>489.76715087890625</c:v>
                </c:pt>
                <c:pt idx="11">
                  <c:v>484.42410278320312</c:v>
                </c:pt>
                <c:pt idx="12">
                  <c:v>485.99942016601562</c:v>
                </c:pt>
                <c:pt idx="13">
                  <c:v>486.31597900390625</c:v>
                </c:pt>
                <c:pt idx="14">
                  <c:v>482.295166015625</c:v>
                </c:pt>
                <c:pt idx="15">
                  <c:v>480.70108032226562</c:v>
                </c:pt>
                <c:pt idx="16">
                  <c:v>483.6981201171875</c:v>
                </c:pt>
                <c:pt idx="17">
                  <c:v>482.37701416015625</c:v>
                </c:pt>
                <c:pt idx="18">
                  <c:v>480.34707641601562</c:v>
                </c:pt>
                <c:pt idx="19">
                  <c:v>478.90103149414062</c:v>
                </c:pt>
                <c:pt idx="20">
                  <c:v>478.69732666015625</c:v>
                </c:pt>
                <c:pt idx="21">
                  <c:v>481.75009155273438</c:v>
                </c:pt>
                <c:pt idx="22">
                  <c:v>487.73904418945312</c:v>
                </c:pt>
                <c:pt idx="23">
                  <c:v>494.82427978515625</c:v>
                </c:pt>
                <c:pt idx="24">
                  <c:v>501.935546875</c:v>
                </c:pt>
                <c:pt idx="25">
                  <c:v>508.806884765625</c:v>
                </c:pt>
                <c:pt idx="26">
                  <c:v>514.8353271484375</c:v>
                </c:pt>
                <c:pt idx="27">
                  <c:v>519.83294677734375</c:v>
                </c:pt>
              </c:numCache>
            </c:numRef>
          </c:val>
          <c:smooth val="0"/>
        </c:ser>
        <c:dLbls>
          <c:showLegendKey val="0"/>
          <c:showVal val="0"/>
          <c:showCatName val="0"/>
          <c:showSerName val="0"/>
          <c:showPercent val="0"/>
          <c:showBubbleSize val="0"/>
        </c:dLbls>
        <c:marker val="1"/>
        <c:smooth val="0"/>
        <c:axId val="111955968"/>
        <c:axId val="111957888"/>
      </c:lineChart>
      <c:dateAx>
        <c:axId val="1119559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57888"/>
        <c:crosses val="autoZero"/>
        <c:auto val="1"/>
        <c:lblOffset val="100"/>
        <c:baseTimeUnit val="days"/>
      </c:dateAx>
      <c:valAx>
        <c:axId val="11195788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5596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A!$F$13:$F$40</c:f>
              <c:numCache>
                <c:formatCode>#,##0.00</c:formatCode>
                <c:ptCount val="28"/>
                <c:pt idx="0">
                  <c:v>742</c:v>
                </c:pt>
                <c:pt idx="1">
                  <c:v>740.121826171875</c:v>
                </c:pt>
                <c:pt idx="2">
                  <c:v>670.62884521484375</c:v>
                </c:pt>
                <c:pt idx="3">
                  <c:v>631.555419921875</c:v>
                </c:pt>
                <c:pt idx="4">
                  <c:v>577.9332275390625</c:v>
                </c:pt>
                <c:pt idx="5">
                  <c:v>542.97821044921875</c:v>
                </c:pt>
                <c:pt idx="6">
                  <c:v>534.6719970703125</c:v>
                </c:pt>
                <c:pt idx="7">
                  <c:v>524.8720703125</c:v>
                </c:pt>
                <c:pt idx="8">
                  <c:v>525.96826171875</c:v>
                </c:pt>
                <c:pt idx="9">
                  <c:v>625.46728515625</c:v>
                </c:pt>
                <c:pt idx="10">
                  <c:v>618.51739501953125</c:v>
                </c:pt>
                <c:pt idx="11">
                  <c:v>558.14239501953125</c:v>
                </c:pt>
                <c:pt idx="12">
                  <c:v>513.68658447265625</c:v>
                </c:pt>
                <c:pt idx="13">
                  <c:v>499.377685546875</c:v>
                </c:pt>
                <c:pt idx="14">
                  <c:v>489.24472045898437</c:v>
                </c:pt>
                <c:pt idx="15">
                  <c:v>484.59420776367188</c:v>
                </c:pt>
                <c:pt idx="16">
                  <c:v>486.15054321289063</c:v>
                </c:pt>
                <c:pt idx="17">
                  <c:v>485.77850341796875</c:v>
                </c:pt>
                <c:pt idx="18">
                  <c:v>481.908447265625</c:v>
                </c:pt>
                <c:pt idx="19">
                  <c:v>481.08612060546875</c:v>
                </c:pt>
                <c:pt idx="20">
                  <c:v>483.6373291015625</c:v>
                </c:pt>
                <c:pt idx="21">
                  <c:v>482.04217529296875</c:v>
                </c:pt>
                <c:pt idx="22">
                  <c:v>480.11935424804687</c:v>
                </c:pt>
                <c:pt idx="23">
                  <c:v>478.84576416015625</c:v>
                </c:pt>
                <c:pt idx="24">
                  <c:v>479.09381103515625</c:v>
                </c:pt>
                <c:pt idx="25">
                  <c:v>482.5704345703125</c:v>
                </c:pt>
                <c:pt idx="26">
                  <c:v>488.74099731445312</c:v>
                </c:pt>
                <c:pt idx="27">
                  <c:v>496.03802490234375</c:v>
                </c:pt>
              </c:numCache>
            </c:numRef>
          </c:val>
          <c:smooth val="0"/>
        </c:ser>
        <c:dLbls>
          <c:showLegendKey val="0"/>
          <c:showVal val="0"/>
          <c:showCatName val="0"/>
          <c:showSerName val="0"/>
          <c:showPercent val="0"/>
          <c:showBubbleSize val="0"/>
        </c:dLbls>
        <c:marker val="1"/>
        <c:smooth val="0"/>
        <c:axId val="112005120"/>
        <c:axId val="112007040"/>
      </c:lineChart>
      <c:dateAx>
        <c:axId val="1120051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007040"/>
        <c:crosses val="autoZero"/>
        <c:auto val="1"/>
        <c:lblOffset val="100"/>
        <c:baseTimeUnit val="days"/>
      </c:dateAx>
      <c:valAx>
        <c:axId val="11200704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00512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A!$G$13:$G$40</c:f>
              <c:numCache>
                <c:formatCode>#,##0.00</c:formatCode>
                <c:ptCount val="28"/>
                <c:pt idx="0">
                  <c:v>607</c:v>
                </c:pt>
                <c:pt idx="1">
                  <c:v>610.08050537109375</c:v>
                </c:pt>
                <c:pt idx="2">
                  <c:v>611.11663818359375</c:v>
                </c:pt>
                <c:pt idx="3">
                  <c:v>612.80731201171875</c:v>
                </c:pt>
                <c:pt idx="4">
                  <c:v>613.70166015625</c:v>
                </c:pt>
                <c:pt idx="5">
                  <c:v>610.7862548828125</c:v>
                </c:pt>
                <c:pt idx="6">
                  <c:v>607.3389892578125</c:v>
                </c:pt>
                <c:pt idx="7">
                  <c:v>604.6341552734375</c:v>
                </c:pt>
                <c:pt idx="8">
                  <c:v>601.0567626953125</c:v>
                </c:pt>
                <c:pt idx="9">
                  <c:v>597.1019287109375</c:v>
                </c:pt>
                <c:pt idx="10">
                  <c:v>595.4755859375</c:v>
                </c:pt>
                <c:pt idx="11">
                  <c:v>592.39495849609375</c:v>
                </c:pt>
                <c:pt idx="12">
                  <c:v>587.54486083984375</c:v>
                </c:pt>
                <c:pt idx="13">
                  <c:v>581.40643310546875</c:v>
                </c:pt>
                <c:pt idx="14">
                  <c:v>574.567138671875</c:v>
                </c:pt>
                <c:pt idx="15">
                  <c:v>567.5037841796875</c:v>
                </c:pt>
                <c:pt idx="16">
                  <c:v>561.296630859375</c:v>
                </c:pt>
                <c:pt idx="17">
                  <c:v>556.36187744140625</c:v>
                </c:pt>
                <c:pt idx="18">
                  <c:v>552.025390625</c:v>
                </c:pt>
                <c:pt idx="19">
                  <c:v>547.5196533203125</c:v>
                </c:pt>
                <c:pt idx="20">
                  <c:v>543.12091064453125</c:v>
                </c:pt>
                <c:pt idx="21">
                  <c:v>539.2086181640625</c:v>
                </c:pt>
                <c:pt idx="22">
                  <c:v>535.85382080078125</c:v>
                </c:pt>
                <c:pt idx="23">
                  <c:v>533.004638671875</c:v>
                </c:pt>
                <c:pt idx="24">
                  <c:v>530.61090087890625</c:v>
                </c:pt>
                <c:pt idx="25">
                  <c:v>528.72979736328125</c:v>
                </c:pt>
                <c:pt idx="26">
                  <c:v>527.37152099609375</c:v>
                </c:pt>
                <c:pt idx="27">
                  <c:v>526.447265625</c:v>
                </c:pt>
              </c:numCache>
            </c:numRef>
          </c:val>
          <c:smooth val="0"/>
        </c:ser>
        <c:dLbls>
          <c:showLegendKey val="0"/>
          <c:showVal val="0"/>
          <c:showCatName val="0"/>
          <c:showSerName val="0"/>
          <c:showPercent val="0"/>
          <c:showBubbleSize val="0"/>
        </c:dLbls>
        <c:marker val="1"/>
        <c:smooth val="0"/>
        <c:axId val="112027904"/>
        <c:axId val="112038272"/>
      </c:lineChart>
      <c:dateAx>
        <c:axId val="1120279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038272"/>
        <c:crosses val="autoZero"/>
        <c:auto val="1"/>
        <c:lblOffset val="100"/>
        <c:baseTimeUnit val="days"/>
      </c:dateAx>
      <c:valAx>
        <c:axId val="11203827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02790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A!$H$13:$H$40</c:f>
              <c:numCache>
                <c:formatCode>#,##0.00</c:formatCode>
                <c:ptCount val="28"/>
                <c:pt idx="0">
                  <c:v>479</c:v>
                </c:pt>
                <c:pt idx="1">
                  <c:v>479</c:v>
                </c:pt>
                <c:pt idx="2">
                  <c:v>479</c:v>
                </c:pt>
                <c:pt idx="3">
                  <c:v>479</c:v>
                </c:pt>
                <c:pt idx="4">
                  <c:v>479</c:v>
                </c:pt>
                <c:pt idx="5">
                  <c:v>479</c:v>
                </c:pt>
                <c:pt idx="6">
                  <c:v>479</c:v>
                </c:pt>
                <c:pt idx="7">
                  <c:v>479</c:v>
                </c:pt>
                <c:pt idx="8">
                  <c:v>479</c:v>
                </c:pt>
                <c:pt idx="9">
                  <c:v>479.19061279296875</c:v>
                </c:pt>
                <c:pt idx="10">
                  <c:v>479.3873291015625</c:v>
                </c:pt>
                <c:pt idx="11">
                  <c:v>479.56845092773437</c:v>
                </c:pt>
                <c:pt idx="12">
                  <c:v>479.74179077148437</c:v>
                </c:pt>
                <c:pt idx="13">
                  <c:v>479.89254760742187</c:v>
                </c:pt>
                <c:pt idx="14">
                  <c:v>480.03439331054687</c:v>
                </c:pt>
                <c:pt idx="15">
                  <c:v>480.16696166992187</c:v>
                </c:pt>
                <c:pt idx="16">
                  <c:v>480.29043579101563</c:v>
                </c:pt>
                <c:pt idx="17">
                  <c:v>480.41204833984375</c:v>
                </c:pt>
                <c:pt idx="18">
                  <c:v>480.5191650390625</c:v>
                </c:pt>
                <c:pt idx="19">
                  <c:v>480.62457275390625</c:v>
                </c:pt>
                <c:pt idx="20">
                  <c:v>480.72274780273437</c:v>
                </c:pt>
                <c:pt idx="21">
                  <c:v>480.81427001953125</c:v>
                </c:pt>
                <c:pt idx="22">
                  <c:v>480.89999389648437</c:v>
                </c:pt>
                <c:pt idx="23">
                  <c:v>480.9808349609375</c:v>
                </c:pt>
                <c:pt idx="24">
                  <c:v>481.05734252929687</c:v>
                </c:pt>
                <c:pt idx="25">
                  <c:v>481.13043212890625</c:v>
                </c:pt>
                <c:pt idx="26">
                  <c:v>481.20086669921875</c:v>
                </c:pt>
                <c:pt idx="27">
                  <c:v>481.26956176757812</c:v>
                </c:pt>
              </c:numCache>
            </c:numRef>
          </c:val>
          <c:smooth val="0"/>
        </c:ser>
        <c:dLbls>
          <c:showLegendKey val="0"/>
          <c:showVal val="0"/>
          <c:showCatName val="0"/>
          <c:showSerName val="0"/>
          <c:showPercent val="0"/>
          <c:showBubbleSize val="0"/>
        </c:dLbls>
        <c:marker val="1"/>
        <c:smooth val="0"/>
        <c:axId val="112133248"/>
        <c:axId val="112135168"/>
      </c:lineChart>
      <c:dateAx>
        <c:axId val="1121332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135168"/>
        <c:crosses val="autoZero"/>
        <c:auto val="1"/>
        <c:lblOffset val="100"/>
        <c:baseTimeUnit val="days"/>
      </c:dateAx>
      <c:valAx>
        <c:axId val="11213516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13324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A!$J$13:$J$40</c:f>
              <c:numCache>
                <c:formatCode>#,##0.00</c:formatCode>
                <c:ptCount val="28"/>
                <c:pt idx="0">
                  <c:v>604</c:v>
                </c:pt>
                <c:pt idx="1">
                  <c:v>604.00006103515625</c:v>
                </c:pt>
                <c:pt idx="2">
                  <c:v>609.12017822265625</c:v>
                </c:pt>
                <c:pt idx="3">
                  <c:v>610.1416015625</c:v>
                </c:pt>
                <c:pt idx="4">
                  <c:v>612.015869140625</c:v>
                </c:pt>
                <c:pt idx="5">
                  <c:v>612.1324462890625</c:v>
                </c:pt>
                <c:pt idx="6">
                  <c:v>611.2042236328125</c:v>
                </c:pt>
                <c:pt idx="7">
                  <c:v>610.195068359375</c:v>
                </c:pt>
                <c:pt idx="8">
                  <c:v>607.70147705078125</c:v>
                </c:pt>
                <c:pt idx="9">
                  <c:v>605.0511474609375</c:v>
                </c:pt>
                <c:pt idx="10">
                  <c:v>602.531494140625</c:v>
                </c:pt>
                <c:pt idx="11">
                  <c:v>600.0286865234375</c:v>
                </c:pt>
                <c:pt idx="12">
                  <c:v>597.0736083984375</c:v>
                </c:pt>
                <c:pt idx="13">
                  <c:v>593.22088623046875</c:v>
                </c:pt>
                <c:pt idx="14">
                  <c:v>588.563232421875</c:v>
                </c:pt>
                <c:pt idx="15">
                  <c:v>583.19110107421875</c:v>
                </c:pt>
                <c:pt idx="16">
                  <c:v>577.43377685546875</c:v>
                </c:pt>
                <c:pt idx="17">
                  <c:v>571.86907958984375</c:v>
                </c:pt>
                <c:pt idx="18">
                  <c:v>566.49005126953125</c:v>
                </c:pt>
                <c:pt idx="19">
                  <c:v>561.502685546875</c:v>
                </c:pt>
                <c:pt idx="20">
                  <c:v>556.65179443359375</c:v>
                </c:pt>
                <c:pt idx="21">
                  <c:v>552.00482177734375</c:v>
                </c:pt>
                <c:pt idx="22">
                  <c:v>547.66119384765625</c:v>
                </c:pt>
                <c:pt idx="23">
                  <c:v>543.69573974609375</c:v>
                </c:pt>
                <c:pt idx="24">
                  <c:v>540.12872314453125</c:v>
                </c:pt>
                <c:pt idx="25">
                  <c:v>536.9903564453125</c:v>
                </c:pt>
                <c:pt idx="26">
                  <c:v>534.308349609375</c:v>
                </c:pt>
                <c:pt idx="27">
                  <c:v>532.09552001953125</c:v>
                </c:pt>
              </c:numCache>
            </c:numRef>
          </c:val>
          <c:smooth val="0"/>
        </c:ser>
        <c:dLbls>
          <c:showLegendKey val="0"/>
          <c:showVal val="0"/>
          <c:showCatName val="0"/>
          <c:showSerName val="0"/>
          <c:showPercent val="0"/>
          <c:showBubbleSize val="0"/>
        </c:dLbls>
        <c:marker val="1"/>
        <c:smooth val="0"/>
        <c:axId val="112146304"/>
        <c:axId val="112177152"/>
      </c:lineChart>
      <c:dateAx>
        <c:axId val="1121463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177152"/>
        <c:crosses val="autoZero"/>
        <c:auto val="1"/>
        <c:lblOffset val="100"/>
        <c:baseTimeUnit val="days"/>
      </c:dateAx>
      <c:valAx>
        <c:axId val="11217715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14630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A!$K$13:$K$40</c:f>
              <c:numCache>
                <c:formatCode>#,##0.00</c:formatCode>
                <c:ptCount val="28"/>
                <c:pt idx="0">
                  <c:v>590</c:v>
                </c:pt>
                <c:pt idx="1">
                  <c:v>594.99017333984375</c:v>
                </c:pt>
                <c:pt idx="2">
                  <c:v>603.06671142578125</c:v>
                </c:pt>
                <c:pt idx="3">
                  <c:v>609.52734375</c:v>
                </c:pt>
                <c:pt idx="4">
                  <c:v>602.86016845703125</c:v>
                </c:pt>
                <c:pt idx="5">
                  <c:v>604.452392578125</c:v>
                </c:pt>
                <c:pt idx="6">
                  <c:v>605.25665283203125</c:v>
                </c:pt>
                <c:pt idx="7">
                  <c:v>605.24835205078125</c:v>
                </c:pt>
                <c:pt idx="8">
                  <c:v>605.89306640625</c:v>
                </c:pt>
                <c:pt idx="9">
                  <c:v>609.214599609375</c:v>
                </c:pt>
                <c:pt idx="10">
                  <c:v>611.61138916015625</c:v>
                </c:pt>
                <c:pt idx="11">
                  <c:v>612.918701171875</c:v>
                </c:pt>
                <c:pt idx="12">
                  <c:v>614.11456298828125</c:v>
                </c:pt>
                <c:pt idx="13">
                  <c:v>613.648681640625</c:v>
                </c:pt>
                <c:pt idx="14">
                  <c:v>613.069091796875</c:v>
                </c:pt>
                <c:pt idx="15">
                  <c:v>611.91583251953125</c:v>
                </c:pt>
                <c:pt idx="16">
                  <c:v>610.00042724609375</c:v>
                </c:pt>
                <c:pt idx="17">
                  <c:v>607.507080078125</c:v>
                </c:pt>
                <c:pt idx="18">
                  <c:v>604.862548828125</c:v>
                </c:pt>
                <c:pt idx="19">
                  <c:v>602.51654052734375</c:v>
                </c:pt>
                <c:pt idx="20">
                  <c:v>599.59429931640625</c:v>
                </c:pt>
                <c:pt idx="21">
                  <c:v>596.43902587890625</c:v>
                </c:pt>
                <c:pt idx="22">
                  <c:v>592.19537353515625</c:v>
                </c:pt>
                <c:pt idx="23">
                  <c:v>587.1431884765625</c:v>
                </c:pt>
                <c:pt idx="24">
                  <c:v>582.08160400390625</c:v>
                </c:pt>
                <c:pt idx="25">
                  <c:v>576.448974609375</c:v>
                </c:pt>
                <c:pt idx="26">
                  <c:v>570.8980712890625</c:v>
                </c:pt>
                <c:pt idx="27">
                  <c:v>565.6939697265625</c:v>
                </c:pt>
              </c:numCache>
            </c:numRef>
          </c:val>
          <c:smooth val="0"/>
        </c:ser>
        <c:dLbls>
          <c:showLegendKey val="0"/>
          <c:showVal val="0"/>
          <c:showCatName val="0"/>
          <c:showSerName val="0"/>
          <c:showPercent val="0"/>
          <c:showBubbleSize val="0"/>
        </c:dLbls>
        <c:marker val="1"/>
        <c:smooth val="0"/>
        <c:axId val="112202112"/>
        <c:axId val="112204032"/>
      </c:lineChart>
      <c:dateAx>
        <c:axId val="1122021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204032"/>
        <c:crosses val="autoZero"/>
        <c:auto val="1"/>
        <c:lblOffset val="100"/>
        <c:baseTimeUnit val="days"/>
      </c:dateAx>
      <c:valAx>
        <c:axId val="11220403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20211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A!$M$13:$M$40</c:f>
              <c:numCache>
                <c:formatCode>#,##0.00</c:formatCode>
                <c:ptCount val="28"/>
                <c:pt idx="0">
                  <c:v>581</c:v>
                </c:pt>
                <c:pt idx="1">
                  <c:v>583.74249267578125</c:v>
                </c:pt>
                <c:pt idx="2">
                  <c:v>591.61749267578125</c:v>
                </c:pt>
                <c:pt idx="3">
                  <c:v>601.154296875</c:v>
                </c:pt>
                <c:pt idx="4">
                  <c:v>609.4476318359375</c:v>
                </c:pt>
                <c:pt idx="5">
                  <c:v>607.40399169921875</c:v>
                </c:pt>
                <c:pt idx="6">
                  <c:v>603.101806640625</c:v>
                </c:pt>
                <c:pt idx="7">
                  <c:v>603.551025390625</c:v>
                </c:pt>
                <c:pt idx="8">
                  <c:v>604.5372314453125</c:v>
                </c:pt>
                <c:pt idx="9">
                  <c:v>605.20806884765625</c:v>
                </c:pt>
                <c:pt idx="10">
                  <c:v>605.35418701171875</c:v>
                </c:pt>
                <c:pt idx="11">
                  <c:v>606.95123291015625</c:v>
                </c:pt>
                <c:pt idx="12">
                  <c:v>610.12286376953125</c:v>
                </c:pt>
                <c:pt idx="13">
                  <c:v>612.01910400390625</c:v>
                </c:pt>
                <c:pt idx="14">
                  <c:v>613.735595703125</c:v>
                </c:pt>
                <c:pt idx="15">
                  <c:v>613.9161376953125</c:v>
                </c:pt>
                <c:pt idx="16">
                  <c:v>613.4072265625</c:v>
                </c:pt>
                <c:pt idx="17">
                  <c:v>612.6851806640625</c:v>
                </c:pt>
                <c:pt idx="18">
                  <c:v>611.24603271484375</c:v>
                </c:pt>
                <c:pt idx="19">
                  <c:v>609.3721923828125</c:v>
                </c:pt>
                <c:pt idx="20">
                  <c:v>606.59149169921875</c:v>
                </c:pt>
                <c:pt idx="21">
                  <c:v>604.09649658203125</c:v>
                </c:pt>
                <c:pt idx="22">
                  <c:v>601.61077880859375</c:v>
                </c:pt>
                <c:pt idx="23">
                  <c:v>599.0045166015625</c:v>
                </c:pt>
                <c:pt idx="24">
                  <c:v>594.9996337890625</c:v>
                </c:pt>
                <c:pt idx="25">
                  <c:v>590.68475341796875</c:v>
                </c:pt>
                <c:pt idx="26">
                  <c:v>585.76019287109375</c:v>
                </c:pt>
                <c:pt idx="27">
                  <c:v>580.68023681640625</c:v>
                </c:pt>
              </c:numCache>
            </c:numRef>
          </c:val>
          <c:smooth val="0"/>
        </c:ser>
        <c:dLbls>
          <c:showLegendKey val="0"/>
          <c:showVal val="0"/>
          <c:showCatName val="0"/>
          <c:showSerName val="0"/>
          <c:showPercent val="0"/>
          <c:showBubbleSize val="0"/>
        </c:dLbls>
        <c:marker val="1"/>
        <c:smooth val="0"/>
        <c:axId val="112232704"/>
        <c:axId val="112238976"/>
      </c:lineChart>
      <c:dateAx>
        <c:axId val="1122327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238976"/>
        <c:crosses val="autoZero"/>
        <c:auto val="1"/>
        <c:lblOffset val="100"/>
        <c:baseTimeUnit val="days"/>
      </c:dateAx>
      <c:valAx>
        <c:axId val="11223897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23270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A!$N$13:$N$40</c:f>
              <c:numCache>
                <c:formatCode>#,##0.00</c:formatCode>
                <c:ptCount val="28"/>
                <c:pt idx="0">
                  <c:v>579</c:v>
                </c:pt>
                <c:pt idx="1">
                  <c:v>579</c:v>
                </c:pt>
                <c:pt idx="2">
                  <c:v>582.5606689453125</c:v>
                </c:pt>
                <c:pt idx="3">
                  <c:v>591.5631103515625</c:v>
                </c:pt>
                <c:pt idx="4">
                  <c:v>602.8590087890625</c:v>
                </c:pt>
                <c:pt idx="5">
                  <c:v>608.12542724609375</c:v>
                </c:pt>
                <c:pt idx="6">
                  <c:v>610.51544189453125</c:v>
                </c:pt>
                <c:pt idx="7">
                  <c:v>609.32623291015625</c:v>
                </c:pt>
                <c:pt idx="8">
                  <c:v>605.3311767578125</c:v>
                </c:pt>
                <c:pt idx="9">
                  <c:v>603.25439453125</c:v>
                </c:pt>
                <c:pt idx="10">
                  <c:v>604.1546630859375</c:v>
                </c:pt>
                <c:pt idx="11">
                  <c:v>605.00225830078125</c:v>
                </c:pt>
                <c:pt idx="12">
                  <c:v>605.29022216796875</c:v>
                </c:pt>
                <c:pt idx="13">
                  <c:v>606.519775390625</c:v>
                </c:pt>
                <c:pt idx="14">
                  <c:v>609.29229736328125</c:v>
                </c:pt>
                <c:pt idx="15">
                  <c:v>611.54132080078125</c:v>
                </c:pt>
                <c:pt idx="16">
                  <c:v>613.1668701171875</c:v>
                </c:pt>
                <c:pt idx="17">
                  <c:v>613.9466552734375</c:v>
                </c:pt>
                <c:pt idx="18">
                  <c:v>613.61083984375</c:v>
                </c:pt>
                <c:pt idx="19">
                  <c:v>613.073486328125</c:v>
                </c:pt>
                <c:pt idx="20">
                  <c:v>611.94573974609375</c:v>
                </c:pt>
                <c:pt idx="21">
                  <c:v>610.0361328125</c:v>
                </c:pt>
                <c:pt idx="22">
                  <c:v>607.6435546875</c:v>
                </c:pt>
                <c:pt idx="23">
                  <c:v>605.222900390625</c:v>
                </c:pt>
                <c:pt idx="24">
                  <c:v>602.83990478515625</c:v>
                </c:pt>
                <c:pt idx="25">
                  <c:v>600.0184326171875</c:v>
                </c:pt>
                <c:pt idx="26">
                  <c:v>596.5023193359375</c:v>
                </c:pt>
                <c:pt idx="27">
                  <c:v>592.64044189453125</c:v>
                </c:pt>
              </c:numCache>
            </c:numRef>
          </c:val>
          <c:smooth val="0"/>
        </c:ser>
        <c:dLbls>
          <c:showLegendKey val="0"/>
          <c:showVal val="0"/>
          <c:showCatName val="0"/>
          <c:showSerName val="0"/>
          <c:showPercent val="0"/>
          <c:showBubbleSize val="0"/>
        </c:dLbls>
        <c:marker val="1"/>
        <c:smooth val="0"/>
        <c:axId val="112255360"/>
        <c:axId val="112257280"/>
      </c:lineChart>
      <c:dateAx>
        <c:axId val="1122553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257280"/>
        <c:crosses val="autoZero"/>
        <c:auto val="1"/>
        <c:lblOffset val="100"/>
        <c:baseTimeUnit val="days"/>
      </c:dateAx>
      <c:valAx>
        <c:axId val="11225728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25536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A!$O$13:$O$40</c:f>
              <c:numCache>
                <c:formatCode>#,##0.00</c:formatCode>
                <c:ptCount val="28"/>
                <c:pt idx="0">
                  <c:v>579</c:v>
                </c:pt>
                <c:pt idx="1">
                  <c:v>578.02001953125</c:v>
                </c:pt>
                <c:pt idx="2">
                  <c:v>579.158447265625</c:v>
                </c:pt>
                <c:pt idx="3">
                  <c:v>585.58367919921875</c:v>
                </c:pt>
                <c:pt idx="4">
                  <c:v>597.697265625</c:v>
                </c:pt>
                <c:pt idx="5">
                  <c:v>603.965087890625</c:v>
                </c:pt>
                <c:pt idx="6">
                  <c:v>607.55718994140625</c:v>
                </c:pt>
                <c:pt idx="7">
                  <c:v>608.72650146484375</c:v>
                </c:pt>
                <c:pt idx="8">
                  <c:v>610.17681884765625</c:v>
                </c:pt>
                <c:pt idx="9">
                  <c:v>608.42120361328125</c:v>
                </c:pt>
                <c:pt idx="10">
                  <c:v>604.3341064453125</c:v>
                </c:pt>
                <c:pt idx="11">
                  <c:v>603.4012451171875</c:v>
                </c:pt>
                <c:pt idx="12">
                  <c:v>604.4544677734375</c:v>
                </c:pt>
                <c:pt idx="13">
                  <c:v>605.1553955078125</c:v>
                </c:pt>
                <c:pt idx="14">
                  <c:v>605.47247314453125</c:v>
                </c:pt>
                <c:pt idx="15">
                  <c:v>607.3016357421875</c:v>
                </c:pt>
                <c:pt idx="16">
                  <c:v>610.1419677734375</c:v>
                </c:pt>
                <c:pt idx="17">
                  <c:v>611.974609375</c:v>
                </c:pt>
                <c:pt idx="18">
                  <c:v>613.521484375</c:v>
                </c:pt>
                <c:pt idx="19">
                  <c:v>613.88763427734375</c:v>
                </c:pt>
                <c:pt idx="20">
                  <c:v>613.4954833984375</c:v>
                </c:pt>
                <c:pt idx="21">
                  <c:v>612.79815673828125</c:v>
                </c:pt>
                <c:pt idx="22">
                  <c:v>611.590576171875</c:v>
                </c:pt>
                <c:pt idx="23">
                  <c:v>609.62786865234375</c:v>
                </c:pt>
                <c:pt idx="24">
                  <c:v>607.2239990234375</c:v>
                </c:pt>
                <c:pt idx="25">
                  <c:v>604.69708251953125</c:v>
                </c:pt>
                <c:pt idx="26">
                  <c:v>602.06036376953125</c:v>
                </c:pt>
                <c:pt idx="27">
                  <c:v>599.24310302734375</c:v>
                </c:pt>
              </c:numCache>
            </c:numRef>
          </c:val>
          <c:smooth val="0"/>
        </c:ser>
        <c:dLbls>
          <c:showLegendKey val="0"/>
          <c:showVal val="0"/>
          <c:showCatName val="0"/>
          <c:showSerName val="0"/>
          <c:showPercent val="0"/>
          <c:showBubbleSize val="0"/>
        </c:dLbls>
        <c:marker val="1"/>
        <c:smooth val="0"/>
        <c:axId val="112622208"/>
        <c:axId val="112628480"/>
      </c:lineChart>
      <c:dateAx>
        <c:axId val="1126222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628480"/>
        <c:crosses val="autoZero"/>
        <c:auto val="1"/>
        <c:lblOffset val="100"/>
        <c:baseTimeUnit val="days"/>
      </c:dateAx>
      <c:valAx>
        <c:axId val="11262848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62220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A!$P$13:$P$40</c:f>
              <c:numCache>
                <c:formatCode>#,##0.00</c:formatCode>
                <c:ptCount val="28"/>
                <c:pt idx="0">
                  <c:v>578</c:v>
                </c:pt>
                <c:pt idx="1">
                  <c:v>578.7410888671875</c:v>
                </c:pt>
                <c:pt idx="2">
                  <c:v>578.6173095703125</c:v>
                </c:pt>
                <c:pt idx="3">
                  <c:v>580.66937255859375</c:v>
                </c:pt>
                <c:pt idx="4">
                  <c:v>590.68853759765625</c:v>
                </c:pt>
                <c:pt idx="5">
                  <c:v>598.5712890625</c:v>
                </c:pt>
                <c:pt idx="6">
                  <c:v>602.25238037109375</c:v>
                </c:pt>
                <c:pt idx="7">
                  <c:v>596.99456787109375</c:v>
                </c:pt>
                <c:pt idx="8">
                  <c:v>574.04949951171875</c:v>
                </c:pt>
                <c:pt idx="9">
                  <c:v>589.97381591796875</c:v>
                </c:pt>
                <c:pt idx="10">
                  <c:v>588.71502685546875</c:v>
                </c:pt>
                <c:pt idx="11">
                  <c:v>586.2255859375</c:v>
                </c:pt>
                <c:pt idx="12">
                  <c:v>584.0909423828125</c:v>
                </c:pt>
                <c:pt idx="13">
                  <c:v>585.46160888671875</c:v>
                </c:pt>
                <c:pt idx="14">
                  <c:v>585.66937255859375</c:v>
                </c:pt>
                <c:pt idx="15">
                  <c:v>585.79595947265625</c:v>
                </c:pt>
                <c:pt idx="16">
                  <c:v>586.5157470703125</c:v>
                </c:pt>
                <c:pt idx="17">
                  <c:v>587.5972900390625</c:v>
                </c:pt>
                <c:pt idx="18">
                  <c:v>590.89471435546875</c:v>
                </c:pt>
                <c:pt idx="19">
                  <c:v>586.4080810546875</c:v>
                </c:pt>
                <c:pt idx="20">
                  <c:v>587.12359619140625</c:v>
                </c:pt>
                <c:pt idx="21">
                  <c:v>586.9947509765625</c:v>
                </c:pt>
                <c:pt idx="22">
                  <c:v>586.57635498046875</c:v>
                </c:pt>
                <c:pt idx="23">
                  <c:v>585.75372314453125</c:v>
                </c:pt>
                <c:pt idx="24">
                  <c:v>584.34893798828125</c:v>
                </c:pt>
                <c:pt idx="25">
                  <c:v>582.5958251953125</c:v>
                </c:pt>
                <c:pt idx="26">
                  <c:v>580.6429443359375</c:v>
                </c:pt>
                <c:pt idx="27">
                  <c:v>578.36016845703125</c:v>
                </c:pt>
              </c:numCache>
            </c:numRef>
          </c:val>
          <c:smooth val="0"/>
        </c:ser>
        <c:dLbls>
          <c:showLegendKey val="0"/>
          <c:showVal val="0"/>
          <c:showCatName val="0"/>
          <c:showSerName val="0"/>
          <c:showPercent val="0"/>
          <c:showBubbleSize val="0"/>
        </c:dLbls>
        <c:marker val="1"/>
        <c:smooth val="0"/>
        <c:axId val="112665728"/>
        <c:axId val="112667648"/>
      </c:lineChart>
      <c:dateAx>
        <c:axId val="1126657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667648"/>
        <c:crosses val="autoZero"/>
        <c:auto val="1"/>
        <c:lblOffset val="100"/>
        <c:baseTimeUnit val="days"/>
      </c:dateAx>
      <c:valAx>
        <c:axId val="11266764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66572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A!$Q$13:$Q$40</c:f>
              <c:numCache>
                <c:formatCode>#,##0.00</c:formatCode>
                <c:ptCount val="28"/>
                <c:pt idx="0">
                  <c:v>552</c:v>
                </c:pt>
                <c:pt idx="1">
                  <c:v>556.98663330078125</c:v>
                </c:pt>
                <c:pt idx="2">
                  <c:v>558.7059326171875</c:v>
                </c:pt>
                <c:pt idx="3">
                  <c:v>547.90966796875</c:v>
                </c:pt>
                <c:pt idx="4">
                  <c:v>558.47821044921875</c:v>
                </c:pt>
                <c:pt idx="5">
                  <c:v>562.90570068359375</c:v>
                </c:pt>
                <c:pt idx="6">
                  <c:v>564.976806640625</c:v>
                </c:pt>
                <c:pt idx="7">
                  <c:v>569.503173828125</c:v>
                </c:pt>
                <c:pt idx="8">
                  <c:v>572.3507080078125</c:v>
                </c:pt>
                <c:pt idx="9">
                  <c:v>564.32562255859375</c:v>
                </c:pt>
                <c:pt idx="10">
                  <c:v>562.8626708984375</c:v>
                </c:pt>
                <c:pt idx="11">
                  <c:v>539.9522705078125</c:v>
                </c:pt>
                <c:pt idx="12">
                  <c:v>547.88018798828125</c:v>
                </c:pt>
                <c:pt idx="13">
                  <c:v>545.82476806640625</c:v>
                </c:pt>
                <c:pt idx="14">
                  <c:v>546.01068115234375</c:v>
                </c:pt>
                <c:pt idx="15">
                  <c:v>544.368408203125</c:v>
                </c:pt>
                <c:pt idx="16">
                  <c:v>544.59893798828125</c:v>
                </c:pt>
                <c:pt idx="17">
                  <c:v>545.0361328125</c:v>
                </c:pt>
                <c:pt idx="18">
                  <c:v>545.18133544921875</c:v>
                </c:pt>
                <c:pt idx="19">
                  <c:v>545.52227783203125</c:v>
                </c:pt>
                <c:pt idx="20">
                  <c:v>545.114501953125</c:v>
                </c:pt>
                <c:pt idx="21">
                  <c:v>546.81854248046875</c:v>
                </c:pt>
                <c:pt idx="22">
                  <c:v>547.9703369140625</c:v>
                </c:pt>
                <c:pt idx="23">
                  <c:v>545.60516357421875</c:v>
                </c:pt>
                <c:pt idx="24">
                  <c:v>545.8052978515625</c:v>
                </c:pt>
                <c:pt idx="25">
                  <c:v>545.6021728515625</c:v>
                </c:pt>
                <c:pt idx="26">
                  <c:v>545.22906494140625</c:v>
                </c:pt>
                <c:pt idx="27">
                  <c:v>544.53448486328125</c:v>
                </c:pt>
              </c:numCache>
            </c:numRef>
          </c:val>
          <c:smooth val="0"/>
        </c:ser>
        <c:dLbls>
          <c:showLegendKey val="0"/>
          <c:showVal val="0"/>
          <c:showCatName val="0"/>
          <c:showSerName val="0"/>
          <c:showPercent val="0"/>
          <c:showBubbleSize val="0"/>
        </c:dLbls>
        <c:marker val="1"/>
        <c:smooth val="0"/>
        <c:axId val="112692608"/>
        <c:axId val="112707072"/>
      </c:lineChart>
      <c:dateAx>
        <c:axId val="1126926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707072"/>
        <c:crosses val="autoZero"/>
        <c:auto val="1"/>
        <c:lblOffset val="100"/>
        <c:baseTimeUnit val="days"/>
      </c:dateAx>
      <c:valAx>
        <c:axId val="11270707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69260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A!$R$13:$R$40</c:f>
              <c:numCache>
                <c:formatCode>#,##0.00</c:formatCode>
                <c:ptCount val="28"/>
                <c:pt idx="0">
                  <c:v>546</c:v>
                </c:pt>
                <c:pt idx="1">
                  <c:v>553.94476318359375</c:v>
                </c:pt>
                <c:pt idx="2">
                  <c:v>552.60247802734375</c:v>
                </c:pt>
                <c:pt idx="3">
                  <c:v>550.57098388671875</c:v>
                </c:pt>
                <c:pt idx="4">
                  <c:v>551.0653076171875</c:v>
                </c:pt>
                <c:pt idx="5">
                  <c:v>556.948486328125</c:v>
                </c:pt>
                <c:pt idx="6">
                  <c:v>555.17962646484375</c:v>
                </c:pt>
                <c:pt idx="7">
                  <c:v>552.36737060546875</c:v>
                </c:pt>
                <c:pt idx="8">
                  <c:v>555.6866455078125</c:v>
                </c:pt>
                <c:pt idx="9">
                  <c:v>558.4603271484375</c:v>
                </c:pt>
                <c:pt idx="10">
                  <c:v>560.517333984375</c:v>
                </c:pt>
                <c:pt idx="11">
                  <c:v>561.92230224609375</c:v>
                </c:pt>
                <c:pt idx="12">
                  <c:v>565.75335693359375</c:v>
                </c:pt>
                <c:pt idx="13">
                  <c:v>565.72467041015625</c:v>
                </c:pt>
                <c:pt idx="14">
                  <c:v>571.55096435546875</c:v>
                </c:pt>
                <c:pt idx="15">
                  <c:v>558.53717041015625</c:v>
                </c:pt>
                <c:pt idx="16">
                  <c:v>566.13323974609375</c:v>
                </c:pt>
                <c:pt idx="17">
                  <c:v>536.07489013671875</c:v>
                </c:pt>
                <c:pt idx="18">
                  <c:v>538.33917236328125</c:v>
                </c:pt>
                <c:pt idx="19">
                  <c:v>546.84918212890625</c:v>
                </c:pt>
                <c:pt idx="20">
                  <c:v>545.4056396484375</c:v>
                </c:pt>
                <c:pt idx="21">
                  <c:v>544.92791748046875</c:v>
                </c:pt>
                <c:pt idx="22">
                  <c:v>544.01348876953125</c:v>
                </c:pt>
                <c:pt idx="23">
                  <c:v>544.7147216796875</c:v>
                </c:pt>
                <c:pt idx="24">
                  <c:v>545.20977783203125</c:v>
                </c:pt>
                <c:pt idx="25">
                  <c:v>544.94775390625</c:v>
                </c:pt>
                <c:pt idx="26">
                  <c:v>545.34515380859375</c:v>
                </c:pt>
                <c:pt idx="27">
                  <c:v>545.39404296875</c:v>
                </c:pt>
              </c:numCache>
            </c:numRef>
          </c:val>
          <c:smooth val="0"/>
        </c:ser>
        <c:dLbls>
          <c:showLegendKey val="0"/>
          <c:showVal val="0"/>
          <c:showCatName val="0"/>
          <c:showSerName val="0"/>
          <c:showPercent val="0"/>
          <c:showBubbleSize val="0"/>
        </c:dLbls>
        <c:marker val="1"/>
        <c:smooth val="0"/>
        <c:axId val="112736512"/>
        <c:axId val="112738688"/>
      </c:lineChart>
      <c:dateAx>
        <c:axId val="1127365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738688"/>
        <c:crosses val="autoZero"/>
        <c:auto val="1"/>
        <c:lblOffset val="100"/>
        <c:baseTimeUnit val="days"/>
      </c:dateAx>
      <c:valAx>
        <c:axId val="11273868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73651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A!$S$13:$S$40</c:f>
              <c:numCache>
                <c:formatCode>#,##0.00</c:formatCode>
                <c:ptCount val="28"/>
                <c:pt idx="0">
                  <c:v>551</c:v>
                </c:pt>
                <c:pt idx="1">
                  <c:v>551.00018310546875</c:v>
                </c:pt>
                <c:pt idx="2">
                  <c:v>551.20941162109375</c:v>
                </c:pt>
                <c:pt idx="3">
                  <c:v>552.05963134765625</c:v>
                </c:pt>
                <c:pt idx="4">
                  <c:v>552.96807861328125</c:v>
                </c:pt>
                <c:pt idx="5">
                  <c:v>552.76171875</c:v>
                </c:pt>
                <c:pt idx="6">
                  <c:v>553.46539306640625</c:v>
                </c:pt>
                <c:pt idx="7">
                  <c:v>553.9478759765625</c:v>
                </c:pt>
                <c:pt idx="8">
                  <c:v>554.20465087890625</c:v>
                </c:pt>
                <c:pt idx="9">
                  <c:v>555.56427001953125</c:v>
                </c:pt>
                <c:pt idx="10">
                  <c:v>557.652099609375</c:v>
                </c:pt>
                <c:pt idx="11">
                  <c:v>558.18701171875</c:v>
                </c:pt>
                <c:pt idx="12">
                  <c:v>559.06884765625</c:v>
                </c:pt>
                <c:pt idx="13">
                  <c:v>556.32208251953125</c:v>
                </c:pt>
                <c:pt idx="14">
                  <c:v>554.07080078125</c:v>
                </c:pt>
                <c:pt idx="15">
                  <c:v>553.0780029296875</c:v>
                </c:pt>
                <c:pt idx="16">
                  <c:v>552.03424072265625</c:v>
                </c:pt>
                <c:pt idx="17">
                  <c:v>551.07373046875</c:v>
                </c:pt>
                <c:pt idx="18">
                  <c:v>550.14263916015625</c:v>
                </c:pt>
                <c:pt idx="19">
                  <c:v>549.400390625</c:v>
                </c:pt>
                <c:pt idx="20">
                  <c:v>548.8212890625</c:v>
                </c:pt>
                <c:pt idx="21">
                  <c:v>548.30487060546875</c:v>
                </c:pt>
                <c:pt idx="22">
                  <c:v>547.8890380859375</c:v>
                </c:pt>
                <c:pt idx="23">
                  <c:v>547.59222412109375</c:v>
                </c:pt>
                <c:pt idx="24">
                  <c:v>547.65252685546875</c:v>
                </c:pt>
                <c:pt idx="25">
                  <c:v>547.43646240234375</c:v>
                </c:pt>
                <c:pt idx="26">
                  <c:v>547.2109375</c:v>
                </c:pt>
                <c:pt idx="27">
                  <c:v>547.001953125</c:v>
                </c:pt>
              </c:numCache>
            </c:numRef>
          </c:val>
          <c:smooth val="0"/>
        </c:ser>
        <c:dLbls>
          <c:showLegendKey val="0"/>
          <c:showVal val="0"/>
          <c:showCatName val="0"/>
          <c:showSerName val="0"/>
          <c:showPercent val="0"/>
          <c:showBubbleSize val="0"/>
        </c:dLbls>
        <c:marker val="1"/>
        <c:smooth val="0"/>
        <c:axId val="112771840"/>
        <c:axId val="112773760"/>
      </c:lineChart>
      <c:dateAx>
        <c:axId val="11277184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773760"/>
        <c:crosses val="autoZero"/>
        <c:auto val="1"/>
        <c:lblOffset val="100"/>
        <c:baseTimeUnit val="days"/>
      </c:dateAx>
      <c:valAx>
        <c:axId val="11277376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77184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A!$T$13:$T$40</c:f>
              <c:numCache>
                <c:formatCode>#,##0.00</c:formatCode>
                <c:ptCount val="28"/>
                <c:pt idx="0">
                  <c:v>0.2800000011920929</c:v>
                </c:pt>
                <c:pt idx="1">
                  <c:v>0.28004199266433716</c:v>
                </c:pt>
                <c:pt idx="2">
                  <c:v>0.33794891834259033</c:v>
                </c:pt>
                <c:pt idx="3">
                  <c:v>0.33476823568344116</c:v>
                </c:pt>
                <c:pt idx="4">
                  <c:v>0.30123123526573181</c:v>
                </c:pt>
                <c:pt idx="5">
                  <c:v>0.27609780430793762</c:v>
                </c:pt>
                <c:pt idx="6">
                  <c:v>0.27005559206008911</c:v>
                </c:pt>
                <c:pt idx="7">
                  <c:v>0.2675834596157074</c:v>
                </c:pt>
                <c:pt idx="8">
                  <c:v>0.26074516773223877</c:v>
                </c:pt>
                <c:pt idx="9">
                  <c:v>0.25994840264320374</c:v>
                </c:pt>
                <c:pt idx="10">
                  <c:v>0.26123479008674622</c:v>
                </c:pt>
                <c:pt idx="11">
                  <c:v>0.26109758019447327</c:v>
                </c:pt>
                <c:pt idx="12">
                  <c:v>0.25838255882263184</c:v>
                </c:pt>
                <c:pt idx="13">
                  <c:v>0.25798144936561584</c:v>
                </c:pt>
                <c:pt idx="14">
                  <c:v>0.26009994745254517</c:v>
                </c:pt>
                <c:pt idx="15">
                  <c:v>0.2586987316608429</c:v>
                </c:pt>
                <c:pt idx="16">
                  <c:v>0.25765231251716614</c:v>
                </c:pt>
                <c:pt idx="17">
                  <c:v>0.25691992044448853</c:v>
                </c:pt>
                <c:pt idx="18">
                  <c:v>0.25696167349815369</c:v>
                </c:pt>
                <c:pt idx="19">
                  <c:v>0.25903284549713135</c:v>
                </c:pt>
                <c:pt idx="20">
                  <c:v>0.26258447766304016</c:v>
                </c:pt>
                <c:pt idx="21">
                  <c:v>0.26664566993713379</c:v>
                </c:pt>
                <c:pt idx="22">
                  <c:v>0.27060717344284058</c:v>
                </c:pt>
                <c:pt idx="23">
                  <c:v>0.27433562278747559</c:v>
                </c:pt>
                <c:pt idx="24">
                  <c:v>0.27754372358322144</c:v>
                </c:pt>
                <c:pt idx="25">
                  <c:v>0.28019031882286072</c:v>
                </c:pt>
                <c:pt idx="26">
                  <c:v>0.28339764475822449</c:v>
                </c:pt>
                <c:pt idx="27">
                  <c:v>0.28610682487487793</c:v>
                </c:pt>
              </c:numCache>
            </c:numRef>
          </c:val>
          <c:smooth val="0"/>
        </c:ser>
        <c:dLbls>
          <c:showLegendKey val="0"/>
          <c:showVal val="0"/>
          <c:showCatName val="0"/>
          <c:showSerName val="0"/>
          <c:showPercent val="0"/>
          <c:showBubbleSize val="0"/>
        </c:dLbls>
        <c:marker val="1"/>
        <c:smooth val="0"/>
        <c:axId val="112802816"/>
        <c:axId val="112809088"/>
      </c:lineChart>
      <c:dateAx>
        <c:axId val="1128028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809088"/>
        <c:crosses val="autoZero"/>
        <c:auto val="1"/>
        <c:lblOffset val="100"/>
        <c:baseTimeUnit val="days"/>
      </c:dateAx>
      <c:valAx>
        <c:axId val="11280908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280281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A!$U$13:$U$40</c:f>
              <c:numCache>
                <c:formatCode>#,##0.00</c:formatCode>
                <c:ptCount val="28"/>
                <c:pt idx="0">
                  <c:v>0.28799998760223389</c:v>
                </c:pt>
                <c:pt idx="1">
                  <c:v>0.28000059723854065</c:v>
                </c:pt>
                <c:pt idx="2">
                  <c:v>0.2854902446269989</c:v>
                </c:pt>
                <c:pt idx="3">
                  <c:v>0.35764971375465393</c:v>
                </c:pt>
                <c:pt idx="4">
                  <c:v>0.32330402731895447</c:v>
                </c:pt>
                <c:pt idx="5">
                  <c:v>0.29233601689338684</c:v>
                </c:pt>
                <c:pt idx="6">
                  <c:v>0.27547582983970642</c:v>
                </c:pt>
                <c:pt idx="7">
                  <c:v>0.26993942260742188</c:v>
                </c:pt>
                <c:pt idx="8">
                  <c:v>0.26726654171943665</c:v>
                </c:pt>
                <c:pt idx="9">
                  <c:v>0.26039773225784302</c:v>
                </c:pt>
                <c:pt idx="10">
                  <c:v>0.26049953699111938</c:v>
                </c:pt>
                <c:pt idx="11">
                  <c:v>0.26119071245193481</c:v>
                </c:pt>
                <c:pt idx="12">
                  <c:v>0.25995656847953796</c:v>
                </c:pt>
                <c:pt idx="13">
                  <c:v>0.25820234417915344</c:v>
                </c:pt>
                <c:pt idx="14">
                  <c:v>0.2588922381401062</c:v>
                </c:pt>
                <c:pt idx="15">
                  <c:v>0.25950631499290466</c:v>
                </c:pt>
                <c:pt idx="16">
                  <c:v>0.25825518369674683</c:v>
                </c:pt>
                <c:pt idx="17">
                  <c:v>0.25734755396842957</c:v>
                </c:pt>
                <c:pt idx="18">
                  <c:v>0.25692585110664368</c:v>
                </c:pt>
                <c:pt idx="19">
                  <c:v>0.25781261920928955</c:v>
                </c:pt>
                <c:pt idx="20">
                  <c:v>0.26051890850067139</c:v>
                </c:pt>
                <c:pt idx="21">
                  <c:v>0.26430025696754456</c:v>
                </c:pt>
                <c:pt idx="22">
                  <c:v>0.26832026243209839</c:v>
                </c:pt>
                <c:pt idx="23">
                  <c:v>0.27214449644088745</c:v>
                </c:pt>
                <c:pt idx="24">
                  <c:v>0.27566924691200256</c:v>
                </c:pt>
                <c:pt idx="25">
                  <c:v>0.27864041924476624</c:v>
                </c:pt>
                <c:pt idx="26">
                  <c:v>0.28154197335243225</c:v>
                </c:pt>
                <c:pt idx="27">
                  <c:v>0.28454852104187012</c:v>
                </c:pt>
              </c:numCache>
            </c:numRef>
          </c:val>
          <c:smooth val="0"/>
        </c:ser>
        <c:dLbls>
          <c:showLegendKey val="0"/>
          <c:showVal val="0"/>
          <c:showCatName val="0"/>
          <c:showSerName val="0"/>
          <c:showPercent val="0"/>
          <c:showBubbleSize val="0"/>
        </c:dLbls>
        <c:marker val="1"/>
        <c:smooth val="0"/>
        <c:axId val="112829952"/>
        <c:axId val="112831872"/>
      </c:lineChart>
      <c:dateAx>
        <c:axId val="11282995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831872"/>
        <c:crosses val="autoZero"/>
        <c:auto val="1"/>
        <c:lblOffset val="100"/>
        <c:baseTimeUnit val="days"/>
      </c:dateAx>
      <c:valAx>
        <c:axId val="11283187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282995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A!$V$13:$V$40</c:f>
              <c:numCache>
                <c:formatCode>#,##0.00</c:formatCode>
                <c:ptCount val="28"/>
                <c:pt idx="0">
                  <c:v>0.31499999761581421</c:v>
                </c:pt>
                <c:pt idx="1">
                  <c:v>0.29498830437660217</c:v>
                </c:pt>
                <c:pt idx="2">
                  <c:v>0.28688240051269531</c:v>
                </c:pt>
                <c:pt idx="3">
                  <c:v>0.28008866310119629</c:v>
                </c:pt>
                <c:pt idx="4">
                  <c:v>0.33536317944526672</c:v>
                </c:pt>
                <c:pt idx="5">
                  <c:v>0.34383377432823181</c:v>
                </c:pt>
                <c:pt idx="6">
                  <c:v>0.30847588181495667</c:v>
                </c:pt>
                <c:pt idx="7">
                  <c:v>0.28440982103347778</c:v>
                </c:pt>
                <c:pt idx="8">
                  <c:v>0.27039355039596558</c:v>
                </c:pt>
                <c:pt idx="9">
                  <c:v>0.26767119765281677</c:v>
                </c:pt>
                <c:pt idx="10">
                  <c:v>0.2630537748336792</c:v>
                </c:pt>
                <c:pt idx="11">
                  <c:v>0.26007577776908875</c:v>
                </c:pt>
                <c:pt idx="12">
                  <c:v>0.26097804307937622</c:v>
                </c:pt>
                <c:pt idx="13">
                  <c:v>0.2611536979675293</c:v>
                </c:pt>
                <c:pt idx="14">
                  <c:v>0.25892347097396851</c:v>
                </c:pt>
                <c:pt idx="15">
                  <c:v>0.25803348422050476</c:v>
                </c:pt>
                <c:pt idx="16">
                  <c:v>0.25970140099525452</c:v>
                </c:pt>
                <c:pt idx="17">
                  <c:v>0.25896802544593811</c:v>
                </c:pt>
                <c:pt idx="18">
                  <c:v>0.2578437328338623</c:v>
                </c:pt>
                <c:pt idx="19">
                  <c:v>0.25704443454742432</c:v>
                </c:pt>
                <c:pt idx="20">
                  <c:v>0.2569313645362854</c:v>
                </c:pt>
                <c:pt idx="21">
                  <c:v>0.25859859585762024</c:v>
                </c:pt>
                <c:pt idx="22">
                  <c:v>0.26192080974578857</c:v>
                </c:pt>
                <c:pt idx="23">
                  <c:v>0.26585543155670166</c:v>
                </c:pt>
                <c:pt idx="24">
                  <c:v>0.26979011297225952</c:v>
                </c:pt>
                <c:pt idx="25">
                  <c:v>0.27358779311180115</c:v>
                </c:pt>
                <c:pt idx="26">
                  <c:v>0.27690726518630981</c:v>
                </c:pt>
                <c:pt idx="27">
                  <c:v>0.27964621782302856</c:v>
                </c:pt>
              </c:numCache>
            </c:numRef>
          </c:val>
          <c:smooth val="0"/>
        </c:ser>
        <c:dLbls>
          <c:showLegendKey val="0"/>
          <c:showVal val="0"/>
          <c:showCatName val="0"/>
          <c:showSerName val="0"/>
          <c:showPercent val="0"/>
          <c:showBubbleSize val="0"/>
        </c:dLbls>
        <c:marker val="1"/>
        <c:smooth val="0"/>
        <c:axId val="112934912"/>
        <c:axId val="112936832"/>
      </c:lineChart>
      <c:dateAx>
        <c:axId val="1129349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36832"/>
        <c:crosses val="autoZero"/>
        <c:auto val="1"/>
        <c:lblOffset val="100"/>
        <c:baseTimeUnit val="days"/>
      </c:dateAx>
      <c:valAx>
        <c:axId val="11293683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293491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A!$W$13:$W$40</c:f>
              <c:numCache>
                <c:formatCode>#,##0.00</c:formatCode>
                <c:ptCount val="28"/>
                <c:pt idx="0">
                  <c:v>0.40200001001358032</c:v>
                </c:pt>
                <c:pt idx="1">
                  <c:v>0.40124359726905823</c:v>
                </c:pt>
                <c:pt idx="2">
                  <c:v>0.36292409896850586</c:v>
                </c:pt>
                <c:pt idx="3">
                  <c:v>0.34117519855499268</c:v>
                </c:pt>
                <c:pt idx="4">
                  <c:v>0.31161272525787354</c:v>
                </c:pt>
                <c:pt idx="5">
                  <c:v>0.29261705279350281</c:v>
                </c:pt>
                <c:pt idx="6">
                  <c:v>0.28829294443130493</c:v>
                </c:pt>
                <c:pt idx="7">
                  <c:v>0.28272718191146851</c:v>
                </c:pt>
                <c:pt idx="8">
                  <c:v>0.28325954079627991</c:v>
                </c:pt>
                <c:pt idx="9">
                  <c:v>0.3380359411239624</c:v>
                </c:pt>
                <c:pt idx="10">
                  <c:v>0.33412346243858337</c:v>
                </c:pt>
                <c:pt idx="11">
                  <c:v>0.30079168081283569</c:v>
                </c:pt>
                <c:pt idx="12">
                  <c:v>0.27624642848968506</c:v>
                </c:pt>
                <c:pt idx="13">
                  <c:v>0.26823091506958008</c:v>
                </c:pt>
                <c:pt idx="14">
                  <c:v>0.2627202570438385</c:v>
                </c:pt>
                <c:pt idx="15">
                  <c:v>0.26003137230873108</c:v>
                </c:pt>
                <c:pt idx="16">
                  <c:v>0.26114791631698608</c:v>
                </c:pt>
                <c:pt idx="17">
                  <c:v>0.26099202036857605</c:v>
                </c:pt>
                <c:pt idx="18">
                  <c:v>0.25859662890434265</c:v>
                </c:pt>
                <c:pt idx="19">
                  <c:v>0.25811383128166199</c:v>
                </c:pt>
                <c:pt idx="20">
                  <c:v>0.25985589623451233</c:v>
                </c:pt>
                <c:pt idx="21">
                  <c:v>0.25877663493156433</c:v>
                </c:pt>
                <c:pt idx="22">
                  <c:v>0.2577185332775116</c:v>
                </c:pt>
                <c:pt idx="23">
                  <c:v>0.25696656107902527</c:v>
                </c:pt>
                <c:pt idx="24">
                  <c:v>0.25701215863227844</c:v>
                </c:pt>
                <c:pt idx="25">
                  <c:v>0.25900024175643921</c:v>
                </c:pt>
                <c:pt idx="26">
                  <c:v>0.26244920492172241</c:v>
                </c:pt>
                <c:pt idx="27">
                  <c:v>0.26649484038352966</c:v>
                </c:pt>
              </c:numCache>
            </c:numRef>
          </c:val>
          <c:smooth val="0"/>
        </c:ser>
        <c:dLbls>
          <c:showLegendKey val="0"/>
          <c:showVal val="0"/>
          <c:showCatName val="0"/>
          <c:showSerName val="0"/>
          <c:showPercent val="0"/>
          <c:showBubbleSize val="0"/>
        </c:dLbls>
        <c:marker val="1"/>
        <c:smooth val="0"/>
        <c:axId val="112957696"/>
        <c:axId val="113246592"/>
      </c:lineChart>
      <c:dateAx>
        <c:axId val="1129576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46592"/>
        <c:crosses val="autoZero"/>
        <c:auto val="1"/>
        <c:lblOffset val="100"/>
        <c:baseTimeUnit val="days"/>
      </c:dateAx>
      <c:valAx>
        <c:axId val="11324659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295769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A!$X$13:$X$40</c:f>
              <c:numCache>
                <c:formatCode>#,##0.00</c:formatCode>
                <c:ptCount val="28"/>
                <c:pt idx="0">
                  <c:v>0.32699999213218689</c:v>
                </c:pt>
                <c:pt idx="1">
                  <c:v>0.32875353097915649</c:v>
                </c:pt>
                <c:pt idx="2">
                  <c:v>0.32936227321624756</c:v>
                </c:pt>
                <c:pt idx="3">
                  <c:v>0.33034807443618774</c:v>
                </c:pt>
                <c:pt idx="4">
                  <c:v>0.33088251948356628</c:v>
                </c:pt>
                <c:pt idx="5">
                  <c:v>0.32931986451148987</c:v>
                </c:pt>
                <c:pt idx="6">
                  <c:v>0.32745704054832458</c:v>
                </c:pt>
                <c:pt idx="7">
                  <c:v>0.32599133253097534</c:v>
                </c:pt>
                <c:pt idx="8">
                  <c:v>0.32404264807701111</c:v>
                </c:pt>
                <c:pt idx="9">
                  <c:v>0.32189959287643433</c:v>
                </c:pt>
                <c:pt idx="10">
                  <c:v>0.32103383541107178</c:v>
                </c:pt>
                <c:pt idx="11">
                  <c:v>0.31936198472976685</c:v>
                </c:pt>
                <c:pt idx="12">
                  <c:v>0.31671079993247986</c:v>
                </c:pt>
                <c:pt idx="13">
                  <c:v>0.31334391236305237</c:v>
                </c:pt>
                <c:pt idx="14">
                  <c:v>0.30959099531173706</c:v>
                </c:pt>
                <c:pt idx="15">
                  <c:v>0.30570927262306213</c:v>
                </c:pt>
                <c:pt idx="16">
                  <c:v>0.30230158567428589</c:v>
                </c:pt>
                <c:pt idx="17">
                  <c:v>0.29959830641746521</c:v>
                </c:pt>
                <c:pt idx="18">
                  <c:v>0.29722106456756592</c:v>
                </c:pt>
                <c:pt idx="19">
                  <c:v>0.29474586248397827</c:v>
                </c:pt>
                <c:pt idx="20">
                  <c:v>0.29233253002166748</c:v>
                </c:pt>
                <c:pt idx="21">
                  <c:v>0.29018819332122803</c:v>
                </c:pt>
                <c:pt idx="22">
                  <c:v>0.28834781050682068</c:v>
                </c:pt>
                <c:pt idx="23">
                  <c:v>0.28678536415100098</c:v>
                </c:pt>
                <c:pt idx="24">
                  <c:v>0.2854723334312439</c:v>
                </c:pt>
                <c:pt idx="25">
                  <c:v>0.28444147109985352</c:v>
                </c:pt>
                <c:pt idx="26">
                  <c:v>0.28370007872581482</c:v>
                </c:pt>
                <c:pt idx="27">
                  <c:v>0.28319782018661499</c:v>
                </c:pt>
              </c:numCache>
            </c:numRef>
          </c:val>
          <c:smooth val="0"/>
        </c:ser>
        <c:dLbls>
          <c:showLegendKey val="0"/>
          <c:showVal val="0"/>
          <c:showCatName val="0"/>
          <c:showSerName val="0"/>
          <c:showPercent val="0"/>
          <c:showBubbleSize val="0"/>
        </c:dLbls>
        <c:marker val="1"/>
        <c:smooth val="0"/>
        <c:axId val="113271552"/>
        <c:axId val="113273472"/>
      </c:lineChart>
      <c:dateAx>
        <c:axId val="11327155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73472"/>
        <c:crosses val="autoZero"/>
        <c:auto val="1"/>
        <c:lblOffset val="100"/>
        <c:baseTimeUnit val="days"/>
      </c:dateAx>
      <c:valAx>
        <c:axId val="11327347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27155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A!$Y$13:$Y$40</c:f>
              <c:numCache>
                <c:formatCode>#,##0.00</c:formatCode>
                <c:ptCount val="28"/>
                <c:pt idx="0">
                  <c:v>0.2460000067949295</c:v>
                </c:pt>
                <c:pt idx="1">
                  <c:v>0.2460000067949295</c:v>
                </c:pt>
                <c:pt idx="2">
                  <c:v>0.2460000067949295</c:v>
                </c:pt>
                <c:pt idx="3">
                  <c:v>0.2460000067949295</c:v>
                </c:pt>
                <c:pt idx="4">
                  <c:v>0.2460000067949295</c:v>
                </c:pt>
                <c:pt idx="5">
                  <c:v>0.2460000067949295</c:v>
                </c:pt>
                <c:pt idx="6">
                  <c:v>0.2460000067949295</c:v>
                </c:pt>
                <c:pt idx="7">
                  <c:v>0.2460000067949295</c:v>
                </c:pt>
                <c:pt idx="8">
                  <c:v>0.2460000067949295</c:v>
                </c:pt>
                <c:pt idx="9">
                  <c:v>0.24612222611904144</c:v>
                </c:pt>
                <c:pt idx="10">
                  <c:v>0.24624882638454437</c:v>
                </c:pt>
                <c:pt idx="11">
                  <c:v>0.24636572599411011</c:v>
                </c:pt>
                <c:pt idx="12">
                  <c:v>0.24647822976112366</c:v>
                </c:pt>
                <c:pt idx="13">
                  <c:v>0.24657689034938812</c:v>
                </c:pt>
                <c:pt idx="14">
                  <c:v>0.24667072296142578</c:v>
                </c:pt>
                <c:pt idx="15">
                  <c:v>0.24675957858562469</c:v>
                </c:pt>
                <c:pt idx="16">
                  <c:v>0.24684351682662964</c:v>
                </c:pt>
                <c:pt idx="17">
                  <c:v>0.24692732095718384</c:v>
                </c:pt>
                <c:pt idx="18">
                  <c:v>0.24700206518173218</c:v>
                </c:pt>
                <c:pt idx="19">
                  <c:v>0.24707663059234619</c:v>
                </c:pt>
                <c:pt idx="20">
                  <c:v>0.24714712798595428</c:v>
                </c:pt>
                <c:pt idx="21">
                  <c:v>0.24721395969390869</c:v>
                </c:pt>
                <c:pt idx="22">
                  <c:v>0.24727755784988403</c:v>
                </c:pt>
                <c:pt idx="23">
                  <c:v>0.24733839929103851</c:v>
                </c:pt>
                <c:pt idx="24">
                  <c:v>0.24739682674407959</c:v>
                </c:pt>
                <c:pt idx="25">
                  <c:v>0.24745331704616547</c:v>
                </c:pt>
                <c:pt idx="26">
                  <c:v>0.24750830233097076</c:v>
                </c:pt>
                <c:pt idx="27">
                  <c:v>0.24756233394145966</c:v>
                </c:pt>
              </c:numCache>
            </c:numRef>
          </c:val>
          <c:smooth val="0"/>
        </c:ser>
        <c:dLbls>
          <c:showLegendKey val="0"/>
          <c:showVal val="0"/>
          <c:showCatName val="0"/>
          <c:showSerName val="0"/>
          <c:showPercent val="0"/>
          <c:showBubbleSize val="0"/>
        </c:dLbls>
        <c:marker val="1"/>
        <c:smooth val="0"/>
        <c:axId val="113298816"/>
        <c:axId val="113903104"/>
      </c:lineChart>
      <c:dateAx>
        <c:axId val="1132988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903104"/>
        <c:crosses val="autoZero"/>
        <c:auto val="1"/>
        <c:lblOffset val="100"/>
        <c:baseTimeUnit val="days"/>
      </c:dateAx>
      <c:valAx>
        <c:axId val="1139031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29881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A!$AA$13:$AA$40</c:f>
              <c:numCache>
                <c:formatCode>#,##0.00</c:formatCode>
                <c:ptCount val="28"/>
                <c:pt idx="0">
                  <c:v>0.32499998807907104</c:v>
                </c:pt>
                <c:pt idx="1">
                  <c:v>0.32499998807907104</c:v>
                </c:pt>
                <c:pt idx="2">
                  <c:v>0.32818266749382019</c:v>
                </c:pt>
                <c:pt idx="3">
                  <c:v>0.32879182696342468</c:v>
                </c:pt>
                <c:pt idx="4">
                  <c:v>0.32987949252128601</c:v>
                </c:pt>
                <c:pt idx="5">
                  <c:v>0.32997438311576843</c:v>
                </c:pt>
                <c:pt idx="6">
                  <c:v>0.32949534058570862</c:v>
                </c:pt>
                <c:pt idx="7">
                  <c:v>0.32895949482917786</c:v>
                </c:pt>
                <c:pt idx="8">
                  <c:v>0.32762163877487183</c:v>
                </c:pt>
                <c:pt idx="9">
                  <c:v>0.32619103789329529</c:v>
                </c:pt>
                <c:pt idx="10">
                  <c:v>0.3248327374458313</c:v>
                </c:pt>
                <c:pt idx="11">
                  <c:v>0.32348388433456421</c:v>
                </c:pt>
                <c:pt idx="12">
                  <c:v>0.32188385725021362</c:v>
                </c:pt>
                <c:pt idx="13">
                  <c:v>0.31978726387023926</c:v>
                </c:pt>
                <c:pt idx="14">
                  <c:v>0.31724357604980469</c:v>
                </c:pt>
                <c:pt idx="15">
                  <c:v>0.3143031895160675</c:v>
                </c:pt>
                <c:pt idx="16">
                  <c:v>0.31114763021469116</c:v>
                </c:pt>
                <c:pt idx="17">
                  <c:v>0.30809727311134338</c:v>
                </c:pt>
                <c:pt idx="18">
                  <c:v>0.30514946579933167</c:v>
                </c:pt>
                <c:pt idx="19">
                  <c:v>0.30241504311561584</c:v>
                </c:pt>
                <c:pt idx="20">
                  <c:v>0.29975405335426331</c:v>
                </c:pt>
                <c:pt idx="21">
                  <c:v>0.29720568656921387</c:v>
                </c:pt>
                <c:pt idx="22">
                  <c:v>0.29482346773147583</c:v>
                </c:pt>
                <c:pt idx="23">
                  <c:v>0.29264870285987854</c:v>
                </c:pt>
                <c:pt idx="24">
                  <c:v>0.29069241881370544</c:v>
                </c:pt>
                <c:pt idx="25">
                  <c:v>0.2889711856842041</c:v>
                </c:pt>
                <c:pt idx="26">
                  <c:v>0.28750091791152954</c:v>
                </c:pt>
                <c:pt idx="27">
                  <c:v>0.28628906607627869</c:v>
                </c:pt>
              </c:numCache>
            </c:numRef>
          </c:val>
          <c:smooth val="0"/>
        </c:ser>
        <c:dLbls>
          <c:showLegendKey val="0"/>
          <c:showVal val="0"/>
          <c:showCatName val="0"/>
          <c:showSerName val="0"/>
          <c:showPercent val="0"/>
          <c:showBubbleSize val="0"/>
        </c:dLbls>
        <c:marker val="1"/>
        <c:smooth val="0"/>
        <c:axId val="113927680"/>
        <c:axId val="113929600"/>
      </c:lineChart>
      <c:dateAx>
        <c:axId val="1139276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929600"/>
        <c:crosses val="autoZero"/>
        <c:auto val="1"/>
        <c:lblOffset val="100"/>
        <c:baseTimeUnit val="days"/>
      </c:dateAx>
      <c:valAx>
        <c:axId val="11392960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92768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A!$AB$13:$AB$40</c:f>
              <c:numCache>
                <c:formatCode>#,##0.00</c:formatCode>
                <c:ptCount val="28"/>
                <c:pt idx="0">
                  <c:v>0.30899998545646667</c:v>
                </c:pt>
                <c:pt idx="1">
                  <c:v>0.30899998545646667</c:v>
                </c:pt>
                <c:pt idx="2">
                  <c:v>0.31232732534408569</c:v>
                </c:pt>
                <c:pt idx="3">
                  <c:v>0.31692466139793396</c:v>
                </c:pt>
                <c:pt idx="4">
                  <c:v>0.32256963849067688</c:v>
                </c:pt>
                <c:pt idx="5">
                  <c:v>0.32387682795524597</c:v>
                </c:pt>
                <c:pt idx="6">
                  <c:v>0.32463842630386353</c:v>
                </c:pt>
                <c:pt idx="7">
                  <c:v>0.32467189431190491</c:v>
                </c:pt>
                <c:pt idx="8">
                  <c:v>0.32509538531303406</c:v>
                </c:pt>
                <c:pt idx="9">
                  <c:v>0.32728004455566406</c:v>
                </c:pt>
                <c:pt idx="10">
                  <c:v>0.32794001698493958</c:v>
                </c:pt>
                <c:pt idx="11">
                  <c:v>0.32843232154846191</c:v>
                </c:pt>
                <c:pt idx="12">
                  <c:v>0.3288954496383667</c:v>
                </c:pt>
                <c:pt idx="13">
                  <c:v>0.32955092191696167</c:v>
                </c:pt>
                <c:pt idx="14">
                  <c:v>0.3294597864151001</c:v>
                </c:pt>
                <c:pt idx="15">
                  <c:v>0.32883793115615845</c:v>
                </c:pt>
                <c:pt idx="16">
                  <c:v>0.32781243324279785</c:v>
                </c:pt>
                <c:pt idx="17">
                  <c:v>0.3264738917350769</c:v>
                </c:pt>
                <c:pt idx="18">
                  <c:v>0.32504704594612122</c:v>
                </c:pt>
                <c:pt idx="19">
                  <c:v>0.32377579808235168</c:v>
                </c:pt>
                <c:pt idx="20">
                  <c:v>0.32222366333007813</c:v>
                </c:pt>
                <c:pt idx="21">
                  <c:v>0.32047969102859497</c:v>
                </c:pt>
                <c:pt idx="22">
                  <c:v>0.31816002726554871</c:v>
                </c:pt>
                <c:pt idx="23">
                  <c:v>0.31544467806816101</c:v>
                </c:pt>
                <c:pt idx="24">
                  <c:v>0.31258931756019592</c:v>
                </c:pt>
                <c:pt idx="25">
                  <c:v>0.30947935581207275</c:v>
                </c:pt>
                <c:pt idx="26">
                  <c:v>0.30642616748809814</c:v>
                </c:pt>
                <c:pt idx="27">
                  <c:v>0.30364030599594116</c:v>
                </c:pt>
              </c:numCache>
            </c:numRef>
          </c:val>
          <c:smooth val="0"/>
        </c:ser>
        <c:dLbls>
          <c:showLegendKey val="0"/>
          <c:showVal val="0"/>
          <c:showCatName val="0"/>
          <c:showSerName val="0"/>
          <c:showPercent val="0"/>
          <c:showBubbleSize val="0"/>
        </c:dLbls>
        <c:marker val="1"/>
        <c:smooth val="0"/>
        <c:axId val="113975680"/>
        <c:axId val="113977600"/>
      </c:lineChart>
      <c:dateAx>
        <c:axId val="1139756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977600"/>
        <c:crosses val="autoZero"/>
        <c:auto val="1"/>
        <c:lblOffset val="100"/>
        <c:baseTimeUnit val="days"/>
      </c:dateAx>
      <c:valAx>
        <c:axId val="11397760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97568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A!$AD$13:$AD$40</c:f>
              <c:numCache>
                <c:formatCode>#,##0.00</c:formatCode>
                <c:ptCount val="28"/>
                <c:pt idx="0">
                  <c:v>0.30500000715255737</c:v>
                </c:pt>
                <c:pt idx="1">
                  <c:v>0.30611693859100342</c:v>
                </c:pt>
                <c:pt idx="2">
                  <c:v>0.30897212028503418</c:v>
                </c:pt>
                <c:pt idx="3">
                  <c:v>0.31087860465049744</c:v>
                </c:pt>
                <c:pt idx="4">
                  <c:v>0.31691104173660278</c:v>
                </c:pt>
                <c:pt idx="5">
                  <c:v>0.31998977065086365</c:v>
                </c:pt>
                <c:pt idx="6">
                  <c:v>0.32275736331939697</c:v>
                </c:pt>
                <c:pt idx="7">
                  <c:v>0.32322904467582703</c:v>
                </c:pt>
                <c:pt idx="8">
                  <c:v>0.32395258545875549</c:v>
                </c:pt>
                <c:pt idx="9">
                  <c:v>0.32463490962982178</c:v>
                </c:pt>
                <c:pt idx="10">
                  <c:v>0.32471281290054321</c:v>
                </c:pt>
                <c:pt idx="11">
                  <c:v>0.32576283812522888</c:v>
                </c:pt>
                <c:pt idx="12">
                  <c:v>0.32763010263442993</c:v>
                </c:pt>
                <c:pt idx="13">
                  <c:v>0.32808384299278259</c:v>
                </c:pt>
                <c:pt idx="14">
                  <c:v>0.32844582200050354</c:v>
                </c:pt>
                <c:pt idx="15">
                  <c:v>0.32925105094909668</c:v>
                </c:pt>
                <c:pt idx="16">
                  <c:v>0.32962077856063843</c:v>
                </c:pt>
                <c:pt idx="17">
                  <c:v>0.32927930355072021</c:v>
                </c:pt>
                <c:pt idx="18">
                  <c:v>0.32851427793502808</c:v>
                </c:pt>
                <c:pt idx="19">
                  <c:v>0.32746332883834839</c:v>
                </c:pt>
                <c:pt idx="20">
                  <c:v>0.32599160075187683</c:v>
                </c:pt>
                <c:pt idx="21">
                  <c:v>0.32465866208076477</c:v>
                </c:pt>
                <c:pt idx="22">
                  <c:v>0.32331568002700806</c:v>
                </c:pt>
                <c:pt idx="23">
                  <c:v>0.32190337777137756</c:v>
                </c:pt>
                <c:pt idx="24">
                  <c:v>0.31975424289703369</c:v>
                </c:pt>
                <c:pt idx="25">
                  <c:v>0.3173987865447998</c:v>
                </c:pt>
                <c:pt idx="26">
                  <c:v>0.31468141078948975</c:v>
                </c:pt>
                <c:pt idx="27">
                  <c:v>0.31183540821075439</c:v>
                </c:pt>
              </c:numCache>
            </c:numRef>
          </c:val>
          <c:smooth val="0"/>
        </c:ser>
        <c:dLbls>
          <c:showLegendKey val="0"/>
          <c:showVal val="0"/>
          <c:showCatName val="0"/>
          <c:showSerName val="0"/>
          <c:showPercent val="0"/>
          <c:showBubbleSize val="0"/>
        </c:dLbls>
        <c:marker val="1"/>
        <c:smooth val="0"/>
        <c:axId val="113998464"/>
        <c:axId val="114021120"/>
      </c:lineChart>
      <c:dateAx>
        <c:axId val="1139984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021120"/>
        <c:crosses val="autoZero"/>
        <c:auto val="1"/>
        <c:lblOffset val="100"/>
        <c:baseTimeUnit val="days"/>
      </c:dateAx>
      <c:valAx>
        <c:axId val="11402112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99846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A!$AE$13:$AE$40</c:f>
              <c:numCache>
                <c:formatCode>#,##0.00</c:formatCode>
                <c:ptCount val="28"/>
                <c:pt idx="0">
                  <c:v>0.30399999022483826</c:v>
                </c:pt>
                <c:pt idx="1">
                  <c:v>0.30399999022483826</c:v>
                </c:pt>
                <c:pt idx="2">
                  <c:v>0.30561795830726624</c:v>
                </c:pt>
                <c:pt idx="3">
                  <c:v>0.30891484022140503</c:v>
                </c:pt>
                <c:pt idx="4">
                  <c:v>0.3121660053730011</c:v>
                </c:pt>
                <c:pt idx="5">
                  <c:v>0.31626376509666443</c:v>
                </c:pt>
                <c:pt idx="6">
                  <c:v>0.31768339872360229</c:v>
                </c:pt>
                <c:pt idx="7">
                  <c:v>0.31884059309959412</c:v>
                </c:pt>
                <c:pt idx="8">
                  <c:v>0.32115525007247925</c:v>
                </c:pt>
                <c:pt idx="9">
                  <c:v>0.32288384437561035</c:v>
                </c:pt>
                <c:pt idx="10">
                  <c:v>0.3236464262008667</c:v>
                </c:pt>
                <c:pt idx="11">
                  <c:v>0.32449954748153687</c:v>
                </c:pt>
                <c:pt idx="12">
                  <c:v>0.3246549665927887</c:v>
                </c:pt>
                <c:pt idx="13">
                  <c:v>0.32542505860328674</c:v>
                </c:pt>
                <c:pt idx="14">
                  <c:v>0.32723802328109741</c:v>
                </c:pt>
                <c:pt idx="15">
                  <c:v>0.32796457409858704</c:v>
                </c:pt>
                <c:pt idx="16">
                  <c:v>0.32844933867454529</c:v>
                </c:pt>
                <c:pt idx="17">
                  <c:v>0.32897946238517761</c:v>
                </c:pt>
                <c:pt idx="18">
                  <c:v>0.3295629620552063</c:v>
                </c:pt>
                <c:pt idx="19">
                  <c:v>0.32947617769241333</c:v>
                </c:pt>
                <c:pt idx="20">
                  <c:v>0.32887807488441467</c:v>
                </c:pt>
                <c:pt idx="21">
                  <c:v>0.32787370681762695</c:v>
                </c:pt>
                <c:pt idx="22">
                  <c:v>0.32660564780235291</c:v>
                </c:pt>
                <c:pt idx="23">
                  <c:v>0.32524636387825012</c:v>
                </c:pt>
                <c:pt idx="24">
                  <c:v>0.32395127415657043</c:v>
                </c:pt>
                <c:pt idx="25">
                  <c:v>0.32248803973197937</c:v>
                </c:pt>
                <c:pt idx="26">
                  <c:v>0.32059508562088013</c:v>
                </c:pt>
                <c:pt idx="27">
                  <c:v>0.31844273209571838</c:v>
                </c:pt>
              </c:numCache>
            </c:numRef>
          </c:val>
          <c:smooth val="0"/>
        </c:ser>
        <c:dLbls>
          <c:showLegendKey val="0"/>
          <c:showVal val="0"/>
          <c:showCatName val="0"/>
          <c:showSerName val="0"/>
          <c:showPercent val="0"/>
          <c:showBubbleSize val="0"/>
        </c:dLbls>
        <c:marker val="1"/>
        <c:smooth val="0"/>
        <c:axId val="114103040"/>
        <c:axId val="114104960"/>
      </c:lineChart>
      <c:dateAx>
        <c:axId val="11410304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104960"/>
        <c:crosses val="autoZero"/>
        <c:auto val="1"/>
        <c:lblOffset val="100"/>
        <c:baseTimeUnit val="days"/>
      </c:dateAx>
      <c:valAx>
        <c:axId val="11410496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10304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A!$AF$13:$AF$40</c:f>
              <c:numCache>
                <c:formatCode>#,##0.00</c:formatCode>
                <c:ptCount val="28"/>
                <c:pt idx="0">
                  <c:v>0.30300000309944153</c:v>
                </c:pt>
                <c:pt idx="1">
                  <c:v>0.30399999022483826</c:v>
                </c:pt>
                <c:pt idx="2">
                  <c:v>0.30405169725418091</c:v>
                </c:pt>
                <c:pt idx="3">
                  <c:v>0.30686140060424805</c:v>
                </c:pt>
                <c:pt idx="4">
                  <c:v>0.30957439541816711</c:v>
                </c:pt>
                <c:pt idx="5">
                  <c:v>0.31310543417930603</c:v>
                </c:pt>
                <c:pt idx="6">
                  <c:v>0.31595450639724731</c:v>
                </c:pt>
                <c:pt idx="7">
                  <c:v>0.3165552020072937</c:v>
                </c:pt>
                <c:pt idx="8">
                  <c:v>0.31733593344688416</c:v>
                </c:pt>
                <c:pt idx="9">
                  <c:v>0.31936076283454895</c:v>
                </c:pt>
                <c:pt idx="10">
                  <c:v>0.3218035101890564</c:v>
                </c:pt>
                <c:pt idx="11">
                  <c:v>0.3230377733707428</c:v>
                </c:pt>
                <c:pt idx="12">
                  <c:v>0.32392376661300659</c:v>
                </c:pt>
                <c:pt idx="13">
                  <c:v>0.3246288001537323</c:v>
                </c:pt>
                <c:pt idx="14">
                  <c:v>0.32471337914466858</c:v>
                </c:pt>
                <c:pt idx="15">
                  <c:v>0.32593178749084473</c:v>
                </c:pt>
                <c:pt idx="16">
                  <c:v>0.32765915989875793</c:v>
                </c:pt>
                <c:pt idx="17">
                  <c:v>0.32807907462120056</c:v>
                </c:pt>
                <c:pt idx="18">
                  <c:v>0.3284551203250885</c:v>
                </c:pt>
                <c:pt idx="19">
                  <c:v>0.32918918132781982</c:v>
                </c:pt>
                <c:pt idx="20">
                  <c:v>0.32962644100189209</c:v>
                </c:pt>
                <c:pt idx="21">
                  <c:v>0.32936385273933411</c:v>
                </c:pt>
                <c:pt idx="22">
                  <c:v>0.32869017124176025</c:v>
                </c:pt>
                <c:pt idx="23">
                  <c:v>0.32764983177185059</c:v>
                </c:pt>
                <c:pt idx="24">
                  <c:v>0.32634475827217102</c:v>
                </c:pt>
                <c:pt idx="25">
                  <c:v>0.32493871450424194</c:v>
                </c:pt>
                <c:pt idx="26">
                  <c:v>0.32356292009353638</c:v>
                </c:pt>
                <c:pt idx="27">
                  <c:v>0.32211500406265259</c:v>
                </c:pt>
              </c:numCache>
            </c:numRef>
          </c:val>
          <c:smooth val="0"/>
        </c:ser>
        <c:dLbls>
          <c:showLegendKey val="0"/>
          <c:showVal val="0"/>
          <c:showCatName val="0"/>
          <c:showSerName val="0"/>
          <c:showPercent val="0"/>
          <c:showBubbleSize val="0"/>
        </c:dLbls>
        <c:marker val="1"/>
        <c:smooth val="0"/>
        <c:axId val="114150400"/>
        <c:axId val="114156672"/>
      </c:lineChart>
      <c:dateAx>
        <c:axId val="1141504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156672"/>
        <c:crosses val="autoZero"/>
        <c:auto val="1"/>
        <c:lblOffset val="100"/>
        <c:baseTimeUnit val="days"/>
      </c:dateAx>
      <c:valAx>
        <c:axId val="11415667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15040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A!$AG$13:$AG$40</c:f>
              <c:numCache>
                <c:formatCode>#,##0.00</c:formatCode>
                <c:ptCount val="28"/>
                <c:pt idx="0">
                  <c:v>0.30199998617172241</c:v>
                </c:pt>
                <c:pt idx="1">
                  <c:v>0.30276232957839966</c:v>
                </c:pt>
                <c:pt idx="2">
                  <c:v>0.30386191606521606</c:v>
                </c:pt>
                <c:pt idx="3">
                  <c:v>0.30478218197822571</c:v>
                </c:pt>
                <c:pt idx="4">
                  <c:v>0.30867487192153931</c:v>
                </c:pt>
                <c:pt idx="5">
                  <c:v>0.30912363529205322</c:v>
                </c:pt>
                <c:pt idx="6">
                  <c:v>0.31165227293968201</c:v>
                </c:pt>
                <c:pt idx="7">
                  <c:v>0.30721879005432129</c:v>
                </c:pt>
                <c:pt idx="8">
                  <c:v>0.28756463527679443</c:v>
                </c:pt>
                <c:pt idx="9">
                  <c:v>0.30043140053749084</c:v>
                </c:pt>
                <c:pt idx="10">
                  <c:v>0.29990014433860779</c:v>
                </c:pt>
                <c:pt idx="11">
                  <c:v>0.30286186933517456</c:v>
                </c:pt>
                <c:pt idx="12">
                  <c:v>0.30478730797767639</c:v>
                </c:pt>
                <c:pt idx="13">
                  <c:v>0.30631303787231445</c:v>
                </c:pt>
                <c:pt idx="14">
                  <c:v>0.30654487013816833</c:v>
                </c:pt>
                <c:pt idx="15">
                  <c:v>0.30655384063720703</c:v>
                </c:pt>
                <c:pt idx="16">
                  <c:v>0.30692020058631897</c:v>
                </c:pt>
                <c:pt idx="17">
                  <c:v>0.30739322304725647</c:v>
                </c:pt>
                <c:pt idx="18">
                  <c:v>0.30934649705886841</c:v>
                </c:pt>
                <c:pt idx="19">
                  <c:v>0.30442577600479126</c:v>
                </c:pt>
                <c:pt idx="20">
                  <c:v>0.30468302965164185</c:v>
                </c:pt>
                <c:pt idx="21">
                  <c:v>0.30522426962852478</c:v>
                </c:pt>
                <c:pt idx="22">
                  <c:v>0.30529406666755676</c:v>
                </c:pt>
                <c:pt idx="23">
                  <c:v>0.30487576127052307</c:v>
                </c:pt>
                <c:pt idx="24">
                  <c:v>0.30411839485168457</c:v>
                </c:pt>
                <c:pt idx="25">
                  <c:v>0.30317354202270508</c:v>
                </c:pt>
                <c:pt idx="26">
                  <c:v>0.30210056900978088</c:v>
                </c:pt>
                <c:pt idx="27">
                  <c:v>0.30077612400054932</c:v>
                </c:pt>
              </c:numCache>
            </c:numRef>
          </c:val>
          <c:smooth val="0"/>
        </c:ser>
        <c:dLbls>
          <c:showLegendKey val="0"/>
          <c:showVal val="0"/>
          <c:showCatName val="0"/>
          <c:showSerName val="0"/>
          <c:showPercent val="0"/>
          <c:showBubbleSize val="0"/>
        </c:dLbls>
        <c:marker val="1"/>
        <c:smooth val="0"/>
        <c:axId val="115557888"/>
        <c:axId val="115559808"/>
      </c:lineChart>
      <c:dateAx>
        <c:axId val="1155578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59808"/>
        <c:crosses val="autoZero"/>
        <c:auto val="1"/>
        <c:lblOffset val="100"/>
        <c:baseTimeUnit val="days"/>
      </c:dateAx>
      <c:valAx>
        <c:axId val="11555980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55788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A!$AH$13:$AH$40</c:f>
              <c:numCache>
                <c:formatCode>#,##0.00</c:formatCode>
                <c:ptCount val="28"/>
                <c:pt idx="0">
                  <c:v>0.28400000929832458</c:v>
                </c:pt>
                <c:pt idx="1">
                  <c:v>0.28599998354911804</c:v>
                </c:pt>
                <c:pt idx="2">
                  <c:v>0.28481152653694153</c:v>
                </c:pt>
                <c:pt idx="3">
                  <c:v>0.27324017882347107</c:v>
                </c:pt>
                <c:pt idx="4">
                  <c:v>0.28446152806282043</c:v>
                </c:pt>
                <c:pt idx="5">
                  <c:v>0.28747180104255676</c:v>
                </c:pt>
                <c:pt idx="6">
                  <c:v>0.28725549578666687</c:v>
                </c:pt>
                <c:pt idx="7">
                  <c:v>0.28934240341186523</c:v>
                </c:pt>
                <c:pt idx="8">
                  <c:v>0.28866091370582581</c:v>
                </c:pt>
                <c:pt idx="9">
                  <c:v>0.27971690893173218</c:v>
                </c:pt>
                <c:pt idx="10">
                  <c:v>0.27817127108573914</c:v>
                </c:pt>
                <c:pt idx="11">
                  <c:v>0.25869545340538025</c:v>
                </c:pt>
                <c:pt idx="12">
                  <c:v>0.26516547799110413</c:v>
                </c:pt>
                <c:pt idx="13">
                  <c:v>0.26309427618980408</c:v>
                </c:pt>
                <c:pt idx="14">
                  <c:v>0.26511421799659729</c:v>
                </c:pt>
                <c:pt idx="15">
                  <c:v>0.26712161302566528</c:v>
                </c:pt>
                <c:pt idx="16">
                  <c:v>0.26841452717781067</c:v>
                </c:pt>
                <c:pt idx="17">
                  <c:v>0.26875832676887512</c:v>
                </c:pt>
                <c:pt idx="18">
                  <c:v>0.26887798309326172</c:v>
                </c:pt>
                <c:pt idx="19">
                  <c:v>0.26910483837127686</c:v>
                </c:pt>
                <c:pt idx="20">
                  <c:v>0.26846477389335632</c:v>
                </c:pt>
                <c:pt idx="21">
                  <c:v>0.26954680681228638</c:v>
                </c:pt>
                <c:pt idx="22">
                  <c:v>0.26993352174758911</c:v>
                </c:pt>
                <c:pt idx="23">
                  <c:v>0.26724216341972351</c:v>
                </c:pt>
                <c:pt idx="24">
                  <c:v>0.2676735520362854</c:v>
                </c:pt>
                <c:pt idx="25">
                  <c:v>0.26787915825843811</c:v>
                </c:pt>
                <c:pt idx="26">
                  <c:v>0.267722487449646</c:v>
                </c:pt>
                <c:pt idx="27">
                  <c:v>0.26734843850135803</c:v>
                </c:pt>
              </c:numCache>
            </c:numRef>
          </c:val>
          <c:smooth val="0"/>
        </c:ser>
        <c:dLbls>
          <c:showLegendKey val="0"/>
          <c:showVal val="0"/>
          <c:showCatName val="0"/>
          <c:showSerName val="0"/>
          <c:showPercent val="0"/>
          <c:showBubbleSize val="0"/>
        </c:dLbls>
        <c:marker val="1"/>
        <c:smooth val="0"/>
        <c:axId val="115588480"/>
        <c:axId val="115598848"/>
      </c:lineChart>
      <c:dateAx>
        <c:axId val="1155884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98848"/>
        <c:crosses val="autoZero"/>
        <c:auto val="1"/>
        <c:lblOffset val="100"/>
        <c:baseTimeUnit val="days"/>
      </c:dateAx>
      <c:valAx>
        <c:axId val="11559884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58848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A!$AI$13:$AI$40</c:f>
              <c:numCache>
                <c:formatCode>#,##0.00</c:formatCode>
                <c:ptCount val="28"/>
                <c:pt idx="0">
                  <c:v>0.27599999308586121</c:v>
                </c:pt>
                <c:pt idx="1">
                  <c:v>0.28700000047683716</c:v>
                </c:pt>
                <c:pt idx="2">
                  <c:v>0.28694137930870056</c:v>
                </c:pt>
                <c:pt idx="3">
                  <c:v>0.28493565320968628</c:v>
                </c:pt>
                <c:pt idx="4">
                  <c:v>0.28453546762466431</c:v>
                </c:pt>
                <c:pt idx="5">
                  <c:v>0.28558731079101563</c:v>
                </c:pt>
                <c:pt idx="6">
                  <c:v>0.28089845180511475</c:v>
                </c:pt>
                <c:pt idx="7">
                  <c:v>0.27762982249259949</c:v>
                </c:pt>
                <c:pt idx="8">
                  <c:v>0.28118091821670532</c:v>
                </c:pt>
                <c:pt idx="9">
                  <c:v>0.28443276882171631</c:v>
                </c:pt>
                <c:pt idx="10">
                  <c:v>0.28626134991645813</c:v>
                </c:pt>
                <c:pt idx="11">
                  <c:v>0.28701895475387573</c:v>
                </c:pt>
                <c:pt idx="12">
                  <c:v>0.28919124603271484</c:v>
                </c:pt>
                <c:pt idx="13">
                  <c:v>0.28766629099845886</c:v>
                </c:pt>
                <c:pt idx="14">
                  <c:v>0.28986155986785889</c:v>
                </c:pt>
                <c:pt idx="15">
                  <c:v>0.27531203627586365</c:v>
                </c:pt>
                <c:pt idx="16">
                  <c:v>0.28103849291801453</c:v>
                </c:pt>
                <c:pt idx="17">
                  <c:v>0.2553057074546814</c:v>
                </c:pt>
                <c:pt idx="18">
                  <c:v>0.25720727443695068</c:v>
                </c:pt>
                <c:pt idx="19">
                  <c:v>0.26413917541503906</c:v>
                </c:pt>
                <c:pt idx="20">
                  <c:v>0.26322305202484131</c:v>
                </c:pt>
                <c:pt idx="21">
                  <c:v>0.26615440845489502</c:v>
                </c:pt>
                <c:pt idx="22">
                  <c:v>0.26754823327064514</c:v>
                </c:pt>
                <c:pt idx="23">
                  <c:v>0.26854339241981506</c:v>
                </c:pt>
                <c:pt idx="24">
                  <c:v>0.26904881000518799</c:v>
                </c:pt>
                <c:pt idx="25">
                  <c:v>0.26851728558540344</c:v>
                </c:pt>
                <c:pt idx="26">
                  <c:v>0.26893877983093262</c:v>
                </c:pt>
                <c:pt idx="27">
                  <c:v>0.26831206679344177</c:v>
                </c:pt>
              </c:numCache>
            </c:numRef>
          </c:val>
          <c:smooth val="0"/>
        </c:ser>
        <c:dLbls>
          <c:showLegendKey val="0"/>
          <c:showVal val="0"/>
          <c:showCatName val="0"/>
          <c:showSerName val="0"/>
          <c:showPercent val="0"/>
          <c:showBubbleSize val="0"/>
        </c:dLbls>
        <c:marker val="1"/>
        <c:smooth val="0"/>
        <c:axId val="115623808"/>
        <c:axId val="115625984"/>
      </c:lineChart>
      <c:dateAx>
        <c:axId val="1156238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625984"/>
        <c:crosses val="autoZero"/>
        <c:auto val="1"/>
        <c:lblOffset val="100"/>
        <c:baseTimeUnit val="days"/>
      </c:dateAx>
      <c:valAx>
        <c:axId val="11562598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62380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A!$AJ$13:$AJ$40</c:f>
              <c:numCache>
                <c:formatCode>#,##0.00</c:formatCode>
                <c:ptCount val="28"/>
                <c:pt idx="0">
                  <c:v>0.2800000011920929</c:v>
                </c:pt>
                <c:pt idx="1">
                  <c:v>0.28075104951858521</c:v>
                </c:pt>
                <c:pt idx="2">
                  <c:v>0.28171196579933167</c:v>
                </c:pt>
                <c:pt idx="3">
                  <c:v>0.28236150741577148</c:v>
                </c:pt>
                <c:pt idx="4">
                  <c:v>0.28252381086349487</c:v>
                </c:pt>
                <c:pt idx="5">
                  <c:v>0.28153127431869507</c:v>
                </c:pt>
                <c:pt idx="6">
                  <c:v>0.28189659118652344</c:v>
                </c:pt>
                <c:pt idx="7">
                  <c:v>0.28211778402328491</c:v>
                </c:pt>
                <c:pt idx="8">
                  <c:v>0.2821897566318512</c:v>
                </c:pt>
                <c:pt idx="9">
                  <c:v>0.28281554579734802</c:v>
                </c:pt>
                <c:pt idx="10">
                  <c:v>0.28371027112007141</c:v>
                </c:pt>
                <c:pt idx="11">
                  <c:v>0.28287217020988464</c:v>
                </c:pt>
                <c:pt idx="12">
                  <c:v>0.28254300355911255</c:v>
                </c:pt>
                <c:pt idx="13">
                  <c:v>0.27911227941513062</c:v>
                </c:pt>
                <c:pt idx="14">
                  <c:v>0.27629333734512329</c:v>
                </c:pt>
                <c:pt idx="15">
                  <c:v>0.27463194727897644</c:v>
                </c:pt>
                <c:pt idx="16">
                  <c:v>0.27311968803405762</c:v>
                </c:pt>
                <c:pt idx="17">
                  <c:v>0.27218189835548401</c:v>
                </c:pt>
                <c:pt idx="18">
                  <c:v>0.27157860994338989</c:v>
                </c:pt>
                <c:pt idx="19">
                  <c:v>0.27115097641944885</c:v>
                </c:pt>
                <c:pt idx="20">
                  <c:v>0.27085104584693909</c:v>
                </c:pt>
                <c:pt idx="21">
                  <c:v>0.27055463194847107</c:v>
                </c:pt>
                <c:pt idx="22">
                  <c:v>0.27029988169670105</c:v>
                </c:pt>
                <c:pt idx="23">
                  <c:v>0.27008691430091858</c:v>
                </c:pt>
                <c:pt idx="24">
                  <c:v>0.27012315392494202</c:v>
                </c:pt>
                <c:pt idx="25">
                  <c:v>0.26980164647102356</c:v>
                </c:pt>
                <c:pt idx="26">
                  <c:v>0.26948451995849609</c:v>
                </c:pt>
                <c:pt idx="27">
                  <c:v>0.26925867795944214</c:v>
                </c:pt>
              </c:numCache>
            </c:numRef>
          </c:val>
          <c:smooth val="0"/>
        </c:ser>
        <c:dLbls>
          <c:showLegendKey val="0"/>
          <c:showVal val="0"/>
          <c:showCatName val="0"/>
          <c:showSerName val="0"/>
          <c:showPercent val="0"/>
          <c:showBubbleSize val="0"/>
        </c:dLbls>
        <c:marker val="1"/>
        <c:smooth val="0"/>
        <c:axId val="115667328"/>
        <c:axId val="115669248"/>
      </c:lineChart>
      <c:dateAx>
        <c:axId val="1156673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669248"/>
        <c:crosses val="autoZero"/>
        <c:auto val="1"/>
        <c:lblOffset val="100"/>
        <c:baseTimeUnit val="days"/>
      </c:dateAx>
      <c:valAx>
        <c:axId val="11566924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66732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A!$AK$13:$AK$40</c:f>
              <c:numCache>
                <c:formatCode>General</c:formatCode>
                <c:ptCount val="28"/>
              </c:numCache>
            </c:numRef>
          </c:val>
          <c:smooth val="0"/>
        </c:ser>
        <c:dLbls>
          <c:showLegendKey val="0"/>
          <c:showVal val="0"/>
          <c:showCatName val="0"/>
          <c:showSerName val="0"/>
          <c:showPercent val="0"/>
          <c:showBubbleSize val="0"/>
        </c:dLbls>
        <c:marker val="1"/>
        <c:smooth val="0"/>
        <c:axId val="115702400"/>
        <c:axId val="115704576"/>
      </c:lineChart>
      <c:dateAx>
        <c:axId val="1157024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704576"/>
        <c:crosses val="autoZero"/>
        <c:auto val="1"/>
        <c:lblOffset val="100"/>
        <c:baseTimeUnit val="days"/>
      </c:dateAx>
      <c:valAx>
        <c:axId val="11570457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70240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A!$AL$13:$AL$40</c:f>
              <c:numCache>
                <c:formatCode>General</c:formatCode>
                <c:ptCount val="28"/>
              </c:numCache>
            </c:numRef>
          </c:val>
          <c:smooth val="0"/>
        </c:ser>
        <c:dLbls>
          <c:showLegendKey val="0"/>
          <c:showVal val="0"/>
          <c:showCatName val="0"/>
          <c:showSerName val="0"/>
          <c:showPercent val="0"/>
          <c:showBubbleSize val="0"/>
        </c:dLbls>
        <c:marker val="1"/>
        <c:smooth val="0"/>
        <c:axId val="115729536"/>
        <c:axId val="115731456"/>
      </c:lineChart>
      <c:dateAx>
        <c:axId val="1157295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731456"/>
        <c:crosses val="autoZero"/>
        <c:auto val="1"/>
        <c:lblOffset val="100"/>
        <c:baseTimeUnit val="days"/>
      </c:dateAx>
      <c:valAx>
        <c:axId val="11573145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72953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A!$AM$13:$AM$40</c:f>
              <c:numCache>
                <c:formatCode>General</c:formatCode>
                <c:ptCount val="28"/>
              </c:numCache>
            </c:numRef>
          </c:val>
          <c:smooth val="0"/>
        </c:ser>
        <c:dLbls>
          <c:showLegendKey val="0"/>
          <c:showVal val="0"/>
          <c:showCatName val="0"/>
          <c:showSerName val="0"/>
          <c:showPercent val="0"/>
          <c:showBubbleSize val="0"/>
        </c:dLbls>
        <c:marker val="1"/>
        <c:smooth val="0"/>
        <c:axId val="115813760"/>
        <c:axId val="115828224"/>
      </c:lineChart>
      <c:dateAx>
        <c:axId val="1158137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828224"/>
        <c:crosses val="autoZero"/>
        <c:auto val="1"/>
        <c:lblOffset val="100"/>
        <c:baseTimeUnit val="days"/>
      </c:dateAx>
      <c:valAx>
        <c:axId val="11582822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81376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A!$AN$13:$AN$40</c:f>
              <c:numCache>
                <c:formatCode>General</c:formatCode>
                <c:ptCount val="28"/>
              </c:numCache>
            </c:numRef>
          </c:val>
          <c:smooth val="0"/>
        </c:ser>
        <c:dLbls>
          <c:showLegendKey val="0"/>
          <c:showVal val="0"/>
          <c:showCatName val="0"/>
          <c:showSerName val="0"/>
          <c:showPercent val="0"/>
          <c:showBubbleSize val="0"/>
        </c:dLbls>
        <c:marker val="1"/>
        <c:smooth val="0"/>
        <c:axId val="115873664"/>
        <c:axId val="115875840"/>
      </c:lineChart>
      <c:dateAx>
        <c:axId val="1158736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875840"/>
        <c:crosses val="autoZero"/>
        <c:auto val="1"/>
        <c:lblOffset val="100"/>
        <c:baseTimeUnit val="days"/>
      </c:dateAx>
      <c:valAx>
        <c:axId val="1158758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87366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A!$AO$13:$AO$40</c:f>
              <c:numCache>
                <c:formatCode>General</c:formatCode>
                <c:ptCount val="28"/>
              </c:numCache>
            </c:numRef>
          </c:val>
          <c:smooth val="0"/>
        </c:ser>
        <c:dLbls>
          <c:showLegendKey val="0"/>
          <c:showVal val="0"/>
          <c:showCatName val="0"/>
          <c:showSerName val="0"/>
          <c:showPercent val="0"/>
          <c:showBubbleSize val="0"/>
        </c:dLbls>
        <c:marker val="1"/>
        <c:smooth val="0"/>
        <c:axId val="115904896"/>
        <c:axId val="115906816"/>
      </c:lineChart>
      <c:dateAx>
        <c:axId val="1159048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906816"/>
        <c:crosses val="autoZero"/>
        <c:auto val="1"/>
        <c:lblOffset val="100"/>
        <c:baseTimeUnit val="days"/>
      </c:dateAx>
      <c:valAx>
        <c:axId val="11590681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90489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A!$AP$13:$AP$40</c:f>
              <c:numCache>
                <c:formatCode>General</c:formatCode>
                <c:ptCount val="28"/>
              </c:numCache>
            </c:numRef>
          </c:val>
          <c:smooth val="0"/>
        </c:ser>
        <c:dLbls>
          <c:showLegendKey val="0"/>
          <c:showVal val="0"/>
          <c:showCatName val="0"/>
          <c:showSerName val="0"/>
          <c:showPercent val="0"/>
          <c:showBubbleSize val="0"/>
        </c:dLbls>
        <c:marker val="1"/>
        <c:smooth val="0"/>
        <c:axId val="115931776"/>
        <c:axId val="116007680"/>
      </c:lineChart>
      <c:dateAx>
        <c:axId val="1159317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6007680"/>
        <c:crosses val="autoZero"/>
        <c:auto val="1"/>
        <c:lblOffset val="100"/>
        <c:baseTimeUnit val="days"/>
      </c:dateAx>
      <c:valAx>
        <c:axId val="11600768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93177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A!$AR$13:$AR$40</c:f>
              <c:numCache>
                <c:formatCode>General</c:formatCode>
                <c:ptCount val="28"/>
              </c:numCache>
            </c:numRef>
          </c:val>
          <c:smooth val="0"/>
        </c:ser>
        <c:dLbls>
          <c:showLegendKey val="0"/>
          <c:showVal val="0"/>
          <c:showCatName val="0"/>
          <c:showSerName val="0"/>
          <c:showPercent val="0"/>
          <c:showBubbleSize val="0"/>
        </c:dLbls>
        <c:marker val="1"/>
        <c:smooth val="0"/>
        <c:axId val="116033024"/>
        <c:axId val="116034944"/>
      </c:lineChart>
      <c:dateAx>
        <c:axId val="1160330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6034944"/>
        <c:crosses val="autoZero"/>
        <c:auto val="1"/>
        <c:lblOffset val="100"/>
        <c:baseTimeUnit val="days"/>
      </c:dateAx>
      <c:valAx>
        <c:axId val="11603494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603302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A!$AS$13:$AS$40</c:f>
              <c:numCache>
                <c:formatCode>General</c:formatCode>
                <c:ptCount val="28"/>
              </c:numCache>
            </c:numRef>
          </c:val>
          <c:smooth val="0"/>
        </c:ser>
        <c:dLbls>
          <c:showLegendKey val="0"/>
          <c:showVal val="0"/>
          <c:showCatName val="0"/>
          <c:showSerName val="0"/>
          <c:showPercent val="0"/>
          <c:showBubbleSize val="0"/>
        </c:dLbls>
        <c:marker val="1"/>
        <c:smooth val="0"/>
        <c:axId val="116084736"/>
        <c:axId val="116086656"/>
      </c:lineChart>
      <c:dateAx>
        <c:axId val="1160847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6086656"/>
        <c:crosses val="autoZero"/>
        <c:auto val="1"/>
        <c:lblOffset val="100"/>
        <c:baseTimeUnit val="days"/>
      </c:dateAx>
      <c:valAx>
        <c:axId val="11608665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608473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A!$AU$13:$AU$40</c:f>
              <c:numCache>
                <c:formatCode>General</c:formatCode>
                <c:ptCount val="28"/>
              </c:numCache>
            </c:numRef>
          </c:val>
          <c:smooth val="0"/>
        </c:ser>
        <c:dLbls>
          <c:showLegendKey val="0"/>
          <c:showVal val="0"/>
          <c:showCatName val="0"/>
          <c:showSerName val="0"/>
          <c:showPercent val="0"/>
          <c:showBubbleSize val="0"/>
        </c:dLbls>
        <c:marker val="1"/>
        <c:smooth val="0"/>
        <c:axId val="116103424"/>
        <c:axId val="116121984"/>
      </c:lineChart>
      <c:dateAx>
        <c:axId val="1161034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6121984"/>
        <c:crosses val="autoZero"/>
        <c:auto val="1"/>
        <c:lblOffset val="100"/>
        <c:baseTimeUnit val="days"/>
      </c:dateAx>
      <c:valAx>
        <c:axId val="11612198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610342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A!$AV$13:$AV$40</c:f>
              <c:numCache>
                <c:formatCode>General</c:formatCode>
                <c:ptCount val="28"/>
              </c:numCache>
            </c:numRef>
          </c:val>
          <c:smooth val="0"/>
        </c:ser>
        <c:dLbls>
          <c:showLegendKey val="0"/>
          <c:showVal val="0"/>
          <c:showCatName val="0"/>
          <c:showSerName val="0"/>
          <c:showPercent val="0"/>
          <c:showBubbleSize val="0"/>
        </c:dLbls>
        <c:marker val="1"/>
        <c:smooth val="0"/>
        <c:axId val="127292160"/>
        <c:axId val="127294080"/>
      </c:lineChart>
      <c:dateAx>
        <c:axId val="1272921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7294080"/>
        <c:crosses val="autoZero"/>
        <c:auto val="1"/>
        <c:lblOffset val="100"/>
        <c:baseTimeUnit val="days"/>
      </c:dateAx>
      <c:valAx>
        <c:axId val="12729408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729216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A!$AW$13:$AW$40</c:f>
              <c:numCache>
                <c:formatCode>General</c:formatCode>
                <c:ptCount val="28"/>
              </c:numCache>
            </c:numRef>
          </c:val>
          <c:smooth val="0"/>
        </c:ser>
        <c:dLbls>
          <c:showLegendKey val="0"/>
          <c:showVal val="0"/>
          <c:showCatName val="0"/>
          <c:showSerName val="0"/>
          <c:showPercent val="0"/>
          <c:showBubbleSize val="0"/>
        </c:dLbls>
        <c:marker val="1"/>
        <c:smooth val="0"/>
        <c:axId val="127310848"/>
        <c:axId val="127325312"/>
      </c:lineChart>
      <c:dateAx>
        <c:axId val="1273108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7325312"/>
        <c:crosses val="autoZero"/>
        <c:auto val="1"/>
        <c:lblOffset val="100"/>
        <c:baseTimeUnit val="days"/>
      </c:dateAx>
      <c:valAx>
        <c:axId val="12732531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731084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A!$AX$13:$AX$40</c:f>
              <c:numCache>
                <c:formatCode>General</c:formatCode>
                <c:ptCount val="28"/>
              </c:numCache>
            </c:numRef>
          </c:val>
          <c:smooth val="0"/>
        </c:ser>
        <c:dLbls>
          <c:showLegendKey val="0"/>
          <c:showVal val="0"/>
          <c:showCatName val="0"/>
          <c:showSerName val="0"/>
          <c:showPercent val="0"/>
          <c:showBubbleSize val="0"/>
        </c:dLbls>
        <c:marker val="1"/>
        <c:smooth val="0"/>
        <c:axId val="127358464"/>
        <c:axId val="127360384"/>
      </c:lineChart>
      <c:dateAx>
        <c:axId val="1273584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7360384"/>
        <c:crosses val="autoZero"/>
        <c:auto val="1"/>
        <c:lblOffset val="100"/>
        <c:baseTimeUnit val="days"/>
      </c:dateAx>
      <c:valAx>
        <c:axId val="12736038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735846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A!$AY$13:$AY$40</c:f>
              <c:numCache>
                <c:formatCode>General</c:formatCode>
                <c:ptCount val="28"/>
              </c:numCache>
            </c:numRef>
          </c:val>
          <c:smooth val="0"/>
        </c:ser>
        <c:dLbls>
          <c:showLegendKey val="0"/>
          <c:showVal val="0"/>
          <c:showCatName val="0"/>
          <c:showSerName val="0"/>
          <c:showPercent val="0"/>
          <c:showBubbleSize val="0"/>
        </c:dLbls>
        <c:marker val="1"/>
        <c:smooth val="0"/>
        <c:axId val="127393792"/>
        <c:axId val="127395712"/>
      </c:lineChart>
      <c:dateAx>
        <c:axId val="1273937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7395712"/>
        <c:crosses val="autoZero"/>
        <c:auto val="1"/>
        <c:lblOffset val="100"/>
        <c:baseTimeUnit val="days"/>
      </c:dateAx>
      <c:valAx>
        <c:axId val="12739571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739379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A!$AZ$13:$AZ$40</c:f>
              <c:numCache>
                <c:formatCode>General</c:formatCode>
                <c:ptCount val="28"/>
              </c:numCache>
            </c:numRef>
          </c:val>
          <c:smooth val="0"/>
        </c:ser>
        <c:dLbls>
          <c:showLegendKey val="0"/>
          <c:showVal val="0"/>
          <c:showCatName val="0"/>
          <c:showSerName val="0"/>
          <c:showPercent val="0"/>
          <c:showBubbleSize val="0"/>
        </c:dLbls>
        <c:marker val="1"/>
        <c:smooth val="0"/>
        <c:axId val="127551744"/>
        <c:axId val="127566208"/>
      </c:lineChart>
      <c:dateAx>
        <c:axId val="1275517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7566208"/>
        <c:crosses val="autoZero"/>
        <c:auto val="1"/>
        <c:lblOffset val="100"/>
        <c:baseTimeUnit val="days"/>
      </c:dateAx>
      <c:valAx>
        <c:axId val="12756620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755174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41310</c:v>
                </c:pt>
                <c:pt idx="1">
                  <c:v>41311</c:v>
                </c:pt>
                <c:pt idx="2">
                  <c:v>41312</c:v>
                </c:pt>
                <c:pt idx="3">
                  <c:v>41313</c:v>
                </c:pt>
                <c:pt idx="4">
                  <c:v>41314</c:v>
                </c:pt>
                <c:pt idx="5">
                  <c:v>41315</c:v>
                </c:pt>
                <c:pt idx="6">
                  <c:v>41316</c:v>
                </c:pt>
                <c:pt idx="7">
                  <c:v>41317</c:v>
                </c:pt>
                <c:pt idx="8">
                  <c:v>41318</c:v>
                </c:pt>
                <c:pt idx="9">
                  <c:v>41319</c:v>
                </c:pt>
                <c:pt idx="10">
                  <c:v>41320</c:v>
                </c:pt>
                <c:pt idx="11">
                  <c:v>41321</c:v>
                </c:pt>
                <c:pt idx="12">
                  <c:v>41322</c:v>
                </c:pt>
                <c:pt idx="13">
                  <c:v>41323</c:v>
                </c:pt>
                <c:pt idx="14">
                  <c:v>41324</c:v>
                </c:pt>
                <c:pt idx="15">
                  <c:v>41325</c:v>
                </c:pt>
                <c:pt idx="16">
                  <c:v>41326</c:v>
                </c:pt>
                <c:pt idx="17">
                  <c:v>41327</c:v>
                </c:pt>
                <c:pt idx="18">
                  <c:v>41328</c:v>
                </c:pt>
                <c:pt idx="19">
                  <c:v>41329</c:v>
                </c:pt>
                <c:pt idx="20">
                  <c:v>41330</c:v>
                </c:pt>
                <c:pt idx="21">
                  <c:v>41331</c:v>
                </c:pt>
                <c:pt idx="22">
                  <c:v>41332</c:v>
                </c:pt>
                <c:pt idx="23">
                  <c:v>41333</c:v>
                </c:pt>
                <c:pt idx="24">
                  <c:v>41334</c:v>
                </c:pt>
                <c:pt idx="25">
                  <c:v>41335</c:v>
                </c:pt>
                <c:pt idx="26">
                  <c:v>41336</c:v>
                </c:pt>
                <c:pt idx="27">
                  <c:v>41337</c:v>
                </c:pt>
              </c:numCache>
            </c:numRef>
          </c:cat>
          <c:val>
            <c:numRef>
              <c:f>A!$BA$13:$BA$40</c:f>
              <c:numCache>
                <c:formatCode>General</c:formatCode>
                <c:ptCount val="28"/>
              </c:numCache>
            </c:numRef>
          </c:val>
          <c:smooth val="0"/>
        </c:ser>
        <c:dLbls>
          <c:showLegendKey val="0"/>
          <c:showVal val="0"/>
          <c:showCatName val="0"/>
          <c:showSerName val="0"/>
          <c:showPercent val="0"/>
          <c:showBubbleSize val="0"/>
        </c:dLbls>
        <c:marker val="1"/>
        <c:smooth val="0"/>
        <c:axId val="130032384"/>
        <c:axId val="130034304"/>
      </c:lineChart>
      <c:dateAx>
        <c:axId val="1300323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30034304"/>
        <c:crosses val="autoZero"/>
        <c:auto val="1"/>
        <c:lblOffset val="100"/>
        <c:baseTimeUnit val="days"/>
      </c:dateAx>
      <c:valAx>
        <c:axId val="13003430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3003238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10</xdr:col>
      <xdr:colOff>317500</xdr:colOff>
      <xdr:row>23</xdr:row>
      <xdr:rowOff>149225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24</xdr:row>
      <xdr:rowOff>50800</xdr:rowOff>
    </xdr:from>
    <xdr:to>
      <xdr:col>10</xdr:col>
      <xdr:colOff>317500</xdr:colOff>
      <xdr:row>47</xdr:row>
      <xdr:rowOff>136525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48</xdr:row>
      <xdr:rowOff>38100</xdr:rowOff>
    </xdr:from>
    <xdr:to>
      <xdr:col>10</xdr:col>
      <xdr:colOff>317500</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72</xdr:row>
      <xdr:rowOff>25400</xdr:rowOff>
    </xdr:from>
    <xdr:to>
      <xdr:col>10</xdr:col>
      <xdr:colOff>317500</xdr:colOff>
      <xdr:row>95</xdr:row>
      <xdr:rowOff>111125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xdr:colOff>
      <xdr:row>96</xdr:row>
      <xdr:rowOff>12700</xdr:rowOff>
    </xdr:from>
    <xdr:to>
      <xdr:col>10</xdr:col>
      <xdr:colOff>317500</xdr:colOff>
      <xdr:row>119</xdr:row>
      <xdr:rowOff>98425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xdr:colOff>
      <xdr:row>120</xdr:row>
      <xdr:rowOff>0</xdr:rowOff>
    </xdr:from>
    <xdr:to>
      <xdr:col>10</xdr:col>
      <xdr:colOff>317500</xdr:colOff>
      <xdr:row>143</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63500</xdr:colOff>
      <xdr:row>143</xdr:row>
      <xdr:rowOff>149225</xdr:rowOff>
    </xdr:from>
    <xdr:to>
      <xdr:col>10</xdr:col>
      <xdr:colOff>317500</xdr:colOff>
      <xdr:row>167</xdr:row>
      <xdr:rowOff>73025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167</xdr:row>
      <xdr:rowOff>136525</xdr:rowOff>
    </xdr:from>
    <xdr:to>
      <xdr:col>10</xdr:col>
      <xdr:colOff>317500</xdr:colOff>
      <xdr:row>191</xdr:row>
      <xdr:rowOff>60325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191</xdr:row>
      <xdr:rowOff>123825</xdr:rowOff>
    </xdr:from>
    <xdr:to>
      <xdr:col>10</xdr:col>
      <xdr:colOff>317500</xdr:colOff>
      <xdr:row>215</xdr:row>
      <xdr:rowOff>47625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63500</xdr:colOff>
      <xdr:row>215</xdr:row>
      <xdr:rowOff>111125</xdr:rowOff>
    </xdr:from>
    <xdr:to>
      <xdr:col>10</xdr:col>
      <xdr:colOff>317500</xdr:colOff>
      <xdr:row>239</xdr:row>
      <xdr:rowOff>34925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63500</xdr:colOff>
      <xdr:row>239</xdr:row>
      <xdr:rowOff>98425</xdr:rowOff>
    </xdr:from>
    <xdr:to>
      <xdr:col>10</xdr:col>
      <xdr:colOff>317500</xdr:colOff>
      <xdr:row>263</xdr:row>
      <xdr:rowOff>22225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xdr:colOff>
      <xdr:row>263</xdr:row>
      <xdr:rowOff>85725</xdr:rowOff>
    </xdr:from>
    <xdr:to>
      <xdr:col>10</xdr:col>
      <xdr:colOff>317500</xdr:colOff>
      <xdr:row>287</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63500</xdr:colOff>
      <xdr:row>287</xdr:row>
      <xdr:rowOff>73025</xdr:rowOff>
    </xdr:from>
    <xdr:to>
      <xdr:col>10</xdr:col>
      <xdr:colOff>317500</xdr:colOff>
      <xdr:row>310</xdr:row>
      <xdr:rowOff>158750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63500</xdr:colOff>
      <xdr:row>311</xdr:row>
      <xdr:rowOff>60325</xdr:rowOff>
    </xdr:from>
    <xdr:to>
      <xdr:col>10</xdr:col>
      <xdr:colOff>317500</xdr:colOff>
      <xdr:row>334</xdr:row>
      <xdr:rowOff>146050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63500</xdr:colOff>
      <xdr:row>335</xdr:row>
      <xdr:rowOff>47625</xdr:rowOff>
    </xdr:from>
    <xdr:to>
      <xdr:col>10</xdr:col>
      <xdr:colOff>317500</xdr:colOff>
      <xdr:row>358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381000</xdr:colOff>
      <xdr:row>0</xdr:row>
      <xdr:rowOff>63500</xdr:rowOff>
    </xdr:from>
    <xdr:to>
      <xdr:col>21</xdr:col>
      <xdr:colOff>25400</xdr:colOff>
      <xdr:row>23</xdr:row>
      <xdr:rowOff>149225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381000</xdr:colOff>
      <xdr:row>24</xdr:row>
      <xdr:rowOff>50800</xdr:rowOff>
    </xdr:from>
    <xdr:to>
      <xdr:col>21</xdr:col>
      <xdr:colOff>25400</xdr:colOff>
      <xdr:row>47</xdr:row>
      <xdr:rowOff>136525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381000</xdr:colOff>
      <xdr:row>48</xdr:row>
      <xdr:rowOff>38100</xdr:rowOff>
    </xdr:from>
    <xdr:to>
      <xdr:col>21</xdr:col>
      <xdr:colOff>25400</xdr:colOff>
      <xdr:row>71</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381000</xdr:colOff>
      <xdr:row>72</xdr:row>
      <xdr:rowOff>25400</xdr:rowOff>
    </xdr:from>
    <xdr:to>
      <xdr:col>21</xdr:col>
      <xdr:colOff>25400</xdr:colOff>
      <xdr:row>95</xdr:row>
      <xdr:rowOff>111125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381000</xdr:colOff>
      <xdr:row>96</xdr:row>
      <xdr:rowOff>12700</xdr:rowOff>
    </xdr:from>
    <xdr:to>
      <xdr:col>21</xdr:col>
      <xdr:colOff>25400</xdr:colOff>
      <xdr:row>119</xdr:row>
      <xdr:rowOff>98425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381000</xdr:colOff>
      <xdr:row>120</xdr:row>
      <xdr:rowOff>0</xdr:rowOff>
    </xdr:from>
    <xdr:to>
      <xdr:col>21</xdr:col>
      <xdr:colOff>25400</xdr:colOff>
      <xdr:row>143</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381000</xdr:colOff>
      <xdr:row>143</xdr:row>
      <xdr:rowOff>149225</xdr:rowOff>
    </xdr:from>
    <xdr:to>
      <xdr:col>21</xdr:col>
      <xdr:colOff>25400</xdr:colOff>
      <xdr:row>167</xdr:row>
      <xdr:rowOff>73025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381000</xdr:colOff>
      <xdr:row>167</xdr:row>
      <xdr:rowOff>136525</xdr:rowOff>
    </xdr:from>
    <xdr:to>
      <xdr:col>21</xdr:col>
      <xdr:colOff>25400</xdr:colOff>
      <xdr:row>191</xdr:row>
      <xdr:rowOff>60325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381000</xdr:colOff>
      <xdr:row>191</xdr:row>
      <xdr:rowOff>123825</xdr:rowOff>
    </xdr:from>
    <xdr:to>
      <xdr:col>21</xdr:col>
      <xdr:colOff>25400</xdr:colOff>
      <xdr:row>215</xdr:row>
      <xdr:rowOff>47625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381000</xdr:colOff>
      <xdr:row>215</xdr:row>
      <xdr:rowOff>111125</xdr:rowOff>
    </xdr:from>
    <xdr:to>
      <xdr:col>21</xdr:col>
      <xdr:colOff>25400</xdr:colOff>
      <xdr:row>239</xdr:row>
      <xdr:rowOff>34925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381000</xdr:colOff>
      <xdr:row>239</xdr:row>
      <xdr:rowOff>98425</xdr:rowOff>
    </xdr:from>
    <xdr:to>
      <xdr:col>21</xdr:col>
      <xdr:colOff>25400</xdr:colOff>
      <xdr:row>263</xdr:row>
      <xdr:rowOff>22225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381000</xdr:colOff>
      <xdr:row>263</xdr:row>
      <xdr:rowOff>85725</xdr:rowOff>
    </xdr:from>
    <xdr:to>
      <xdr:col>21</xdr:col>
      <xdr:colOff>25400</xdr:colOff>
      <xdr:row>287</xdr:row>
      <xdr:rowOff>9525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381000</xdr:colOff>
      <xdr:row>287</xdr:row>
      <xdr:rowOff>73025</xdr:rowOff>
    </xdr:from>
    <xdr:to>
      <xdr:col>21</xdr:col>
      <xdr:colOff>25400</xdr:colOff>
      <xdr:row>310</xdr:row>
      <xdr:rowOff>158750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381000</xdr:colOff>
      <xdr:row>311</xdr:row>
      <xdr:rowOff>60325</xdr:rowOff>
    </xdr:from>
    <xdr:to>
      <xdr:col>21</xdr:col>
      <xdr:colOff>25400</xdr:colOff>
      <xdr:row>334</xdr:row>
      <xdr:rowOff>146050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381000</xdr:colOff>
      <xdr:row>335</xdr:row>
      <xdr:rowOff>47625</xdr:rowOff>
    </xdr:from>
    <xdr:to>
      <xdr:col>21</xdr:col>
      <xdr:colOff>25400</xdr:colOff>
      <xdr:row>358</xdr:row>
      <xdr:rowOff>133350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21</xdr:col>
      <xdr:colOff>88900</xdr:colOff>
      <xdr:row>0</xdr:row>
      <xdr:rowOff>63500</xdr:rowOff>
    </xdr:from>
    <xdr:to>
      <xdr:col>31</xdr:col>
      <xdr:colOff>342900</xdr:colOff>
      <xdr:row>23</xdr:row>
      <xdr:rowOff>149225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88900</xdr:colOff>
      <xdr:row>24</xdr:row>
      <xdr:rowOff>50800</xdr:rowOff>
    </xdr:from>
    <xdr:to>
      <xdr:col>31</xdr:col>
      <xdr:colOff>342900</xdr:colOff>
      <xdr:row>47</xdr:row>
      <xdr:rowOff>136525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88900</xdr:colOff>
      <xdr:row>48</xdr:row>
      <xdr:rowOff>38100</xdr:rowOff>
    </xdr:from>
    <xdr:to>
      <xdr:col>31</xdr:col>
      <xdr:colOff>342900</xdr:colOff>
      <xdr:row>71</xdr:row>
      <xdr:rowOff>123825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21</xdr:col>
      <xdr:colOff>88900</xdr:colOff>
      <xdr:row>72</xdr:row>
      <xdr:rowOff>25400</xdr:rowOff>
    </xdr:from>
    <xdr:to>
      <xdr:col>31</xdr:col>
      <xdr:colOff>342900</xdr:colOff>
      <xdr:row>95</xdr:row>
      <xdr:rowOff>111125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21</xdr:col>
      <xdr:colOff>88900</xdr:colOff>
      <xdr:row>96</xdr:row>
      <xdr:rowOff>12700</xdr:rowOff>
    </xdr:from>
    <xdr:to>
      <xdr:col>31</xdr:col>
      <xdr:colOff>342900</xdr:colOff>
      <xdr:row>119</xdr:row>
      <xdr:rowOff>98425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21</xdr:col>
      <xdr:colOff>88900</xdr:colOff>
      <xdr:row>120</xdr:row>
      <xdr:rowOff>0</xdr:rowOff>
    </xdr:from>
    <xdr:to>
      <xdr:col>31</xdr:col>
      <xdr:colOff>342900</xdr:colOff>
      <xdr:row>143</xdr:row>
      <xdr:rowOff>85725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88900</xdr:colOff>
      <xdr:row>143</xdr:row>
      <xdr:rowOff>149225</xdr:rowOff>
    </xdr:from>
    <xdr:to>
      <xdr:col>31</xdr:col>
      <xdr:colOff>342900</xdr:colOff>
      <xdr:row>167</xdr:row>
      <xdr:rowOff>73025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88900</xdr:colOff>
      <xdr:row>167</xdr:row>
      <xdr:rowOff>136525</xdr:rowOff>
    </xdr:from>
    <xdr:to>
      <xdr:col>31</xdr:col>
      <xdr:colOff>342900</xdr:colOff>
      <xdr:row>191</xdr:row>
      <xdr:rowOff>60325</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88900</xdr:colOff>
      <xdr:row>191</xdr:row>
      <xdr:rowOff>123825</xdr:rowOff>
    </xdr:from>
    <xdr:to>
      <xdr:col>31</xdr:col>
      <xdr:colOff>342900</xdr:colOff>
      <xdr:row>215</xdr:row>
      <xdr:rowOff>47625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88900</xdr:colOff>
      <xdr:row>215</xdr:row>
      <xdr:rowOff>111125</xdr:rowOff>
    </xdr:from>
    <xdr:to>
      <xdr:col>31</xdr:col>
      <xdr:colOff>342900</xdr:colOff>
      <xdr:row>239</xdr:row>
      <xdr:rowOff>34925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88900</xdr:colOff>
      <xdr:row>239</xdr:row>
      <xdr:rowOff>98425</xdr:rowOff>
    </xdr:from>
    <xdr:to>
      <xdr:col>31</xdr:col>
      <xdr:colOff>342900</xdr:colOff>
      <xdr:row>263</xdr:row>
      <xdr:rowOff>22225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88900</xdr:colOff>
      <xdr:row>263</xdr:row>
      <xdr:rowOff>85725</xdr:rowOff>
    </xdr:from>
    <xdr:to>
      <xdr:col>31</xdr:col>
      <xdr:colOff>342900</xdr:colOff>
      <xdr:row>287</xdr:row>
      <xdr:rowOff>9525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88900</xdr:colOff>
      <xdr:row>287</xdr:row>
      <xdr:rowOff>73025</xdr:rowOff>
    </xdr:from>
    <xdr:to>
      <xdr:col>31</xdr:col>
      <xdr:colOff>342900</xdr:colOff>
      <xdr:row>310</xdr:row>
      <xdr:rowOff>158750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88900</xdr:colOff>
      <xdr:row>311</xdr:row>
      <xdr:rowOff>60325</xdr:rowOff>
    </xdr:from>
    <xdr:to>
      <xdr:col>31</xdr:col>
      <xdr:colOff>342900</xdr:colOff>
      <xdr:row>334</xdr:row>
      <xdr:rowOff>146050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88900</xdr:colOff>
      <xdr:row>335</xdr:row>
      <xdr:rowOff>47625</xdr:rowOff>
    </xdr:from>
    <xdr:to>
      <xdr:col>31</xdr:col>
      <xdr:colOff>342900</xdr:colOff>
      <xdr:row>358</xdr:row>
      <xdr:rowOff>133350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238125</xdr:colOff>
          <xdr:row>1</xdr:row>
          <xdr:rowOff>47625</xdr:rowOff>
        </xdr:from>
        <xdr:to>
          <xdr:col>4</xdr:col>
          <xdr:colOff>219075</xdr:colOff>
          <xdr:row>4</xdr:row>
          <xdr:rowOff>0</xdr:rowOff>
        </xdr:to>
        <xdr:sp macro="" textlink="">
          <xdr:nvSpPr>
            <xdr:cNvPr id="279553" name="Button 1" hidden="1">
              <a:extLst>
                <a:ext uri="{63B3BB69-23CF-44E3-9099-C40C66FF867C}">
                  <a14:compatExt spid="_x0000_s2795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Generate Report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3:A376"/>
  <sheetViews>
    <sheetView tabSelected="1" topLeftCell="A341" workbookViewId="0">
      <selection activeCell="A363" sqref="A363:A376"/>
    </sheetView>
  </sheetViews>
  <sheetFormatPr defaultRowHeight="12.75" x14ac:dyDescent="0.2"/>
  <sheetData>
    <row r="363" spans="1:1" x14ac:dyDescent="0.2">
      <c r="A363" t="s">
        <v>146</v>
      </c>
    </row>
    <row r="364" spans="1:1" x14ac:dyDescent="0.2">
      <c r="A364" t="s">
        <v>147</v>
      </c>
    </row>
    <row r="366" spans="1:1" x14ac:dyDescent="0.2">
      <c r="A366" t="s">
        <v>148</v>
      </c>
    </row>
    <row r="367" spans="1:1" x14ac:dyDescent="0.2">
      <c r="A367" t="s">
        <v>149</v>
      </c>
    </row>
    <row r="368" spans="1:1" x14ac:dyDescent="0.2">
      <c r="A368" t="s">
        <v>150</v>
      </c>
    </row>
    <row r="369" spans="1:1" x14ac:dyDescent="0.2">
      <c r="A369" t="s">
        <v>151</v>
      </c>
    </row>
    <row r="370" spans="1:1" x14ac:dyDescent="0.2">
      <c r="A370" t="s">
        <v>152</v>
      </c>
    </row>
    <row r="371" spans="1:1" x14ac:dyDescent="0.2">
      <c r="A371" t="s">
        <v>153</v>
      </c>
    </row>
    <row r="372" spans="1:1" x14ac:dyDescent="0.2">
      <c r="A372" t="s">
        <v>154</v>
      </c>
    </row>
    <row r="373" spans="1:1" x14ac:dyDescent="0.2">
      <c r="A373" t="s">
        <v>155</v>
      </c>
    </row>
    <row r="374" spans="1:1" x14ac:dyDescent="0.2">
      <c r="A374" t="s">
        <v>156</v>
      </c>
    </row>
    <row r="375" spans="1:1" x14ac:dyDescent="0.2">
      <c r="A375" t="s">
        <v>157</v>
      </c>
    </row>
    <row r="376" spans="1:1" x14ac:dyDescent="0.2">
      <c r="A376" t="s">
        <v>158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activeCell="C13" sqref="C13:C40"/>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41309</v>
      </c>
      <c r="D7" s="23">
        <v>41309</v>
      </c>
      <c r="E7" s="23">
        <v>41309</v>
      </c>
      <c r="F7" s="23">
        <v>41309</v>
      </c>
      <c r="G7" s="23">
        <v>41309</v>
      </c>
      <c r="H7" s="23">
        <v>41309</v>
      </c>
      <c r="I7" s="23">
        <v>41309</v>
      </c>
      <c r="J7" s="23">
        <v>41309</v>
      </c>
      <c r="K7" s="23">
        <v>41309</v>
      </c>
      <c r="L7" s="23">
        <v>41309</v>
      </c>
      <c r="M7" s="23">
        <v>41309</v>
      </c>
      <c r="N7" s="23">
        <v>41309</v>
      </c>
      <c r="O7" s="23">
        <v>41309</v>
      </c>
      <c r="P7" s="23">
        <v>41309</v>
      </c>
      <c r="Q7" s="23">
        <v>41309</v>
      </c>
      <c r="R7" s="23">
        <v>41309</v>
      </c>
      <c r="S7" s="23">
        <v>41309</v>
      </c>
      <c r="T7" s="23">
        <v>41309</v>
      </c>
      <c r="U7" s="23">
        <v>41309</v>
      </c>
      <c r="V7" s="23">
        <v>41309</v>
      </c>
      <c r="W7" s="23">
        <v>41309</v>
      </c>
      <c r="X7" s="23">
        <v>41309</v>
      </c>
      <c r="Y7" s="23">
        <v>41309</v>
      </c>
      <c r="Z7" s="23">
        <v>41309</v>
      </c>
      <c r="AA7" s="23">
        <v>41309</v>
      </c>
      <c r="AB7" s="23">
        <v>41309</v>
      </c>
      <c r="AC7" s="23">
        <v>41309</v>
      </c>
      <c r="AD7" s="23">
        <v>41309</v>
      </c>
      <c r="AE7" s="23">
        <v>41309</v>
      </c>
      <c r="AF7" s="23">
        <v>41309</v>
      </c>
      <c r="AG7" s="23">
        <v>41309</v>
      </c>
      <c r="AH7" s="23">
        <v>41309</v>
      </c>
      <c r="AI7" s="23">
        <v>41309</v>
      </c>
      <c r="AJ7" s="23">
        <v>41309</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41336</v>
      </c>
      <c r="D9" s="23">
        <v>41336</v>
      </c>
      <c r="E9" s="23">
        <v>41336</v>
      </c>
      <c r="F9" s="23">
        <v>41336</v>
      </c>
      <c r="G9" s="23">
        <v>41336</v>
      </c>
      <c r="H9" s="23">
        <v>41336</v>
      </c>
      <c r="I9" s="23">
        <v>41336</v>
      </c>
      <c r="J9" s="23">
        <v>41336</v>
      </c>
      <c r="K9" s="23">
        <v>41336</v>
      </c>
      <c r="L9" s="23">
        <v>41336</v>
      </c>
      <c r="M9" s="23">
        <v>41336</v>
      </c>
      <c r="N9" s="23">
        <v>41336</v>
      </c>
      <c r="O9" s="23">
        <v>41336</v>
      </c>
      <c r="P9" s="23">
        <v>41336</v>
      </c>
      <c r="Q9" s="23">
        <v>41336</v>
      </c>
      <c r="R9" s="23">
        <v>41336</v>
      </c>
      <c r="S9" s="23">
        <v>41336</v>
      </c>
      <c r="T9" s="23">
        <v>41336</v>
      </c>
      <c r="U9" s="23">
        <v>41336</v>
      </c>
      <c r="V9" s="23">
        <v>41336</v>
      </c>
      <c r="W9" s="23">
        <v>41336</v>
      </c>
      <c r="X9" s="23">
        <v>41336</v>
      </c>
      <c r="Y9" s="23">
        <v>41336</v>
      </c>
      <c r="Z9" s="23">
        <v>41336</v>
      </c>
      <c r="AA9" s="23">
        <v>41336</v>
      </c>
      <c r="AB9" s="23">
        <v>41336</v>
      </c>
      <c r="AC9" s="23">
        <v>41336</v>
      </c>
      <c r="AD9" s="23">
        <v>41336</v>
      </c>
      <c r="AE9" s="23">
        <v>41336</v>
      </c>
      <c r="AF9" s="23">
        <v>41336</v>
      </c>
      <c r="AG9" s="23">
        <v>41336</v>
      </c>
      <c r="AH9" s="23">
        <v>41336</v>
      </c>
      <c r="AI9" s="23">
        <v>41336</v>
      </c>
      <c r="AJ9" s="23">
        <v>41336</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41310</v>
      </c>
      <c r="C13" s="26">
        <v>520</v>
      </c>
      <c r="D13" s="26">
        <v>534</v>
      </c>
      <c r="E13" s="26">
        <v>583</v>
      </c>
      <c r="F13" s="26">
        <v>742</v>
      </c>
      <c r="G13" s="26">
        <v>607</v>
      </c>
      <c r="H13" s="26">
        <v>479</v>
      </c>
      <c r="I13" s="26">
        <v>604</v>
      </c>
      <c r="J13" s="26">
        <v>604</v>
      </c>
      <c r="K13" s="26">
        <v>590</v>
      </c>
      <c r="L13" s="26">
        <v>586</v>
      </c>
      <c r="M13" s="26">
        <v>581</v>
      </c>
      <c r="N13" s="26">
        <v>579</v>
      </c>
      <c r="O13" s="26">
        <v>579</v>
      </c>
      <c r="P13" s="26">
        <v>578</v>
      </c>
      <c r="Q13" s="26">
        <v>552</v>
      </c>
      <c r="R13" s="26">
        <v>546</v>
      </c>
      <c r="S13" s="26">
        <v>551</v>
      </c>
      <c r="T13" s="26">
        <v>0.2800000011920929</v>
      </c>
      <c r="U13" s="26">
        <v>0.28799998760223389</v>
      </c>
      <c r="V13" s="26">
        <v>0.31499999761581421</v>
      </c>
      <c r="W13" s="26">
        <v>0.40200001001358032</v>
      </c>
      <c r="X13" s="26">
        <v>0.32699999213218689</v>
      </c>
      <c r="Y13" s="26">
        <v>0.2460000067949295</v>
      </c>
      <c r="Z13" s="26">
        <v>0.32499998807907104</v>
      </c>
      <c r="AA13" s="26">
        <v>0.32499998807907104</v>
      </c>
      <c r="AB13" s="26">
        <v>0.30899998545646667</v>
      </c>
      <c r="AC13" s="26">
        <v>0.30700001120567322</v>
      </c>
      <c r="AD13" s="26">
        <v>0.30500000715255737</v>
      </c>
      <c r="AE13" s="26">
        <v>0.30399999022483826</v>
      </c>
      <c r="AF13" s="26">
        <v>0.30300000309944153</v>
      </c>
      <c r="AG13" s="26">
        <v>0.30199998617172241</v>
      </c>
      <c r="AH13" s="26">
        <v>0.28400000929832458</v>
      </c>
      <c r="AI13" s="26">
        <v>0.27599999308586121</v>
      </c>
      <c r="AJ13" s="26">
        <v>0.2800000011920929</v>
      </c>
    </row>
    <row r="14" spans="1:36" x14ac:dyDescent="0.2">
      <c r="B14" s="25">
        <v>41311</v>
      </c>
      <c r="C14" s="26">
        <v>520.08709716796875</v>
      </c>
      <c r="D14" s="26">
        <v>520.00860595703125</v>
      </c>
      <c r="E14" s="26">
        <v>547.08685302734375</v>
      </c>
      <c r="F14" s="26">
        <v>740.121826171875</v>
      </c>
      <c r="G14" s="26">
        <v>610.08050537109375</v>
      </c>
      <c r="H14" s="26">
        <v>479</v>
      </c>
      <c r="I14" s="26">
        <v>607.77783203125</v>
      </c>
      <c r="J14" s="26">
        <v>604.00006103515625</v>
      </c>
      <c r="K14" s="26">
        <v>594.99017333984375</v>
      </c>
      <c r="L14" s="26">
        <v>588.1180419921875</v>
      </c>
      <c r="M14" s="26">
        <v>583.74249267578125</v>
      </c>
      <c r="N14" s="26">
        <v>579</v>
      </c>
      <c r="O14" s="26">
        <v>578.02001953125</v>
      </c>
      <c r="P14" s="26">
        <v>578.7410888671875</v>
      </c>
      <c r="Q14" s="26">
        <v>556.98663330078125</v>
      </c>
      <c r="R14" s="26">
        <v>553.94476318359375</v>
      </c>
      <c r="S14" s="26">
        <v>551.00018310546875</v>
      </c>
      <c r="T14" s="26">
        <v>0.28004199266433716</v>
      </c>
      <c r="U14" s="26">
        <v>0.28000059723854065</v>
      </c>
      <c r="V14" s="26">
        <v>0.29498830437660217</v>
      </c>
      <c r="W14" s="26">
        <v>0.40124359726905823</v>
      </c>
      <c r="X14" s="26">
        <v>0.32875353097915649</v>
      </c>
      <c r="Y14" s="26">
        <v>0.2460000067949295</v>
      </c>
      <c r="Z14" s="26">
        <v>0.32739913463592529</v>
      </c>
      <c r="AA14" s="26">
        <v>0.32499998807907104</v>
      </c>
      <c r="AB14" s="26">
        <v>0.30899998545646667</v>
      </c>
      <c r="AC14" s="26">
        <v>0.30808508396148682</v>
      </c>
      <c r="AD14" s="26">
        <v>0.30611693859100342</v>
      </c>
      <c r="AE14" s="26">
        <v>0.30399999022483826</v>
      </c>
      <c r="AF14" s="26">
        <v>0.30399999022483826</v>
      </c>
      <c r="AG14" s="26">
        <v>0.30276232957839966</v>
      </c>
      <c r="AH14" s="26">
        <v>0.28599998354911804</v>
      </c>
      <c r="AI14" s="26">
        <v>0.28700000047683716</v>
      </c>
      <c r="AJ14" s="26">
        <v>0.28075104951858521</v>
      </c>
    </row>
    <row r="15" spans="1:36" x14ac:dyDescent="0.2">
      <c r="B15" s="25">
        <v>41312</v>
      </c>
      <c r="C15" s="26">
        <v>625.2918701171875</v>
      </c>
      <c r="D15" s="26">
        <v>529.9749755859375</v>
      </c>
      <c r="E15" s="26">
        <v>532.9326171875</v>
      </c>
      <c r="F15" s="26">
        <v>670.62884521484375</v>
      </c>
      <c r="G15" s="26">
        <v>611.11663818359375</v>
      </c>
      <c r="H15" s="26">
        <v>479</v>
      </c>
      <c r="I15" s="26">
        <v>609.12017822265625</v>
      </c>
      <c r="J15" s="26">
        <v>609.12017822265625</v>
      </c>
      <c r="K15" s="26">
        <v>603.06671142578125</v>
      </c>
      <c r="L15" s="26">
        <v>598.36822509765625</v>
      </c>
      <c r="M15" s="26">
        <v>591.61749267578125</v>
      </c>
      <c r="N15" s="26">
        <v>582.5606689453125</v>
      </c>
      <c r="O15" s="26">
        <v>579.158447265625</v>
      </c>
      <c r="P15" s="26">
        <v>578.6173095703125</v>
      </c>
      <c r="Q15" s="26">
        <v>558.7059326171875</v>
      </c>
      <c r="R15" s="26">
        <v>552.60247802734375</v>
      </c>
      <c r="S15" s="26">
        <v>551.20941162109375</v>
      </c>
      <c r="T15" s="26">
        <v>0.33794891834259033</v>
      </c>
      <c r="U15" s="26">
        <v>0.2854902446269989</v>
      </c>
      <c r="V15" s="26">
        <v>0.28688240051269531</v>
      </c>
      <c r="W15" s="26">
        <v>0.36292409896850586</v>
      </c>
      <c r="X15" s="26">
        <v>0.32936227321624756</v>
      </c>
      <c r="Y15" s="26">
        <v>0.2460000067949295</v>
      </c>
      <c r="Z15" s="26">
        <v>0.32818266749382019</v>
      </c>
      <c r="AA15" s="26">
        <v>0.32818266749382019</v>
      </c>
      <c r="AB15" s="26">
        <v>0.31232732534408569</v>
      </c>
      <c r="AC15" s="26">
        <v>0.30970370769500732</v>
      </c>
      <c r="AD15" s="26">
        <v>0.30897212028503418</v>
      </c>
      <c r="AE15" s="26">
        <v>0.30561795830726624</v>
      </c>
      <c r="AF15" s="26">
        <v>0.30405169725418091</v>
      </c>
      <c r="AG15" s="26">
        <v>0.30386191606521606</v>
      </c>
      <c r="AH15" s="26">
        <v>0.28481152653694153</v>
      </c>
      <c r="AI15" s="26">
        <v>0.28694137930870056</v>
      </c>
      <c r="AJ15" s="26">
        <v>0.28171196579933167</v>
      </c>
    </row>
    <row r="16" spans="1:36" x14ac:dyDescent="0.2">
      <c r="B16" s="25">
        <v>41313</v>
      </c>
      <c r="C16" s="26">
        <v>619.6878662109375</v>
      </c>
      <c r="D16" s="26">
        <v>661.09783935546875</v>
      </c>
      <c r="E16" s="26">
        <v>520.25164794921875</v>
      </c>
      <c r="F16" s="26">
        <v>631.555419921875</v>
      </c>
      <c r="G16" s="26">
        <v>612.80731201171875</v>
      </c>
      <c r="H16" s="26">
        <v>479</v>
      </c>
      <c r="I16" s="26">
        <v>610.1416015625</v>
      </c>
      <c r="J16" s="26">
        <v>610.1416015625</v>
      </c>
      <c r="K16" s="26">
        <v>609.52734375</v>
      </c>
      <c r="L16" s="26">
        <v>605.31317138671875</v>
      </c>
      <c r="M16" s="26">
        <v>601.154296875</v>
      </c>
      <c r="N16" s="26">
        <v>591.5631103515625</v>
      </c>
      <c r="O16" s="26">
        <v>585.58367919921875</v>
      </c>
      <c r="P16" s="26">
        <v>580.66937255859375</v>
      </c>
      <c r="Q16" s="26">
        <v>547.90966796875</v>
      </c>
      <c r="R16" s="26">
        <v>550.57098388671875</v>
      </c>
      <c r="S16" s="26">
        <v>552.05963134765625</v>
      </c>
      <c r="T16" s="26">
        <v>0.33476823568344116</v>
      </c>
      <c r="U16" s="26">
        <v>0.35764971375465393</v>
      </c>
      <c r="V16" s="26">
        <v>0.28008866310119629</v>
      </c>
      <c r="W16" s="26">
        <v>0.34117519855499268</v>
      </c>
      <c r="X16" s="26">
        <v>0.33034807443618774</v>
      </c>
      <c r="Y16" s="26">
        <v>0.2460000067949295</v>
      </c>
      <c r="Z16" s="26">
        <v>0.32879182696342468</v>
      </c>
      <c r="AA16" s="26">
        <v>0.32879182696342468</v>
      </c>
      <c r="AB16" s="26">
        <v>0.31692466139793396</v>
      </c>
      <c r="AC16" s="26">
        <v>0.31432020664215088</v>
      </c>
      <c r="AD16" s="26">
        <v>0.31087860465049744</v>
      </c>
      <c r="AE16" s="26">
        <v>0.30891484022140503</v>
      </c>
      <c r="AF16" s="26">
        <v>0.30686140060424805</v>
      </c>
      <c r="AG16" s="26">
        <v>0.30478218197822571</v>
      </c>
      <c r="AH16" s="26">
        <v>0.27324017882347107</v>
      </c>
      <c r="AI16" s="26">
        <v>0.28493565320968628</v>
      </c>
      <c r="AJ16" s="26">
        <v>0.28236150741577148</v>
      </c>
    </row>
    <row r="17" spans="2:36" x14ac:dyDescent="0.2">
      <c r="B17" s="25">
        <v>41314</v>
      </c>
      <c r="C17" s="26">
        <v>558.93536376953125</v>
      </c>
      <c r="D17" s="26">
        <v>598.9205322265625</v>
      </c>
      <c r="E17" s="26">
        <v>620.60052490234375</v>
      </c>
      <c r="F17" s="26">
        <v>577.9332275390625</v>
      </c>
      <c r="G17" s="26">
        <v>613.70166015625</v>
      </c>
      <c r="H17" s="26">
        <v>479</v>
      </c>
      <c r="I17" s="26">
        <v>612.015869140625</v>
      </c>
      <c r="J17" s="26">
        <v>612.015869140625</v>
      </c>
      <c r="K17" s="26">
        <v>602.86016845703125</v>
      </c>
      <c r="L17" s="26">
        <v>609.97418212890625</v>
      </c>
      <c r="M17" s="26">
        <v>609.4476318359375</v>
      </c>
      <c r="N17" s="26">
        <v>602.8590087890625</v>
      </c>
      <c r="O17" s="26">
        <v>597.697265625</v>
      </c>
      <c r="P17" s="26">
        <v>590.68853759765625</v>
      </c>
      <c r="Q17" s="26">
        <v>558.47821044921875</v>
      </c>
      <c r="R17" s="26">
        <v>551.0653076171875</v>
      </c>
      <c r="S17" s="26">
        <v>552.96807861328125</v>
      </c>
      <c r="T17" s="26">
        <v>0.30123123526573181</v>
      </c>
      <c r="U17" s="26">
        <v>0.32330402731895447</v>
      </c>
      <c r="V17" s="26">
        <v>0.33536317944526672</v>
      </c>
      <c r="W17" s="26">
        <v>0.31161272525787354</v>
      </c>
      <c r="X17" s="26">
        <v>0.33088251948356628</v>
      </c>
      <c r="Y17" s="26">
        <v>0.2460000067949295</v>
      </c>
      <c r="Z17" s="26">
        <v>0.32987949252128601</v>
      </c>
      <c r="AA17" s="26">
        <v>0.32987949252128601</v>
      </c>
      <c r="AB17" s="26">
        <v>0.32256963849067688</v>
      </c>
      <c r="AC17" s="26">
        <v>0.3185829222202301</v>
      </c>
      <c r="AD17" s="26">
        <v>0.31691104173660278</v>
      </c>
      <c r="AE17" s="26">
        <v>0.3121660053730011</v>
      </c>
      <c r="AF17" s="26">
        <v>0.30957439541816711</v>
      </c>
      <c r="AG17" s="26">
        <v>0.30867487192153931</v>
      </c>
      <c r="AH17" s="26">
        <v>0.28446152806282043</v>
      </c>
      <c r="AI17" s="26">
        <v>0.28453546762466431</v>
      </c>
      <c r="AJ17" s="26">
        <v>0.28252381086349487</v>
      </c>
    </row>
    <row r="18" spans="2:36" x14ac:dyDescent="0.2">
      <c r="B18" s="25">
        <v>41315</v>
      </c>
      <c r="C18" s="26">
        <v>513.405029296875</v>
      </c>
      <c r="D18" s="26">
        <v>542.82171630859375</v>
      </c>
      <c r="E18" s="26">
        <v>636.11505126953125</v>
      </c>
      <c r="F18" s="26">
        <v>542.97821044921875</v>
      </c>
      <c r="G18" s="26">
        <v>610.7862548828125</v>
      </c>
      <c r="H18" s="26">
        <v>479</v>
      </c>
      <c r="I18" s="26">
        <v>612.1324462890625</v>
      </c>
      <c r="J18" s="26">
        <v>612.1324462890625</v>
      </c>
      <c r="K18" s="26">
        <v>604.452392578125</v>
      </c>
      <c r="L18" s="26">
        <v>602.99090576171875</v>
      </c>
      <c r="M18" s="26">
        <v>607.40399169921875</v>
      </c>
      <c r="N18" s="26">
        <v>608.12542724609375</v>
      </c>
      <c r="O18" s="26">
        <v>603.965087890625</v>
      </c>
      <c r="P18" s="26">
        <v>598.5712890625</v>
      </c>
      <c r="Q18" s="26">
        <v>562.90570068359375</v>
      </c>
      <c r="R18" s="26">
        <v>556.948486328125</v>
      </c>
      <c r="S18" s="26">
        <v>552.76171875</v>
      </c>
      <c r="T18" s="26">
        <v>0.27609780430793762</v>
      </c>
      <c r="U18" s="26">
        <v>0.29233601689338684</v>
      </c>
      <c r="V18" s="26">
        <v>0.34383377432823181</v>
      </c>
      <c r="W18" s="26">
        <v>0.29261705279350281</v>
      </c>
      <c r="X18" s="26">
        <v>0.32931986451148987</v>
      </c>
      <c r="Y18" s="26">
        <v>0.2460000067949295</v>
      </c>
      <c r="Z18" s="26">
        <v>0.32997438311576843</v>
      </c>
      <c r="AA18" s="26">
        <v>0.32997438311576843</v>
      </c>
      <c r="AB18" s="26">
        <v>0.32387682795524597</v>
      </c>
      <c r="AC18" s="26">
        <v>0.32277366518974304</v>
      </c>
      <c r="AD18" s="26">
        <v>0.31998977065086365</v>
      </c>
      <c r="AE18" s="26">
        <v>0.31626376509666443</v>
      </c>
      <c r="AF18" s="26">
        <v>0.31310543417930603</v>
      </c>
      <c r="AG18" s="26">
        <v>0.30912363529205322</v>
      </c>
      <c r="AH18" s="26">
        <v>0.28747180104255676</v>
      </c>
      <c r="AI18" s="26">
        <v>0.28558731079101563</v>
      </c>
      <c r="AJ18" s="26">
        <v>0.28153127431869507</v>
      </c>
    </row>
    <row r="19" spans="2:36" x14ac:dyDescent="0.2">
      <c r="B19" s="25">
        <v>41316</v>
      </c>
      <c r="C19" s="26">
        <v>502.4989013671875</v>
      </c>
      <c r="D19" s="26">
        <v>512.283203125</v>
      </c>
      <c r="E19" s="26">
        <v>572.02337646484375</v>
      </c>
      <c r="F19" s="26">
        <v>534.6719970703125</v>
      </c>
      <c r="G19" s="26">
        <v>607.3389892578125</v>
      </c>
      <c r="H19" s="26">
        <v>479</v>
      </c>
      <c r="I19" s="26">
        <v>611.2042236328125</v>
      </c>
      <c r="J19" s="26">
        <v>611.2042236328125</v>
      </c>
      <c r="K19" s="26">
        <v>605.25665283203125</v>
      </c>
      <c r="L19" s="26">
        <v>604.35260009765625</v>
      </c>
      <c r="M19" s="26">
        <v>603.101806640625</v>
      </c>
      <c r="N19" s="26">
        <v>610.51544189453125</v>
      </c>
      <c r="O19" s="26">
        <v>607.55718994140625</v>
      </c>
      <c r="P19" s="26">
        <v>602.25238037109375</v>
      </c>
      <c r="Q19" s="26">
        <v>564.976806640625</v>
      </c>
      <c r="R19" s="26">
        <v>555.17962646484375</v>
      </c>
      <c r="S19" s="26">
        <v>553.46539306640625</v>
      </c>
      <c r="T19" s="26">
        <v>0.27005559206008911</v>
      </c>
      <c r="U19" s="26">
        <v>0.27547582983970642</v>
      </c>
      <c r="V19" s="26">
        <v>0.30847588181495667</v>
      </c>
      <c r="W19" s="26">
        <v>0.28829294443130493</v>
      </c>
      <c r="X19" s="26">
        <v>0.32745704054832458</v>
      </c>
      <c r="Y19" s="26">
        <v>0.2460000067949295</v>
      </c>
      <c r="Z19" s="26">
        <v>0.32949534058570862</v>
      </c>
      <c r="AA19" s="26">
        <v>0.32949534058570862</v>
      </c>
      <c r="AB19" s="26">
        <v>0.32463842630386353</v>
      </c>
      <c r="AC19" s="26">
        <v>0.32382172346115112</v>
      </c>
      <c r="AD19" s="26">
        <v>0.32275736331939697</v>
      </c>
      <c r="AE19" s="26">
        <v>0.31768339872360229</v>
      </c>
      <c r="AF19" s="26">
        <v>0.31595450639724731</v>
      </c>
      <c r="AG19" s="26">
        <v>0.31165227293968201</v>
      </c>
      <c r="AH19" s="26">
        <v>0.28725549578666687</v>
      </c>
      <c r="AI19" s="26">
        <v>0.28089845180511475</v>
      </c>
      <c r="AJ19" s="26">
        <v>0.28189659118652344</v>
      </c>
    </row>
    <row r="20" spans="2:36" x14ac:dyDescent="0.2">
      <c r="B20" s="25">
        <v>41317</v>
      </c>
      <c r="C20" s="26">
        <v>498.0450439453125</v>
      </c>
      <c r="D20" s="26">
        <v>502.29083251953125</v>
      </c>
      <c r="E20" s="26">
        <v>528.47100830078125</v>
      </c>
      <c r="F20" s="26">
        <v>524.8720703125</v>
      </c>
      <c r="G20" s="26">
        <v>604.6341552734375</v>
      </c>
      <c r="H20" s="26">
        <v>479</v>
      </c>
      <c r="I20" s="26">
        <v>610.195068359375</v>
      </c>
      <c r="J20" s="26">
        <v>610.195068359375</v>
      </c>
      <c r="K20" s="26">
        <v>605.24835205078125</v>
      </c>
      <c r="L20" s="26">
        <v>605.01507568359375</v>
      </c>
      <c r="M20" s="26">
        <v>603.551025390625</v>
      </c>
      <c r="N20" s="26">
        <v>609.32623291015625</v>
      </c>
      <c r="O20" s="26">
        <v>608.72650146484375</v>
      </c>
      <c r="P20" s="26">
        <v>596.99456787109375</v>
      </c>
      <c r="Q20" s="26">
        <v>569.503173828125</v>
      </c>
      <c r="R20" s="26">
        <v>552.36737060546875</v>
      </c>
      <c r="S20" s="26">
        <v>553.9478759765625</v>
      </c>
      <c r="T20" s="26">
        <v>0.2675834596157074</v>
      </c>
      <c r="U20" s="26">
        <v>0.26993942260742188</v>
      </c>
      <c r="V20" s="26">
        <v>0.28440982103347778</v>
      </c>
      <c r="W20" s="26">
        <v>0.28272718191146851</v>
      </c>
      <c r="X20" s="26">
        <v>0.32599133253097534</v>
      </c>
      <c r="Y20" s="26">
        <v>0.2460000067949295</v>
      </c>
      <c r="Z20" s="26">
        <v>0.32895949482917786</v>
      </c>
      <c r="AA20" s="26">
        <v>0.32895949482917786</v>
      </c>
      <c r="AB20" s="26">
        <v>0.32467189431190491</v>
      </c>
      <c r="AC20" s="26">
        <v>0.32444906234741211</v>
      </c>
      <c r="AD20" s="26">
        <v>0.32322904467582703</v>
      </c>
      <c r="AE20" s="26">
        <v>0.31884059309959412</v>
      </c>
      <c r="AF20" s="26">
        <v>0.3165552020072937</v>
      </c>
      <c r="AG20" s="26">
        <v>0.30721879005432129</v>
      </c>
      <c r="AH20" s="26">
        <v>0.28934240341186523</v>
      </c>
      <c r="AI20" s="26">
        <v>0.27762982249259949</v>
      </c>
      <c r="AJ20" s="26">
        <v>0.28211778402328491</v>
      </c>
    </row>
    <row r="21" spans="2:36" x14ac:dyDescent="0.2">
      <c r="B21" s="25">
        <v>41318</v>
      </c>
      <c r="C21" s="26">
        <v>485.60543823242187</v>
      </c>
      <c r="D21" s="26">
        <v>497.34640502929687</v>
      </c>
      <c r="E21" s="26">
        <v>503.04592895507812</v>
      </c>
      <c r="F21" s="26">
        <v>525.96826171875</v>
      </c>
      <c r="G21" s="26">
        <v>601.0567626953125</v>
      </c>
      <c r="H21" s="26">
        <v>479</v>
      </c>
      <c r="I21" s="26">
        <v>607.70147705078125</v>
      </c>
      <c r="J21" s="26">
        <v>607.70147705078125</v>
      </c>
      <c r="K21" s="26">
        <v>605.89306640625</v>
      </c>
      <c r="L21" s="26">
        <v>605.26025390625</v>
      </c>
      <c r="M21" s="26">
        <v>604.5372314453125</v>
      </c>
      <c r="N21" s="26">
        <v>605.3311767578125</v>
      </c>
      <c r="O21" s="26">
        <v>610.17681884765625</v>
      </c>
      <c r="P21" s="26">
        <v>574.04949951171875</v>
      </c>
      <c r="Q21" s="26">
        <v>572.3507080078125</v>
      </c>
      <c r="R21" s="26">
        <v>555.6866455078125</v>
      </c>
      <c r="S21" s="26">
        <v>554.20465087890625</v>
      </c>
      <c r="T21" s="26">
        <v>0.26074516773223877</v>
      </c>
      <c r="U21" s="26">
        <v>0.26726654171943665</v>
      </c>
      <c r="V21" s="26">
        <v>0.27039355039596558</v>
      </c>
      <c r="W21" s="26">
        <v>0.28325954079627991</v>
      </c>
      <c r="X21" s="26">
        <v>0.32404264807701111</v>
      </c>
      <c r="Y21" s="26">
        <v>0.2460000067949295</v>
      </c>
      <c r="Z21" s="26">
        <v>0.32762163877487183</v>
      </c>
      <c r="AA21" s="26">
        <v>0.32762163877487183</v>
      </c>
      <c r="AB21" s="26">
        <v>0.32509538531303406</v>
      </c>
      <c r="AC21" s="26">
        <v>0.32463902235031128</v>
      </c>
      <c r="AD21" s="26">
        <v>0.32395258545875549</v>
      </c>
      <c r="AE21" s="26">
        <v>0.32115525007247925</v>
      </c>
      <c r="AF21" s="26">
        <v>0.31733593344688416</v>
      </c>
      <c r="AG21" s="26">
        <v>0.28756463527679443</v>
      </c>
      <c r="AH21" s="26">
        <v>0.28866091370582581</v>
      </c>
      <c r="AI21" s="26">
        <v>0.28118091821670532</v>
      </c>
      <c r="AJ21" s="26">
        <v>0.2821897566318512</v>
      </c>
    </row>
    <row r="22" spans="2:36" x14ac:dyDescent="0.2">
      <c r="B22" s="25">
        <v>41319</v>
      </c>
      <c r="C22" s="26">
        <v>484.15505981445312</v>
      </c>
      <c r="D22" s="26">
        <v>484.97528076171875</v>
      </c>
      <c r="E22" s="26">
        <v>498.19442749023437</v>
      </c>
      <c r="F22" s="26">
        <v>625.46728515625</v>
      </c>
      <c r="G22" s="26">
        <v>597.1019287109375</v>
      </c>
      <c r="H22" s="26">
        <v>479.19061279296875</v>
      </c>
      <c r="I22" s="26">
        <v>605.0511474609375</v>
      </c>
      <c r="J22" s="26">
        <v>605.0511474609375</v>
      </c>
      <c r="K22" s="26">
        <v>609.214599609375</v>
      </c>
      <c r="L22" s="26">
        <v>605.575439453125</v>
      </c>
      <c r="M22" s="26">
        <v>605.20806884765625</v>
      </c>
      <c r="N22" s="26">
        <v>603.25439453125</v>
      </c>
      <c r="O22" s="26">
        <v>608.42120361328125</v>
      </c>
      <c r="P22" s="26">
        <v>589.97381591796875</v>
      </c>
      <c r="Q22" s="26">
        <v>564.32562255859375</v>
      </c>
      <c r="R22" s="26">
        <v>558.4603271484375</v>
      </c>
      <c r="S22" s="26">
        <v>555.56427001953125</v>
      </c>
      <c r="T22" s="26">
        <v>0.25994840264320374</v>
      </c>
      <c r="U22" s="26">
        <v>0.26039773225784302</v>
      </c>
      <c r="V22" s="26">
        <v>0.26767119765281677</v>
      </c>
      <c r="W22" s="26">
        <v>0.3380359411239624</v>
      </c>
      <c r="X22" s="26">
        <v>0.32189959287643433</v>
      </c>
      <c r="Y22" s="26">
        <v>0.24612222611904144</v>
      </c>
      <c r="Z22" s="26">
        <v>0.32619103789329529</v>
      </c>
      <c r="AA22" s="26">
        <v>0.32619103789329529</v>
      </c>
      <c r="AB22" s="26">
        <v>0.32728004455566406</v>
      </c>
      <c r="AC22" s="26">
        <v>0.3248392641544342</v>
      </c>
      <c r="AD22" s="26">
        <v>0.32463490962982178</v>
      </c>
      <c r="AE22" s="26">
        <v>0.32288384437561035</v>
      </c>
      <c r="AF22" s="26">
        <v>0.31936076283454895</v>
      </c>
      <c r="AG22" s="26">
        <v>0.30043140053749084</v>
      </c>
      <c r="AH22" s="26">
        <v>0.27971690893173218</v>
      </c>
      <c r="AI22" s="26">
        <v>0.28443276882171631</v>
      </c>
      <c r="AJ22" s="26">
        <v>0.28281554579734802</v>
      </c>
    </row>
    <row r="23" spans="2:36" x14ac:dyDescent="0.2">
      <c r="B23" s="25">
        <v>41320</v>
      </c>
      <c r="C23" s="26">
        <v>486.48150634765625</v>
      </c>
      <c r="D23" s="26">
        <v>485.14840698242187</v>
      </c>
      <c r="E23" s="26">
        <v>489.76715087890625</v>
      </c>
      <c r="F23" s="26">
        <v>618.51739501953125</v>
      </c>
      <c r="G23" s="26">
        <v>595.4755859375</v>
      </c>
      <c r="H23" s="26">
        <v>479.3873291015625</v>
      </c>
      <c r="I23" s="26">
        <v>602.531494140625</v>
      </c>
      <c r="J23" s="26">
        <v>602.531494140625</v>
      </c>
      <c r="K23" s="26">
        <v>611.61138916015625</v>
      </c>
      <c r="L23" s="26">
        <v>608.09967041015625</v>
      </c>
      <c r="M23" s="26">
        <v>605.35418701171875</v>
      </c>
      <c r="N23" s="26">
        <v>604.1546630859375</v>
      </c>
      <c r="O23" s="26">
        <v>604.3341064453125</v>
      </c>
      <c r="P23" s="26">
        <v>588.71502685546875</v>
      </c>
      <c r="Q23" s="26">
        <v>562.8626708984375</v>
      </c>
      <c r="R23" s="26">
        <v>560.517333984375</v>
      </c>
      <c r="S23" s="26">
        <v>557.652099609375</v>
      </c>
      <c r="T23" s="26">
        <v>0.26123479008674622</v>
      </c>
      <c r="U23" s="26">
        <v>0.26049953699111938</v>
      </c>
      <c r="V23" s="26">
        <v>0.2630537748336792</v>
      </c>
      <c r="W23" s="26">
        <v>0.33412346243858337</v>
      </c>
      <c r="X23" s="26">
        <v>0.32103383541107178</v>
      </c>
      <c r="Y23" s="26">
        <v>0.24624882638454437</v>
      </c>
      <c r="Z23" s="26">
        <v>0.3248327374458313</v>
      </c>
      <c r="AA23" s="26">
        <v>0.3248327374458313</v>
      </c>
      <c r="AB23" s="26">
        <v>0.32794001698493958</v>
      </c>
      <c r="AC23" s="26">
        <v>0.32659241557121277</v>
      </c>
      <c r="AD23" s="26">
        <v>0.32471281290054321</v>
      </c>
      <c r="AE23" s="26">
        <v>0.3236464262008667</v>
      </c>
      <c r="AF23" s="26">
        <v>0.3218035101890564</v>
      </c>
      <c r="AG23" s="26">
        <v>0.29990014433860779</v>
      </c>
      <c r="AH23" s="26">
        <v>0.27817127108573914</v>
      </c>
      <c r="AI23" s="26">
        <v>0.28626134991645813</v>
      </c>
      <c r="AJ23" s="26">
        <v>0.28371027112007141</v>
      </c>
    </row>
    <row r="24" spans="2:36" x14ac:dyDescent="0.2">
      <c r="B24" s="25">
        <v>41321</v>
      </c>
      <c r="C24" s="26">
        <v>486.23065185546875</v>
      </c>
      <c r="D24" s="26">
        <v>486.40188598632812</v>
      </c>
      <c r="E24" s="26">
        <v>484.42410278320312</v>
      </c>
      <c r="F24" s="26">
        <v>558.14239501953125</v>
      </c>
      <c r="G24" s="26">
        <v>592.39495849609375</v>
      </c>
      <c r="H24" s="26">
        <v>479.56845092773437</v>
      </c>
      <c r="I24" s="26">
        <v>600.0286865234375</v>
      </c>
      <c r="J24" s="26">
        <v>600.0286865234375</v>
      </c>
      <c r="K24" s="26">
        <v>612.918701171875</v>
      </c>
      <c r="L24" s="26">
        <v>610.9434814453125</v>
      </c>
      <c r="M24" s="26">
        <v>606.95123291015625</v>
      </c>
      <c r="N24" s="26">
        <v>605.00225830078125</v>
      </c>
      <c r="O24" s="26">
        <v>603.4012451171875</v>
      </c>
      <c r="P24" s="26">
        <v>586.2255859375</v>
      </c>
      <c r="Q24" s="26">
        <v>539.9522705078125</v>
      </c>
      <c r="R24" s="26">
        <v>561.92230224609375</v>
      </c>
      <c r="S24" s="26">
        <v>558.18701171875</v>
      </c>
      <c r="T24" s="26">
        <v>0.26109758019447327</v>
      </c>
      <c r="U24" s="26">
        <v>0.26119071245193481</v>
      </c>
      <c r="V24" s="26">
        <v>0.26007577776908875</v>
      </c>
      <c r="W24" s="26">
        <v>0.30079168081283569</v>
      </c>
      <c r="X24" s="26">
        <v>0.31936198472976685</v>
      </c>
      <c r="Y24" s="26">
        <v>0.24636572599411011</v>
      </c>
      <c r="Z24" s="26">
        <v>0.32348388433456421</v>
      </c>
      <c r="AA24" s="26">
        <v>0.32348388433456421</v>
      </c>
      <c r="AB24" s="26">
        <v>0.32843232154846191</v>
      </c>
      <c r="AC24" s="26">
        <v>0.32781597971916199</v>
      </c>
      <c r="AD24" s="26">
        <v>0.32576283812522888</v>
      </c>
      <c r="AE24" s="26">
        <v>0.32449954748153687</v>
      </c>
      <c r="AF24" s="26">
        <v>0.3230377733707428</v>
      </c>
      <c r="AG24" s="26">
        <v>0.30286186933517456</v>
      </c>
      <c r="AH24" s="26">
        <v>0.25869545340538025</v>
      </c>
      <c r="AI24" s="26">
        <v>0.28701895475387573</v>
      </c>
      <c r="AJ24" s="26">
        <v>0.28287217020988464</v>
      </c>
    </row>
    <row r="25" spans="2:36" x14ac:dyDescent="0.2">
      <c r="B25" s="25">
        <v>41322</v>
      </c>
      <c r="C25" s="26">
        <v>481.310791015625</v>
      </c>
      <c r="D25" s="26">
        <v>484.1806640625</v>
      </c>
      <c r="E25" s="26">
        <v>485.99942016601562</v>
      </c>
      <c r="F25" s="26">
        <v>513.68658447265625</v>
      </c>
      <c r="G25" s="26">
        <v>587.54486083984375</v>
      </c>
      <c r="H25" s="26">
        <v>479.74179077148437</v>
      </c>
      <c r="I25" s="26">
        <v>597.0736083984375</v>
      </c>
      <c r="J25" s="26">
        <v>597.0736083984375</v>
      </c>
      <c r="K25" s="26">
        <v>614.11456298828125</v>
      </c>
      <c r="L25" s="26">
        <v>612.48211669921875</v>
      </c>
      <c r="M25" s="26">
        <v>610.12286376953125</v>
      </c>
      <c r="N25" s="26">
        <v>605.29022216796875</v>
      </c>
      <c r="O25" s="26">
        <v>604.4544677734375</v>
      </c>
      <c r="P25" s="26">
        <v>584.0909423828125</v>
      </c>
      <c r="Q25" s="26">
        <v>547.88018798828125</v>
      </c>
      <c r="R25" s="26">
        <v>565.75335693359375</v>
      </c>
      <c r="S25" s="26">
        <v>559.06884765625</v>
      </c>
      <c r="T25" s="26">
        <v>0.25838255882263184</v>
      </c>
      <c r="U25" s="26">
        <v>0.25995656847953796</v>
      </c>
      <c r="V25" s="26">
        <v>0.26097804307937622</v>
      </c>
      <c r="W25" s="26">
        <v>0.27624642848968506</v>
      </c>
      <c r="X25" s="26">
        <v>0.31671079993247986</v>
      </c>
      <c r="Y25" s="26">
        <v>0.24647822976112366</v>
      </c>
      <c r="Z25" s="26">
        <v>0.32188385725021362</v>
      </c>
      <c r="AA25" s="26">
        <v>0.32188385725021362</v>
      </c>
      <c r="AB25" s="26">
        <v>0.3288954496383667</v>
      </c>
      <c r="AC25" s="26">
        <v>0.32825708389282227</v>
      </c>
      <c r="AD25" s="26">
        <v>0.32763010263442993</v>
      </c>
      <c r="AE25" s="26">
        <v>0.3246549665927887</v>
      </c>
      <c r="AF25" s="26">
        <v>0.32392376661300659</v>
      </c>
      <c r="AG25" s="26">
        <v>0.30478730797767639</v>
      </c>
      <c r="AH25" s="26">
        <v>0.26516547799110413</v>
      </c>
      <c r="AI25" s="26">
        <v>0.28919124603271484</v>
      </c>
      <c r="AJ25" s="26">
        <v>0.28254300355911255</v>
      </c>
    </row>
    <row r="26" spans="2:36" x14ac:dyDescent="0.2">
      <c r="B26" s="25">
        <v>41323</v>
      </c>
      <c r="C26" s="26">
        <v>480.58340454101562</v>
      </c>
      <c r="D26" s="26">
        <v>480.9842529296875</v>
      </c>
      <c r="E26" s="26">
        <v>486.31597900390625</v>
      </c>
      <c r="F26" s="26">
        <v>499.377685546875</v>
      </c>
      <c r="G26" s="26">
        <v>581.40643310546875</v>
      </c>
      <c r="H26" s="26">
        <v>479.89254760742187</v>
      </c>
      <c r="I26" s="26">
        <v>593.22088623046875</v>
      </c>
      <c r="J26" s="26">
        <v>593.22088623046875</v>
      </c>
      <c r="K26" s="26">
        <v>613.648681640625</v>
      </c>
      <c r="L26" s="26">
        <v>614.05474853515625</v>
      </c>
      <c r="M26" s="26">
        <v>612.01910400390625</v>
      </c>
      <c r="N26" s="26">
        <v>606.519775390625</v>
      </c>
      <c r="O26" s="26">
        <v>605.1553955078125</v>
      </c>
      <c r="P26" s="26">
        <v>585.46160888671875</v>
      </c>
      <c r="Q26" s="26">
        <v>545.82476806640625</v>
      </c>
      <c r="R26" s="26">
        <v>565.72467041015625</v>
      </c>
      <c r="S26" s="26">
        <v>556.32208251953125</v>
      </c>
      <c r="T26" s="26">
        <v>0.25798144936561584</v>
      </c>
      <c r="U26" s="26">
        <v>0.25820234417915344</v>
      </c>
      <c r="V26" s="26">
        <v>0.2611536979675293</v>
      </c>
      <c r="W26" s="26">
        <v>0.26823091506958008</v>
      </c>
      <c r="X26" s="26">
        <v>0.31334391236305237</v>
      </c>
      <c r="Y26" s="26">
        <v>0.24657689034938812</v>
      </c>
      <c r="Z26" s="26">
        <v>0.31978726387023926</v>
      </c>
      <c r="AA26" s="26">
        <v>0.31978726387023926</v>
      </c>
      <c r="AB26" s="26">
        <v>0.32955092191696167</v>
      </c>
      <c r="AC26" s="26">
        <v>0.32855767011642456</v>
      </c>
      <c r="AD26" s="26">
        <v>0.32808384299278259</v>
      </c>
      <c r="AE26" s="26">
        <v>0.32542505860328674</v>
      </c>
      <c r="AF26" s="26">
        <v>0.3246288001537323</v>
      </c>
      <c r="AG26" s="26">
        <v>0.30631303787231445</v>
      </c>
      <c r="AH26" s="26">
        <v>0.26309427618980408</v>
      </c>
      <c r="AI26" s="26">
        <v>0.28766629099845886</v>
      </c>
      <c r="AJ26" s="26">
        <v>0.27911227941513062</v>
      </c>
    </row>
    <row r="27" spans="2:36" x14ac:dyDescent="0.2">
      <c r="B27" s="25">
        <v>41324</v>
      </c>
      <c r="C27" s="26">
        <v>484.4207763671875</v>
      </c>
      <c r="D27" s="26">
        <v>482.22760009765625</v>
      </c>
      <c r="E27" s="26">
        <v>482.295166015625</v>
      </c>
      <c r="F27" s="26">
        <v>489.24472045898437</v>
      </c>
      <c r="G27" s="26">
        <v>574.567138671875</v>
      </c>
      <c r="H27" s="26">
        <v>480.03439331054687</v>
      </c>
      <c r="I27" s="26">
        <v>588.563232421875</v>
      </c>
      <c r="J27" s="26">
        <v>588.563232421875</v>
      </c>
      <c r="K27" s="26">
        <v>613.069091796875</v>
      </c>
      <c r="L27" s="26">
        <v>613.78765869140625</v>
      </c>
      <c r="M27" s="26">
        <v>613.735595703125</v>
      </c>
      <c r="N27" s="26">
        <v>609.29229736328125</v>
      </c>
      <c r="O27" s="26">
        <v>605.47247314453125</v>
      </c>
      <c r="P27" s="26">
        <v>585.66937255859375</v>
      </c>
      <c r="Q27" s="26">
        <v>546.01068115234375</v>
      </c>
      <c r="R27" s="26">
        <v>571.55096435546875</v>
      </c>
      <c r="S27" s="26">
        <v>554.07080078125</v>
      </c>
      <c r="T27" s="26">
        <v>0.26009994745254517</v>
      </c>
      <c r="U27" s="26">
        <v>0.2588922381401062</v>
      </c>
      <c r="V27" s="26">
        <v>0.25892347097396851</v>
      </c>
      <c r="W27" s="26">
        <v>0.2627202570438385</v>
      </c>
      <c r="X27" s="26">
        <v>0.30959099531173706</v>
      </c>
      <c r="Y27" s="26">
        <v>0.24667072296142578</v>
      </c>
      <c r="Z27" s="26">
        <v>0.31724357604980469</v>
      </c>
      <c r="AA27" s="26">
        <v>0.31724357604980469</v>
      </c>
      <c r="AB27" s="26">
        <v>0.3294597864151001</v>
      </c>
      <c r="AC27" s="26">
        <v>0.32939642667770386</v>
      </c>
      <c r="AD27" s="26">
        <v>0.32844582200050354</v>
      </c>
      <c r="AE27" s="26">
        <v>0.32723802328109741</v>
      </c>
      <c r="AF27" s="26">
        <v>0.32471337914466858</v>
      </c>
      <c r="AG27" s="26">
        <v>0.30654487013816833</v>
      </c>
      <c r="AH27" s="26">
        <v>0.26511421799659729</v>
      </c>
      <c r="AI27" s="26">
        <v>0.28986155986785889</v>
      </c>
      <c r="AJ27" s="26">
        <v>0.27629333734512329</v>
      </c>
    </row>
    <row r="28" spans="2:36" x14ac:dyDescent="0.2">
      <c r="B28" s="25">
        <v>41325</v>
      </c>
      <c r="C28" s="26">
        <v>481.88211059570312</v>
      </c>
      <c r="D28" s="26">
        <v>483.35052490234375</v>
      </c>
      <c r="E28" s="26">
        <v>480.70108032226562</v>
      </c>
      <c r="F28" s="26">
        <v>484.59420776367188</v>
      </c>
      <c r="G28" s="26">
        <v>567.5037841796875</v>
      </c>
      <c r="H28" s="26">
        <v>480.16696166992187</v>
      </c>
      <c r="I28" s="26">
        <v>583.19110107421875</v>
      </c>
      <c r="J28" s="26">
        <v>583.19110107421875</v>
      </c>
      <c r="K28" s="26">
        <v>611.91583251953125</v>
      </c>
      <c r="L28" s="26">
        <v>613.28143310546875</v>
      </c>
      <c r="M28" s="26">
        <v>613.9161376953125</v>
      </c>
      <c r="N28" s="26">
        <v>611.54132080078125</v>
      </c>
      <c r="O28" s="26">
        <v>607.3016357421875</v>
      </c>
      <c r="P28" s="26">
        <v>585.79595947265625</v>
      </c>
      <c r="Q28" s="26">
        <v>544.368408203125</v>
      </c>
      <c r="R28" s="26">
        <v>558.53717041015625</v>
      </c>
      <c r="S28" s="26">
        <v>553.0780029296875</v>
      </c>
      <c r="T28" s="26">
        <v>0.2586987316608429</v>
      </c>
      <c r="U28" s="26">
        <v>0.25950631499290466</v>
      </c>
      <c r="V28" s="26">
        <v>0.25803348422050476</v>
      </c>
      <c r="W28" s="26">
        <v>0.26003137230873108</v>
      </c>
      <c r="X28" s="26">
        <v>0.30570927262306213</v>
      </c>
      <c r="Y28" s="26">
        <v>0.24675957858562469</v>
      </c>
      <c r="Z28" s="26">
        <v>0.3143031895160675</v>
      </c>
      <c r="AA28" s="26">
        <v>0.3143031895160675</v>
      </c>
      <c r="AB28" s="26">
        <v>0.32883793115615845</v>
      </c>
      <c r="AC28" s="26">
        <v>0.32957792282104492</v>
      </c>
      <c r="AD28" s="26">
        <v>0.32925105094909668</v>
      </c>
      <c r="AE28" s="26">
        <v>0.32796457409858704</v>
      </c>
      <c r="AF28" s="26">
        <v>0.32593178749084473</v>
      </c>
      <c r="AG28" s="26">
        <v>0.30655384063720703</v>
      </c>
      <c r="AH28" s="26">
        <v>0.26712161302566528</v>
      </c>
      <c r="AI28" s="26">
        <v>0.27531203627586365</v>
      </c>
      <c r="AJ28" s="26">
        <v>0.27463194727897644</v>
      </c>
    </row>
    <row r="29" spans="2:36" x14ac:dyDescent="0.2">
      <c r="B29" s="25">
        <v>41326</v>
      </c>
      <c r="C29" s="26">
        <v>479.98626708984375</v>
      </c>
      <c r="D29" s="26">
        <v>481.0810546875</v>
      </c>
      <c r="E29" s="26">
        <v>483.6981201171875</v>
      </c>
      <c r="F29" s="26">
        <v>486.15054321289063</v>
      </c>
      <c r="G29" s="26">
        <v>561.296630859375</v>
      </c>
      <c r="H29" s="26">
        <v>480.29043579101563</v>
      </c>
      <c r="I29" s="26">
        <v>577.43377685546875</v>
      </c>
      <c r="J29" s="26">
        <v>577.43377685546875</v>
      </c>
      <c r="K29" s="26">
        <v>610.00042724609375</v>
      </c>
      <c r="L29" s="26">
        <v>612.27740478515625</v>
      </c>
      <c r="M29" s="26">
        <v>613.4072265625</v>
      </c>
      <c r="N29" s="26">
        <v>613.1668701171875</v>
      </c>
      <c r="O29" s="26">
        <v>610.1419677734375</v>
      </c>
      <c r="P29" s="26">
        <v>586.5157470703125</v>
      </c>
      <c r="Q29" s="26">
        <v>544.59893798828125</v>
      </c>
      <c r="R29" s="26">
        <v>566.13323974609375</v>
      </c>
      <c r="S29" s="26">
        <v>552.03424072265625</v>
      </c>
      <c r="T29" s="26">
        <v>0.25765231251716614</v>
      </c>
      <c r="U29" s="26">
        <v>0.25825518369674683</v>
      </c>
      <c r="V29" s="26">
        <v>0.25970140099525452</v>
      </c>
      <c r="W29" s="26">
        <v>0.26114791631698608</v>
      </c>
      <c r="X29" s="26">
        <v>0.30230158567428589</v>
      </c>
      <c r="Y29" s="26">
        <v>0.24684351682662964</v>
      </c>
      <c r="Z29" s="26">
        <v>0.31114763021469116</v>
      </c>
      <c r="AA29" s="26">
        <v>0.31114763021469116</v>
      </c>
      <c r="AB29" s="26">
        <v>0.32781243324279785</v>
      </c>
      <c r="AC29" s="26">
        <v>0.32906153798103333</v>
      </c>
      <c r="AD29" s="26">
        <v>0.32962077856063843</v>
      </c>
      <c r="AE29" s="26">
        <v>0.32844933867454529</v>
      </c>
      <c r="AF29" s="26">
        <v>0.32765915989875793</v>
      </c>
      <c r="AG29" s="26">
        <v>0.30692020058631897</v>
      </c>
      <c r="AH29" s="26">
        <v>0.26841452717781067</v>
      </c>
      <c r="AI29" s="26">
        <v>0.28103849291801453</v>
      </c>
      <c r="AJ29" s="26">
        <v>0.27311968803405762</v>
      </c>
    </row>
    <row r="30" spans="2:36" x14ac:dyDescent="0.2">
      <c r="B30" s="25">
        <v>41327</v>
      </c>
      <c r="C30" s="26">
        <v>478.65939331054687</v>
      </c>
      <c r="D30" s="26">
        <v>479.43380737304687</v>
      </c>
      <c r="E30" s="26">
        <v>482.37701416015625</v>
      </c>
      <c r="F30" s="26">
        <v>485.77850341796875</v>
      </c>
      <c r="G30" s="26">
        <v>556.36187744140625</v>
      </c>
      <c r="H30" s="26">
        <v>480.41204833984375</v>
      </c>
      <c r="I30" s="26">
        <v>571.86907958984375</v>
      </c>
      <c r="J30" s="26">
        <v>571.86907958984375</v>
      </c>
      <c r="K30" s="26">
        <v>607.507080078125</v>
      </c>
      <c r="L30" s="26">
        <v>610.70281982421875</v>
      </c>
      <c r="M30" s="26">
        <v>612.6851806640625</v>
      </c>
      <c r="N30" s="26">
        <v>613.9466552734375</v>
      </c>
      <c r="O30" s="26">
        <v>611.974609375</v>
      </c>
      <c r="P30" s="26">
        <v>587.5972900390625</v>
      </c>
      <c r="Q30" s="26">
        <v>545.0361328125</v>
      </c>
      <c r="R30" s="26">
        <v>536.07489013671875</v>
      </c>
      <c r="S30" s="26">
        <v>551.07373046875</v>
      </c>
      <c r="T30" s="26">
        <v>0.25691992044448853</v>
      </c>
      <c r="U30" s="26">
        <v>0.25734755396842957</v>
      </c>
      <c r="V30" s="26">
        <v>0.25896802544593811</v>
      </c>
      <c r="W30" s="26">
        <v>0.26099202036857605</v>
      </c>
      <c r="X30" s="26">
        <v>0.29959830641746521</v>
      </c>
      <c r="Y30" s="26">
        <v>0.24692732095718384</v>
      </c>
      <c r="Z30" s="26">
        <v>0.30809727311134338</v>
      </c>
      <c r="AA30" s="26">
        <v>0.30809727311134338</v>
      </c>
      <c r="AB30" s="26">
        <v>0.3264738917350769</v>
      </c>
      <c r="AC30" s="26">
        <v>0.32819363474845886</v>
      </c>
      <c r="AD30" s="26">
        <v>0.32927930355072021</v>
      </c>
      <c r="AE30" s="26">
        <v>0.32897946238517761</v>
      </c>
      <c r="AF30" s="26">
        <v>0.32807907462120056</v>
      </c>
      <c r="AG30" s="26">
        <v>0.30739322304725647</v>
      </c>
      <c r="AH30" s="26">
        <v>0.26875832676887512</v>
      </c>
      <c r="AI30" s="26">
        <v>0.2553057074546814</v>
      </c>
      <c r="AJ30" s="26">
        <v>0.27218189835548401</v>
      </c>
    </row>
    <row r="31" spans="2:36" x14ac:dyDescent="0.2">
      <c r="B31" s="25">
        <v>41328</v>
      </c>
      <c r="C31" s="26">
        <v>478.73495483398438</v>
      </c>
      <c r="D31" s="26">
        <v>478.67001342773437</v>
      </c>
      <c r="E31" s="26">
        <v>480.34707641601562</v>
      </c>
      <c r="F31" s="26">
        <v>481.908447265625</v>
      </c>
      <c r="G31" s="26">
        <v>552.025390625</v>
      </c>
      <c r="H31" s="26">
        <v>480.5191650390625</v>
      </c>
      <c r="I31" s="26">
        <v>566.49005126953125</v>
      </c>
      <c r="J31" s="26">
        <v>566.49005126953125</v>
      </c>
      <c r="K31" s="26">
        <v>604.862548828125</v>
      </c>
      <c r="L31" s="26">
        <v>608.4765625</v>
      </c>
      <c r="M31" s="26">
        <v>611.24603271484375</v>
      </c>
      <c r="N31" s="26">
        <v>613.61083984375</v>
      </c>
      <c r="O31" s="26">
        <v>613.521484375</v>
      </c>
      <c r="P31" s="26">
        <v>590.89471435546875</v>
      </c>
      <c r="Q31" s="26">
        <v>545.18133544921875</v>
      </c>
      <c r="R31" s="26">
        <v>538.33917236328125</v>
      </c>
      <c r="S31" s="26">
        <v>550.14263916015625</v>
      </c>
      <c r="T31" s="26">
        <v>0.25696167349815369</v>
      </c>
      <c r="U31" s="26">
        <v>0.25692585110664368</v>
      </c>
      <c r="V31" s="26">
        <v>0.2578437328338623</v>
      </c>
      <c r="W31" s="26">
        <v>0.25859662890434265</v>
      </c>
      <c r="X31" s="26">
        <v>0.29722106456756592</v>
      </c>
      <c r="Y31" s="26">
        <v>0.24700206518173218</v>
      </c>
      <c r="Z31" s="26">
        <v>0.30514946579933167</v>
      </c>
      <c r="AA31" s="26">
        <v>0.30514946579933167</v>
      </c>
      <c r="AB31" s="26">
        <v>0.32504704594612122</v>
      </c>
      <c r="AC31" s="26">
        <v>0.32697758078575134</v>
      </c>
      <c r="AD31" s="26">
        <v>0.32851427793502808</v>
      </c>
      <c r="AE31" s="26">
        <v>0.3295629620552063</v>
      </c>
      <c r="AF31" s="26">
        <v>0.3284551203250885</v>
      </c>
      <c r="AG31" s="26">
        <v>0.30934649705886841</v>
      </c>
      <c r="AH31" s="26">
        <v>0.26887798309326172</v>
      </c>
      <c r="AI31" s="26">
        <v>0.25720727443695068</v>
      </c>
      <c r="AJ31" s="26">
        <v>0.27157860994338989</v>
      </c>
    </row>
    <row r="32" spans="2:36" x14ac:dyDescent="0.2">
      <c r="B32" s="25">
        <v>41329</v>
      </c>
      <c r="C32" s="26">
        <v>482.487060546875</v>
      </c>
      <c r="D32" s="26">
        <v>480.26937866210937</v>
      </c>
      <c r="E32" s="26">
        <v>478.90103149414062</v>
      </c>
      <c r="F32" s="26">
        <v>481.08612060546875</v>
      </c>
      <c r="G32" s="26">
        <v>547.5196533203125</v>
      </c>
      <c r="H32" s="26">
        <v>480.62457275390625</v>
      </c>
      <c r="I32" s="26">
        <v>561.502685546875</v>
      </c>
      <c r="J32" s="26">
        <v>561.502685546875</v>
      </c>
      <c r="K32" s="26">
        <v>602.51654052734375</v>
      </c>
      <c r="L32" s="26">
        <v>605.669677734375</v>
      </c>
      <c r="M32" s="26">
        <v>609.3721923828125</v>
      </c>
      <c r="N32" s="26">
        <v>613.073486328125</v>
      </c>
      <c r="O32" s="26">
        <v>613.88763427734375</v>
      </c>
      <c r="P32" s="26">
        <v>586.4080810546875</v>
      </c>
      <c r="Q32" s="26">
        <v>545.52227783203125</v>
      </c>
      <c r="R32" s="26">
        <v>546.84918212890625</v>
      </c>
      <c r="S32" s="26">
        <v>549.400390625</v>
      </c>
      <c r="T32" s="26">
        <v>0.25903284549713135</v>
      </c>
      <c r="U32" s="26">
        <v>0.25781261920928955</v>
      </c>
      <c r="V32" s="26">
        <v>0.25704443454742432</v>
      </c>
      <c r="W32" s="26">
        <v>0.25811383128166199</v>
      </c>
      <c r="X32" s="26">
        <v>0.29474586248397827</v>
      </c>
      <c r="Y32" s="26">
        <v>0.24707663059234619</v>
      </c>
      <c r="Z32" s="26">
        <v>0.30241504311561584</v>
      </c>
      <c r="AA32" s="26">
        <v>0.30241504311561584</v>
      </c>
      <c r="AB32" s="26">
        <v>0.32377579808235168</v>
      </c>
      <c r="AC32" s="26">
        <v>0.32546371221542358</v>
      </c>
      <c r="AD32" s="26">
        <v>0.32746332883834839</v>
      </c>
      <c r="AE32" s="26">
        <v>0.32947617769241333</v>
      </c>
      <c r="AF32" s="26">
        <v>0.32918918132781982</v>
      </c>
      <c r="AG32" s="26">
        <v>0.30442577600479126</v>
      </c>
      <c r="AH32" s="26">
        <v>0.26910483837127686</v>
      </c>
      <c r="AI32" s="26">
        <v>0.26413917541503906</v>
      </c>
      <c r="AJ32" s="26">
        <v>0.27115097641944885</v>
      </c>
    </row>
    <row r="33" spans="2:36" x14ac:dyDescent="0.2">
      <c r="B33" s="25">
        <v>41330</v>
      </c>
      <c r="C33" s="26">
        <v>488.92117309570312</v>
      </c>
      <c r="D33" s="26">
        <v>485.1663818359375</v>
      </c>
      <c r="E33" s="26">
        <v>478.69732666015625</v>
      </c>
      <c r="F33" s="26">
        <v>483.6373291015625</v>
      </c>
      <c r="G33" s="26">
        <v>543.12091064453125</v>
      </c>
      <c r="H33" s="26">
        <v>480.72274780273437</v>
      </c>
      <c r="I33" s="26">
        <v>556.65179443359375</v>
      </c>
      <c r="J33" s="26">
        <v>556.65179443359375</v>
      </c>
      <c r="K33" s="26">
        <v>599.59429931640625</v>
      </c>
      <c r="L33" s="26">
        <v>603.26568603515625</v>
      </c>
      <c r="M33" s="26">
        <v>606.59149169921875</v>
      </c>
      <c r="N33" s="26">
        <v>611.94573974609375</v>
      </c>
      <c r="O33" s="26">
        <v>613.4954833984375</v>
      </c>
      <c r="P33" s="26">
        <v>587.12359619140625</v>
      </c>
      <c r="Q33" s="26">
        <v>545.114501953125</v>
      </c>
      <c r="R33" s="26">
        <v>545.4056396484375</v>
      </c>
      <c r="S33" s="26">
        <v>548.8212890625</v>
      </c>
      <c r="T33" s="26">
        <v>0.26258447766304016</v>
      </c>
      <c r="U33" s="26">
        <v>0.26051890850067139</v>
      </c>
      <c r="V33" s="26">
        <v>0.2569313645362854</v>
      </c>
      <c r="W33" s="26">
        <v>0.25985589623451233</v>
      </c>
      <c r="X33" s="26">
        <v>0.29233253002166748</v>
      </c>
      <c r="Y33" s="26">
        <v>0.24714712798595428</v>
      </c>
      <c r="Z33" s="26">
        <v>0.29975405335426331</v>
      </c>
      <c r="AA33" s="26">
        <v>0.29975405335426331</v>
      </c>
      <c r="AB33" s="26">
        <v>0.32222366333007813</v>
      </c>
      <c r="AC33" s="26">
        <v>0.32421839237213135</v>
      </c>
      <c r="AD33" s="26">
        <v>0.32599160075187683</v>
      </c>
      <c r="AE33" s="26">
        <v>0.32887807488441467</v>
      </c>
      <c r="AF33" s="26">
        <v>0.32962644100189209</v>
      </c>
      <c r="AG33" s="26">
        <v>0.30468302965164185</v>
      </c>
      <c r="AH33" s="26">
        <v>0.26846477389335632</v>
      </c>
      <c r="AI33" s="26">
        <v>0.26322305202484131</v>
      </c>
      <c r="AJ33" s="26">
        <v>0.27085104584693909</v>
      </c>
    </row>
    <row r="34" spans="2:36" x14ac:dyDescent="0.2">
      <c r="B34" s="25">
        <v>41331</v>
      </c>
      <c r="C34" s="26">
        <v>496.27841186523437</v>
      </c>
      <c r="D34" s="26">
        <v>492.0147705078125</v>
      </c>
      <c r="E34" s="26">
        <v>481.75009155273438</v>
      </c>
      <c r="F34" s="26">
        <v>482.04217529296875</v>
      </c>
      <c r="G34" s="26">
        <v>539.2086181640625</v>
      </c>
      <c r="H34" s="26">
        <v>480.81427001953125</v>
      </c>
      <c r="I34" s="26">
        <v>552.00482177734375</v>
      </c>
      <c r="J34" s="26">
        <v>552.00482177734375</v>
      </c>
      <c r="K34" s="26">
        <v>596.43902587890625</v>
      </c>
      <c r="L34" s="26">
        <v>600.61444091796875</v>
      </c>
      <c r="M34" s="26">
        <v>604.09649658203125</v>
      </c>
      <c r="N34" s="26">
        <v>610.0361328125</v>
      </c>
      <c r="O34" s="26">
        <v>612.79815673828125</v>
      </c>
      <c r="P34" s="26">
        <v>586.9947509765625</v>
      </c>
      <c r="Q34" s="26">
        <v>546.81854248046875</v>
      </c>
      <c r="R34" s="26">
        <v>544.92791748046875</v>
      </c>
      <c r="S34" s="26">
        <v>548.30487060546875</v>
      </c>
      <c r="T34" s="26">
        <v>0.26664566993713379</v>
      </c>
      <c r="U34" s="26">
        <v>0.26430025696754456</v>
      </c>
      <c r="V34" s="26">
        <v>0.25859859585762024</v>
      </c>
      <c r="W34" s="26">
        <v>0.25877663493156433</v>
      </c>
      <c r="X34" s="26">
        <v>0.29018819332122803</v>
      </c>
      <c r="Y34" s="26">
        <v>0.24721395969390869</v>
      </c>
      <c r="Z34" s="26">
        <v>0.29720568656921387</v>
      </c>
      <c r="AA34" s="26">
        <v>0.29720568656921387</v>
      </c>
      <c r="AB34" s="26">
        <v>0.32047969102859497</v>
      </c>
      <c r="AC34" s="26">
        <v>0.32276660203933716</v>
      </c>
      <c r="AD34" s="26">
        <v>0.32465866208076477</v>
      </c>
      <c r="AE34" s="26">
        <v>0.32787370681762695</v>
      </c>
      <c r="AF34" s="26">
        <v>0.32936385273933411</v>
      </c>
      <c r="AG34" s="26">
        <v>0.30522426962852478</v>
      </c>
      <c r="AH34" s="26">
        <v>0.26954680681228638</v>
      </c>
      <c r="AI34" s="26">
        <v>0.26615440845489502</v>
      </c>
      <c r="AJ34" s="26">
        <v>0.27055463194847107</v>
      </c>
    </row>
    <row r="35" spans="2:36" x14ac:dyDescent="0.2">
      <c r="B35" s="25">
        <v>41332</v>
      </c>
      <c r="C35" s="26">
        <v>503.45501708984375</v>
      </c>
      <c r="D35" s="26">
        <v>499.30300903320312</v>
      </c>
      <c r="E35" s="26">
        <v>487.73904418945312</v>
      </c>
      <c r="F35" s="26">
        <v>480.11935424804687</v>
      </c>
      <c r="G35" s="26">
        <v>535.85382080078125</v>
      </c>
      <c r="H35" s="26">
        <v>480.89999389648437</v>
      </c>
      <c r="I35" s="26">
        <v>547.66119384765625</v>
      </c>
      <c r="J35" s="26">
        <v>547.66119384765625</v>
      </c>
      <c r="K35" s="26">
        <v>592.19537353515625</v>
      </c>
      <c r="L35" s="26">
        <v>597.69659423828125</v>
      </c>
      <c r="M35" s="26">
        <v>601.61077880859375</v>
      </c>
      <c r="N35" s="26">
        <v>607.6435546875</v>
      </c>
      <c r="O35" s="26">
        <v>611.590576171875</v>
      </c>
      <c r="P35" s="26">
        <v>586.57635498046875</v>
      </c>
      <c r="Q35" s="26">
        <v>547.9703369140625</v>
      </c>
      <c r="R35" s="26">
        <v>544.01348876953125</v>
      </c>
      <c r="S35" s="26">
        <v>547.8890380859375</v>
      </c>
      <c r="T35" s="26">
        <v>0.27060717344284058</v>
      </c>
      <c r="U35" s="26">
        <v>0.26832026243209839</v>
      </c>
      <c r="V35" s="26">
        <v>0.26192080974578857</v>
      </c>
      <c r="W35" s="26">
        <v>0.2577185332775116</v>
      </c>
      <c r="X35" s="26">
        <v>0.28834781050682068</v>
      </c>
      <c r="Y35" s="26">
        <v>0.24727755784988403</v>
      </c>
      <c r="Z35" s="26">
        <v>0.29482346773147583</v>
      </c>
      <c r="AA35" s="26">
        <v>0.29482346773147583</v>
      </c>
      <c r="AB35" s="26">
        <v>0.31816002726554871</v>
      </c>
      <c r="AC35" s="26">
        <v>0.32116436958312988</v>
      </c>
      <c r="AD35" s="26">
        <v>0.32331568002700806</v>
      </c>
      <c r="AE35" s="26">
        <v>0.32660564780235291</v>
      </c>
      <c r="AF35" s="26">
        <v>0.32869017124176025</v>
      </c>
      <c r="AG35" s="26">
        <v>0.30529406666755676</v>
      </c>
      <c r="AH35" s="26">
        <v>0.26993352174758911</v>
      </c>
      <c r="AI35" s="26">
        <v>0.26754823327064514</v>
      </c>
      <c r="AJ35" s="26">
        <v>0.27029988169670105</v>
      </c>
    </row>
    <row r="36" spans="2:36" x14ac:dyDescent="0.2">
      <c r="B36" s="25">
        <v>41333</v>
      </c>
      <c r="C36" s="26">
        <v>510.20947265625</v>
      </c>
      <c r="D36" s="26">
        <v>506.22491455078125</v>
      </c>
      <c r="E36" s="26">
        <v>494.82427978515625</v>
      </c>
      <c r="F36" s="26">
        <v>478.84576416015625</v>
      </c>
      <c r="G36" s="26">
        <v>533.004638671875</v>
      </c>
      <c r="H36" s="26">
        <v>480.9808349609375</v>
      </c>
      <c r="I36" s="26">
        <v>543.69573974609375</v>
      </c>
      <c r="J36" s="26">
        <v>543.69573974609375</v>
      </c>
      <c r="K36" s="26">
        <v>587.1431884765625</v>
      </c>
      <c r="L36" s="26">
        <v>593.46148681640625</v>
      </c>
      <c r="M36" s="26">
        <v>599.0045166015625</v>
      </c>
      <c r="N36" s="26">
        <v>605.222900390625</v>
      </c>
      <c r="O36" s="26">
        <v>609.62786865234375</v>
      </c>
      <c r="P36" s="26">
        <v>585.75372314453125</v>
      </c>
      <c r="Q36" s="26">
        <v>545.60516357421875</v>
      </c>
      <c r="R36" s="26">
        <v>544.7147216796875</v>
      </c>
      <c r="S36" s="26">
        <v>547.59222412109375</v>
      </c>
      <c r="T36" s="26">
        <v>0.27433562278747559</v>
      </c>
      <c r="U36" s="26">
        <v>0.27214449644088745</v>
      </c>
      <c r="V36" s="26">
        <v>0.26585543155670166</v>
      </c>
      <c r="W36" s="26">
        <v>0.25696656107902527</v>
      </c>
      <c r="X36" s="26">
        <v>0.28678536415100098</v>
      </c>
      <c r="Y36" s="26">
        <v>0.24733839929103851</v>
      </c>
      <c r="Z36" s="26">
        <v>0.29264870285987854</v>
      </c>
      <c r="AA36" s="26">
        <v>0.29264870285987854</v>
      </c>
      <c r="AB36" s="26">
        <v>0.31544467806816101</v>
      </c>
      <c r="AC36" s="26">
        <v>0.3188633918762207</v>
      </c>
      <c r="AD36" s="26">
        <v>0.32190337777137756</v>
      </c>
      <c r="AE36" s="26">
        <v>0.32524636387825012</v>
      </c>
      <c r="AF36" s="26">
        <v>0.32764983177185059</v>
      </c>
      <c r="AG36" s="26">
        <v>0.30487576127052307</v>
      </c>
      <c r="AH36" s="26">
        <v>0.26724216341972351</v>
      </c>
      <c r="AI36" s="26">
        <v>0.26854339241981506</v>
      </c>
      <c r="AJ36" s="26">
        <v>0.27008691430091858</v>
      </c>
    </row>
    <row r="37" spans="2:36" x14ac:dyDescent="0.2">
      <c r="B37" s="25">
        <v>41334</v>
      </c>
      <c r="C37" s="26">
        <v>516.021240234375</v>
      </c>
      <c r="D37" s="26">
        <v>512.61224365234375</v>
      </c>
      <c r="E37" s="26">
        <v>501.935546875</v>
      </c>
      <c r="F37" s="26">
        <v>479.09381103515625</v>
      </c>
      <c r="G37" s="26">
        <v>530.61090087890625</v>
      </c>
      <c r="H37" s="26">
        <v>481.05734252929687</v>
      </c>
      <c r="I37" s="26">
        <v>540.12872314453125</v>
      </c>
      <c r="J37" s="26">
        <v>540.12872314453125</v>
      </c>
      <c r="K37" s="26">
        <v>582.08160400390625</v>
      </c>
      <c r="L37" s="26">
        <v>588.96533203125</v>
      </c>
      <c r="M37" s="26">
        <v>594.9996337890625</v>
      </c>
      <c r="N37" s="26">
        <v>602.83990478515625</v>
      </c>
      <c r="O37" s="26">
        <v>607.2239990234375</v>
      </c>
      <c r="P37" s="26">
        <v>584.34893798828125</v>
      </c>
      <c r="Q37" s="26">
        <v>545.8052978515625</v>
      </c>
      <c r="R37" s="26">
        <v>545.20977783203125</v>
      </c>
      <c r="S37" s="26">
        <v>547.65252685546875</v>
      </c>
      <c r="T37" s="26">
        <v>0.27754372358322144</v>
      </c>
      <c r="U37" s="26">
        <v>0.27566924691200256</v>
      </c>
      <c r="V37" s="26">
        <v>0.26979011297225952</v>
      </c>
      <c r="W37" s="26">
        <v>0.25701215863227844</v>
      </c>
      <c r="X37" s="26">
        <v>0.2854723334312439</v>
      </c>
      <c r="Y37" s="26">
        <v>0.24739682674407959</v>
      </c>
      <c r="Z37" s="26">
        <v>0.29069241881370544</v>
      </c>
      <c r="AA37" s="26">
        <v>0.29069241881370544</v>
      </c>
      <c r="AB37" s="26">
        <v>0.31258931756019592</v>
      </c>
      <c r="AC37" s="26">
        <v>0.31646847724914551</v>
      </c>
      <c r="AD37" s="26">
        <v>0.31975424289703369</v>
      </c>
      <c r="AE37" s="26">
        <v>0.32395127415657043</v>
      </c>
      <c r="AF37" s="26">
        <v>0.32634475827217102</v>
      </c>
      <c r="AG37" s="26">
        <v>0.30411839485168457</v>
      </c>
      <c r="AH37" s="26">
        <v>0.2676735520362854</v>
      </c>
      <c r="AI37" s="26">
        <v>0.26904881000518799</v>
      </c>
      <c r="AJ37" s="26">
        <v>0.27012315392494202</v>
      </c>
    </row>
    <row r="38" spans="2:36" x14ac:dyDescent="0.2">
      <c r="B38" s="25">
        <v>41335</v>
      </c>
      <c r="C38" s="26">
        <v>520.8157958984375</v>
      </c>
      <c r="D38" s="26">
        <v>517.99676513671875</v>
      </c>
      <c r="E38" s="26">
        <v>508.806884765625</v>
      </c>
      <c r="F38" s="26">
        <v>482.5704345703125</v>
      </c>
      <c r="G38" s="26">
        <v>528.72979736328125</v>
      </c>
      <c r="H38" s="26">
        <v>481.13043212890625</v>
      </c>
      <c r="I38" s="26">
        <v>536.9903564453125</v>
      </c>
      <c r="J38" s="26">
        <v>536.9903564453125</v>
      </c>
      <c r="K38" s="26">
        <v>576.448974609375</v>
      </c>
      <c r="L38" s="26">
        <v>583.6142578125</v>
      </c>
      <c r="M38" s="26">
        <v>590.68475341796875</v>
      </c>
      <c r="N38" s="26">
        <v>600.0184326171875</v>
      </c>
      <c r="O38" s="26">
        <v>604.69708251953125</v>
      </c>
      <c r="P38" s="26">
        <v>582.5958251953125</v>
      </c>
      <c r="Q38" s="26">
        <v>545.6021728515625</v>
      </c>
      <c r="R38" s="26">
        <v>544.94775390625</v>
      </c>
      <c r="S38" s="26">
        <v>547.43646240234375</v>
      </c>
      <c r="T38" s="26">
        <v>0.28019031882286072</v>
      </c>
      <c r="U38" s="26">
        <v>0.27864041924476624</v>
      </c>
      <c r="V38" s="26">
        <v>0.27358779311180115</v>
      </c>
      <c r="W38" s="26">
        <v>0.25900024175643921</v>
      </c>
      <c r="X38" s="26">
        <v>0.28444147109985352</v>
      </c>
      <c r="Y38" s="26">
        <v>0.24745331704616547</v>
      </c>
      <c r="Z38" s="26">
        <v>0.2889711856842041</v>
      </c>
      <c r="AA38" s="26">
        <v>0.2889711856842041</v>
      </c>
      <c r="AB38" s="26">
        <v>0.30947935581207275</v>
      </c>
      <c r="AC38" s="26">
        <v>0.31344595551490784</v>
      </c>
      <c r="AD38" s="26">
        <v>0.3173987865447998</v>
      </c>
      <c r="AE38" s="26">
        <v>0.32248803973197937</v>
      </c>
      <c r="AF38" s="26">
        <v>0.32493871450424194</v>
      </c>
      <c r="AG38" s="26">
        <v>0.30317354202270508</v>
      </c>
      <c r="AH38" s="26">
        <v>0.26787915825843811</v>
      </c>
      <c r="AI38" s="26">
        <v>0.26851728558540344</v>
      </c>
      <c r="AJ38" s="26">
        <v>0.26980164647102356</v>
      </c>
    </row>
    <row r="39" spans="2:36" x14ac:dyDescent="0.2">
      <c r="B39" s="25">
        <v>41336</v>
      </c>
      <c r="C39" s="26">
        <v>526.62615966796875</v>
      </c>
      <c r="D39" s="26">
        <v>523.246826171875</v>
      </c>
      <c r="E39" s="26">
        <v>514.8353271484375</v>
      </c>
      <c r="F39" s="26">
        <v>488.74099731445312</v>
      </c>
      <c r="G39" s="26">
        <v>527.37152099609375</v>
      </c>
      <c r="H39" s="26">
        <v>481.20086669921875</v>
      </c>
      <c r="I39" s="26">
        <v>534.308349609375</v>
      </c>
      <c r="J39" s="26">
        <v>534.308349609375</v>
      </c>
      <c r="K39" s="26">
        <v>570.8980712890625</v>
      </c>
      <c r="L39" s="26">
        <v>578.41680908203125</v>
      </c>
      <c r="M39" s="26">
        <v>585.76019287109375</v>
      </c>
      <c r="N39" s="26">
        <v>596.5023193359375</v>
      </c>
      <c r="O39" s="26">
        <v>602.06036376953125</v>
      </c>
      <c r="P39" s="26">
        <v>580.6429443359375</v>
      </c>
      <c r="Q39" s="26">
        <v>545.22906494140625</v>
      </c>
      <c r="R39" s="26">
        <v>545.34515380859375</v>
      </c>
      <c r="S39" s="26">
        <v>547.2109375</v>
      </c>
      <c r="T39" s="26">
        <v>0.28339764475822449</v>
      </c>
      <c r="U39" s="26">
        <v>0.28154197335243225</v>
      </c>
      <c r="V39" s="26">
        <v>0.27690726518630981</v>
      </c>
      <c r="W39" s="26">
        <v>0.26244920492172241</v>
      </c>
      <c r="X39" s="26">
        <v>0.28370007872581482</v>
      </c>
      <c r="Y39" s="26">
        <v>0.24750830233097076</v>
      </c>
      <c r="Z39" s="26">
        <v>0.28750091791152954</v>
      </c>
      <c r="AA39" s="26">
        <v>0.28750091791152954</v>
      </c>
      <c r="AB39" s="26">
        <v>0.30642616748809814</v>
      </c>
      <c r="AC39" s="26">
        <v>0.31054574251174927</v>
      </c>
      <c r="AD39" s="26">
        <v>0.31468141078948975</v>
      </c>
      <c r="AE39" s="26">
        <v>0.32059508562088013</v>
      </c>
      <c r="AF39" s="26">
        <v>0.32356292009353638</v>
      </c>
      <c r="AG39" s="26">
        <v>0.30210056900978088</v>
      </c>
      <c r="AH39" s="26">
        <v>0.267722487449646</v>
      </c>
      <c r="AI39" s="26">
        <v>0.26893877983093262</v>
      </c>
      <c r="AJ39" s="26">
        <v>0.26948451995849609</v>
      </c>
    </row>
    <row r="40" spans="2:36" x14ac:dyDescent="0.2">
      <c r="B40" s="25">
        <v>41337</v>
      </c>
      <c r="C40" s="26">
        <v>531.53411865234375</v>
      </c>
      <c r="D40" s="26">
        <v>528.69610595703125</v>
      </c>
      <c r="E40" s="26">
        <v>519.83294677734375</v>
      </c>
      <c r="F40" s="26">
        <v>496.03802490234375</v>
      </c>
      <c r="G40" s="26">
        <v>526.447265625</v>
      </c>
      <c r="H40" s="26">
        <v>481.26956176757812</v>
      </c>
      <c r="I40" s="26">
        <v>532.09552001953125</v>
      </c>
      <c r="J40" s="26">
        <v>532.09552001953125</v>
      </c>
      <c r="K40" s="26">
        <v>565.6939697265625</v>
      </c>
      <c r="L40" s="26">
        <v>572.46844482421875</v>
      </c>
      <c r="M40" s="26">
        <v>580.68023681640625</v>
      </c>
      <c r="N40" s="26">
        <v>592.64044189453125</v>
      </c>
      <c r="O40" s="26">
        <v>599.24310302734375</v>
      </c>
      <c r="P40" s="26">
        <v>578.36016845703125</v>
      </c>
      <c r="Q40" s="26">
        <v>544.53448486328125</v>
      </c>
      <c r="R40" s="26">
        <v>545.39404296875</v>
      </c>
      <c r="S40" s="26">
        <v>547.001953125</v>
      </c>
      <c r="T40" s="26">
        <v>0.28610682487487793</v>
      </c>
      <c r="U40" s="26">
        <v>0.28454852104187012</v>
      </c>
      <c r="V40" s="26">
        <v>0.27964621782302856</v>
      </c>
      <c r="W40" s="26">
        <v>0.26649484038352966</v>
      </c>
      <c r="X40" s="26">
        <v>0.28319782018661499</v>
      </c>
      <c r="Y40" s="26">
        <v>0.24756233394145966</v>
      </c>
      <c r="Z40" s="26">
        <v>0.28628906607627869</v>
      </c>
      <c r="AA40" s="26">
        <v>0.28628906607627869</v>
      </c>
      <c r="AB40" s="26">
        <v>0.30364030599594116</v>
      </c>
      <c r="AC40" s="26">
        <v>0.30729460716247559</v>
      </c>
      <c r="AD40" s="26">
        <v>0.31183540821075439</v>
      </c>
      <c r="AE40" s="26">
        <v>0.31844273209571838</v>
      </c>
      <c r="AF40" s="26">
        <v>0.32211500406265259</v>
      </c>
      <c r="AG40" s="26">
        <v>0.30077612400054932</v>
      </c>
      <c r="AH40" s="26">
        <v>0.26734843850135803</v>
      </c>
      <c r="AI40" s="26">
        <v>0.26831206679344177</v>
      </c>
      <c r="AJ40" s="26">
        <v>0.26925867795944214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102"/>
  <sheetViews>
    <sheetView workbookViewId="0">
      <selection activeCell="A3" sqref="A3"/>
    </sheetView>
  </sheetViews>
  <sheetFormatPr defaultRowHeight="12.75" x14ac:dyDescent="0.2"/>
  <cols>
    <col min="1" max="1" width="31.42578125" customWidth="1"/>
    <col min="2" max="2" width="13.85546875" bestFit="1" customWidth="1"/>
    <col min="3" max="3" width="74.85546875" style="14" bestFit="1" customWidth="1"/>
    <col min="4" max="4" width="24.7109375" customWidth="1"/>
    <col min="5" max="5" width="12.42578125" customWidth="1"/>
    <col min="6" max="6" width="10.7109375" bestFit="1" customWidth="1"/>
    <col min="7" max="7" width="8.42578125" customWidth="1"/>
    <col min="8" max="8" width="17.7109375" bestFit="1" customWidth="1"/>
    <col min="9" max="9" width="31" bestFit="1" customWidth="1"/>
  </cols>
  <sheetData>
    <row r="1" spans="1:9" ht="15.75" x14ac:dyDescent="0.25">
      <c r="A1" s="17" t="s">
        <v>9</v>
      </c>
      <c r="B1" s="3" t="s">
        <v>2</v>
      </c>
      <c r="C1" s="10" t="s">
        <v>10</v>
      </c>
      <c r="D1" s="4" t="s">
        <v>11</v>
      </c>
      <c r="E1" s="5"/>
      <c r="F1" s="5"/>
      <c r="G1" s="5"/>
      <c r="H1" s="5" t="s">
        <v>63</v>
      </c>
      <c r="I1" s="5"/>
    </row>
    <row r="2" spans="1:9" x14ac:dyDescent="0.2">
      <c r="A2" s="28" t="s">
        <v>142</v>
      </c>
      <c r="B2" s="2" t="s">
        <v>3</v>
      </c>
      <c r="C2" s="11">
        <v>41309</v>
      </c>
      <c r="D2" s="6" t="s">
        <v>12</v>
      </c>
      <c r="E2" s="7" t="str">
        <f>A2&amp;"+FROM-ALL"</f>
        <v>20130212-21A+FROM-ALL</v>
      </c>
      <c r="F2" s="5"/>
      <c r="G2" s="1"/>
      <c r="H2" s="6" t="s">
        <v>12</v>
      </c>
    </row>
    <row r="3" spans="1:9" x14ac:dyDescent="0.2">
      <c r="A3" s="18" t="s">
        <v>143</v>
      </c>
      <c r="B3" s="2" t="s">
        <v>4</v>
      </c>
      <c r="C3" s="12">
        <v>2400</v>
      </c>
      <c r="D3" s="6" t="s">
        <v>13</v>
      </c>
      <c r="E3" t="str">
        <f>A3</f>
        <v>ca-aq-qual.dss</v>
      </c>
      <c r="F3" s="5"/>
      <c r="G3" s="5"/>
      <c r="H3" s="6" t="s">
        <v>13</v>
      </c>
    </row>
    <row r="4" spans="1:9" x14ac:dyDescent="0.2">
      <c r="B4" s="2" t="s">
        <v>6</v>
      </c>
      <c r="C4" s="13">
        <v>41336</v>
      </c>
      <c r="D4" s="5"/>
      <c r="E4" s="5"/>
      <c r="F4" s="5"/>
      <c r="G4" s="5"/>
      <c r="H4" s="5"/>
      <c r="I4" s="5"/>
    </row>
    <row r="5" spans="1:9" x14ac:dyDescent="0.2">
      <c r="B5" s="2" t="s">
        <v>7</v>
      </c>
      <c r="C5" s="12">
        <v>2400</v>
      </c>
      <c r="D5" s="5"/>
      <c r="E5" s="5"/>
      <c r="F5" s="5"/>
      <c r="G5" s="5"/>
      <c r="H5" s="5"/>
      <c r="I5" s="5"/>
    </row>
    <row r="6" spans="1:9" x14ac:dyDescent="0.2">
      <c r="A6" s="4" t="s">
        <v>14</v>
      </c>
      <c r="B6" s="2" t="s">
        <v>15</v>
      </c>
      <c r="C6" s="10" t="s">
        <v>8</v>
      </c>
      <c r="D6" s="8" t="s">
        <v>16</v>
      </c>
      <c r="E6" s="8" t="s">
        <v>17</v>
      </c>
      <c r="F6" s="8" t="s">
        <v>18</v>
      </c>
      <c r="G6" s="9" t="s">
        <v>19</v>
      </c>
      <c r="H6" s="8" t="s">
        <v>20</v>
      </c>
      <c r="I6" s="8" t="s">
        <v>21</v>
      </c>
    </row>
    <row r="7" spans="1:9" x14ac:dyDescent="0.2">
      <c r="A7" s="5" t="s">
        <v>22</v>
      </c>
      <c r="B7" s="15" t="s">
        <v>0</v>
      </c>
      <c r="C7" s="10" t="str">
        <f t="shared" ref="C7:C56" si="0">CONCATENATE("/",D7,"/",E7,"/",F7,"/",G7,"/",H7,"/",I7,"/")</f>
        <v>/QUAL8.0.6/ck_01/EC//1DAY/20130212-21A+FROM-ALL/</v>
      </c>
      <c r="D7" s="5" t="s">
        <v>64</v>
      </c>
      <c r="E7" s="5" t="s">
        <v>44</v>
      </c>
      <c r="F7" s="5" t="str">
        <f>B7</f>
        <v>EC</v>
      </c>
      <c r="G7" s="5"/>
      <c r="H7" s="5" t="s">
        <v>5</v>
      </c>
      <c r="I7" s="5" t="str">
        <f>$E$2</f>
        <v>20130212-21A+FROM-ALL</v>
      </c>
    </row>
    <row r="8" spans="1:9" x14ac:dyDescent="0.2">
      <c r="A8" s="5" t="s">
        <v>48</v>
      </c>
      <c r="B8" s="15" t="s">
        <v>0</v>
      </c>
      <c r="C8" s="10" t="str">
        <f>CONCATENATE("/",D8,"/",E8,"/",F8,"/",G8,"/",H8,"/",I8,"/")</f>
        <v>/QUAL8.0.6/ck_02/EC//1DAY/20130212-21A+FROM-ALL/</v>
      </c>
      <c r="D8" s="5" t="s">
        <v>64</v>
      </c>
      <c r="E8" s="5" t="s">
        <v>49</v>
      </c>
      <c r="F8" s="5" t="str">
        <f>B8</f>
        <v>EC</v>
      </c>
      <c r="G8" s="5"/>
      <c r="H8" s="5" t="s">
        <v>5</v>
      </c>
      <c r="I8" s="5" t="str">
        <f t="shared" ref="I8:I57" si="1">$E$2</f>
        <v>20130212-21A+FROM-ALL</v>
      </c>
    </row>
    <row r="9" spans="1:9" x14ac:dyDescent="0.2">
      <c r="A9" s="5" t="s">
        <v>23</v>
      </c>
      <c r="B9" s="15" t="s">
        <v>0</v>
      </c>
      <c r="C9" s="10" t="str">
        <f>CONCATENATE("/",D9,"/",E9,"/",F9,"/",G9,"/",H9,"/",I9,"/")</f>
        <v>/QUAL8.0.6/ck_613/EC//1DAY/20130212-21A+FROM-ALL/</v>
      </c>
      <c r="D9" s="5" t="s">
        <v>64</v>
      </c>
      <c r="E9" s="5" t="s">
        <v>34</v>
      </c>
      <c r="F9" s="5" t="str">
        <f>B9</f>
        <v>EC</v>
      </c>
      <c r="G9" s="5"/>
      <c r="H9" s="5" t="s">
        <v>5</v>
      </c>
      <c r="I9" s="5" t="str">
        <f t="shared" si="1"/>
        <v>20130212-21A+FROM-ALL</v>
      </c>
    </row>
    <row r="10" spans="1:9" x14ac:dyDescent="0.2">
      <c r="A10" t="s">
        <v>24</v>
      </c>
      <c r="B10" s="15" t="s">
        <v>0</v>
      </c>
      <c r="C10" s="10" t="str">
        <f>CONCATENATE("/",D10,"/",E10,"/",F10,"/",G10,"/",H10,"/",I10,"/")</f>
        <v>/QUAL8.0.6/ck_12/EC//1DAY/20130212-21A+FROM-ALL/</v>
      </c>
      <c r="D10" s="5" t="s">
        <v>64</v>
      </c>
      <c r="E10" s="19" t="s">
        <v>35</v>
      </c>
      <c r="F10" s="5" t="str">
        <f>B10</f>
        <v>EC</v>
      </c>
      <c r="G10" s="5"/>
      <c r="H10" s="5" t="s">
        <v>5</v>
      </c>
      <c r="I10" s="5" t="str">
        <f t="shared" si="1"/>
        <v>20130212-21A+FROM-ALL</v>
      </c>
    </row>
    <row r="11" spans="1:9" x14ac:dyDescent="0.2">
      <c r="A11" t="s">
        <v>25</v>
      </c>
      <c r="B11" s="15" t="s">
        <v>0</v>
      </c>
      <c r="C11" s="10" t="str">
        <f>CONCATENATE("/",D11,"/",E11,"/",F11,"/",G11,"/",H11,"/",I11,"/")</f>
        <v>/QUAL8.0.6/ONEILLR/EC//1DAY/20130212-21A+FROM-ALL/</v>
      </c>
      <c r="D11" s="5" t="s">
        <v>64</v>
      </c>
      <c r="E11" s="19" t="s">
        <v>36</v>
      </c>
      <c r="F11" s="5" t="str">
        <f>B11</f>
        <v>EC</v>
      </c>
      <c r="H11" s="5" t="s">
        <v>5</v>
      </c>
      <c r="I11" s="5" t="str">
        <f t="shared" si="1"/>
        <v>20130212-21A+FROM-ALL</v>
      </c>
    </row>
    <row r="12" spans="1:9" x14ac:dyDescent="0.2">
      <c r="A12" s="1" t="s">
        <v>26</v>
      </c>
      <c r="B12" s="15" t="s">
        <v>0</v>
      </c>
      <c r="C12" s="10" t="str">
        <f t="shared" si="0"/>
        <v>/QUAL8.0.6/SANLUISR/EC//1DAY/20130212-21A+FROM-ALL/</v>
      </c>
      <c r="D12" s="5" t="s">
        <v>64</v>
      </c>
      <c r="E12" s="5" t="s">
        <v>37</v>
      </c>
      <c r="F12" s="5" t="str">
        <f t="shared" ref="F12:F39" si="2">B12</f>
        <v>EC</v>
      </c>
      <c r="G12" s="5"/>
      <c r="H12" s="5" t="s">
        <v>5</v>
      </c>
      <c r="I12" s="5" t="str">
        <f t="shared" si="1"/>
        <v>20130212-21A+FROM-ALL</v>
      </c>
    </row>
    <row r="13" spans="1:9" x14ac:dyDescent="0.2">
      <c r="A13" t="s">
        <v>27</v>
      </c>
      <c r="B13" s="15" t="s">
        <v>0</v>
      </c>
      <c r="C13" s="10" t="str">
        <f t="shared" si="0"/>
        <v>/QUAL8.0.6/415_100/EC//1DAY/20130212-21A+FROM-ALL/</v>
      </c>
      <c r="D13" s="5" t="s">
        <v>64</v>
      </c>
      <c r="E13" s="5" t="s">
        <v>51</v>
      </c>
      <c r="F13" s="5" t="str">
        <f t="shared" si="2"/>
        <v>EC</v>
      </c>
      <c r="G13" s="5"/>
      <c r="H13" s="5" t="s">
        <v>5</v>
      </c>
      <c r="I13" s="5" t="str">
        <f t="shared" si="1"/>
        <v>20130212-21A+FROM-ALL</v>
      </c>
    </row>
    <row r="14" spans="1:9" x14ac:dyDescent="0.2">
      <c r="A14" t="s">
        <v>50</v>
      </c>
      <c r="B14" s="15" t="s">
        <v>0</v>
      </c>
      <c r="C14" s="10" t="str">
        <f t="shared" si="0"/>
        <v>/QUAL8.0.6/ck_13/EC//1DAY/20130212-21A+FROM-ALL/</v>
      </c>
      <c r="D14" s="5" t="s">
        <v>64</v>
      </c>
      <c r="E14" s="5" t="s">
        <v>45</v>
      </c>
      <c r="F14" s="5" t="str">
        <f t="shared" si="2"/>
        <v>EC</v>
      </c>
      <c r="G14" s="5"/>
      <c r="H14" s="5" t="s">
        <v>5</v>
      </c>
      <c r="I14" s="5" t="str">
        <f t="shared" si="1"/>
        <v>20130212-21A+FROM-ALL</v>
      </c>
    </row>
    <row r="15" spans="1:9" x14ac:dyDescent="0.2">
      <c r="A15" t="s">
        <v>28</v>
      </c>
      <c r="B15" s="15" t="s">
        <v>0</v>
      </c>
      <c r="C15" s="10" t="str">
        <f t="shared" si="0"/>
        <v>/QUAL8.0.6/ck_21/EC//1DAY/20130212-21A+FROM-ALL/</v>
      </c>
      <c r="D15" s="5" t="s">
        <v>64</v>
      </c>
      <c r="E15" s="5" t="s">
        <v>38</v>
      </c>
      <c r="F15" s="5" t="str">
        <f t="shared" si="2"/>
        <v>EC</v>
      </c>
      <c r="G15" s="5"/>
      <c r="H15" s="5" t="s">
        <v>5</v>
      </c>
      <c r="I15" s="5" t="str">
        <f t="shared" si="1"/>
        <v>20130212-21A+FROM-ALL</v>
      </c>
    </row>
    <row r="16" spans="1:9" x14ac:dyDescent="0.2">
      <c r="A16" t="s">
        <v>46</v>
      </c>
      <c r="B16" s="15" t="s">
        <v>0</v>
      </c>
      <c r="C16" s="10" t="str">
        <f t="shared" si="0"/>
        <v>/QUAL8.0.6/ck_22/EC//1DAY/20130212-21A+FROM-ALL/</v>
      </c>
      <c r="D16" s="5" t="s">
        <v>64</v>
      </c>
      <c r="E16" s="5" t="s">
        <v>47</v>
      </c>
      <c r="F16" s="5" t="str">
        <f t="shared" si="2"/>
        <v>EC</v>
      </c>
      <c r="G16" s="5"/>
      <c r="H16" s="5" t="s">
        <v>5</v>
      </c>
      <c r="I16" s="5" t="str">
        <f t="shared" si="1"/>
        <v>20130212-21A+FROM-ALL</v>
      </c>
    </row>
    <row r="17" spans="1:9" x14ac:dyDescent="0.2">
      <c r="A17" t="s">
        <v>29</v>
      </c>
      <c r="B17" s="15" t="s">
        <v>0</v>
      </c>
      <c r="C17" s="10" t="str">
        <f t="shared" si="0"/>
        <v>/QUAL8.0.6/ck_23/EC//1DAY/20130212-21A+FROM-ALL/</v>
      </c>
      <c r="D17" s="5" t="s">
        <v>64</v>
      </c>
      <c r="E17" s="5" t="s">
        <v>39</v>
      </c>
      <c r="F17" s="5" t="str">
        <f t="shared" si="2"/>
        <v>EC</v>
      </c>
      <c r="G17" s="5"/>
      <c r="H17" s="5" t="s">
        <v>5</v>
      </c>
      <c r="I17" s="5" t="str">
        <f t="shared" si="1"/>
        <v>20130212-21A+FROM-ALL</v>
      </c>
    </row>
    <row r="18" spans="1:9" x14ac:dyDescent="0.2">
      <c r="A18" t="s">
        <v>30</v>
      </c>
      <c r="B18" s="15" t="s">
        <v>0</v>
      </c>
      <c r="C18" s="10" t="str">
        <f t="shared" si="0"/>
        <v>/QUAL8.0.6/ck_25/EC//1DAY/20130212-21A+FROM-ALL/</v>
      </c>
      <c r="D18" s="5" t="s">
        <v>64</v>
      </c>
      <c r="E18" s="5" t="s">
        <v>40</v>
      </c>
      <c r="F18" s="5" t="str">
        <f t="shared" si="2"/>
        <v>EC</v>
      </c>
      <c r="G18" s="5"/>
      <c r="H18" s="5" t="s">
        <v>5</v>
      </c>
      <c r="I18" s="5" t="str">
        <f t="shared" si="1"/>
        <v>20130212-21A+FROM-ALL</v>
      </c>
    </row>
    <row r="19" spans="1:9" x14ac:dyDescent="0.2">
      <c r="A19" s="1" t="s">
        <v>68</v>
      </c>
      <c r="B19" s="15" t="s">
        <v>0</v>
      </c>
      <c r="C19" s="10" t="str">
        <f t="shared" si="0"/>
        <v>/QUAL8.0.6/ck_27/EC//1DAY/20130212-21A+FROM-ALL/</v>
      </c>
      <c r="D19" s="5" t="s">
        <v>64</v>
      </c>
      <c r="E19" s="5" t="s">
        <v>69</v>
      </c>
      <c r="F19" s="5" t="str">
        <f t="shared" si="2"/>
        <v>EC</v>
      </c>
      <c r="G19" s="5"/>
      <c r="H19" s="5" t="s">
        <v>5</v>
      </c>
      <c r="I19" s="5" t="str">
        <f t="shared" si="1"/>
        <v>20130212-21A+FROM-ALL</v>
      </c>
    </row>
    <row r="20" spans="1:9" x14ac:dyDescent="0.2">
      <c r="A20" t="s">
        <v>31</v>
      </c>
      <c r="B20" s="15" t="s">
        <v>0</v>
      </c>
      <c r="C20" s="10" t="str">
        <f t="shared" si="0"/>
        <v>/QUAL8.0.6/ck_29/EC//1DAY/20130212-21A+FROM-ALL/</v>
      </c>
      <c r="D20" s="5" t="s">
        <v>64</v>
      </c>
      <c r="E20" s="5" t="s">
        <v>41</v>
      </c>
      <c r="F20" s="5" t="str">
        <f t="shared" si="2"/>
        <v>EC</v>
      </c>
      <c r="H20" s="5" t="s">
        <v>5</v>
      </c>
      <c r="I20" s="5" t="str">
        <f t="shared" si="1"/>
        <v>20130212-21A+FROM-ALL</v>
      </c>
    </row>
    <row r="21" spans="1:9" x14ac:dyDescent="0.2">
      <c r="A21" t="s">
        <v>32</v>
      </c>
      <c r="B21" s="15" t="s">
        <v>0</v>
      </c>
      <c r="C21" s="10" t="str">
        <f t="shared" si="0"/>
        <v>/QUAL8.0.6/ck_41/EC//1DAY/20130212-21A+FROM-ALL/</v>
      </c>
      <c r="D21" s="5" t="s">
        <v>64</v>
      </c>
      <c r="E21" s="5" t="s">
        <v>42</v>
      </c>
      <c r="F21" s="5" t="str">
        <f t="shared" si="2"/>
        <v>EC</v>
      </c>
      <c r="H21" s="5" t="s">
        <v>5</v>
      </c>
      <c r="I21" s="5" t="str">
        <f t="shared" si="1"/>
        <v>20130212-21A+FROM-ALL</v>
      </c>
    </row>
    <row r="22" spans="1:9" x14ac:dyDescent="0.2">
      <c r="A22" s="1" t="s">
        <v>66</v>
      </c>
      <c r="B22" s="15" t="s">
        <v>0</v>
      </c>
      <c r="C22" s="10" t="str">
        <f t="shared" si="0"/>
        <v>/QUAL8.0.6/ck_66/EC//1DAY/20130212-21A+FROM-ALL/</v>
      </c>
      <c r="D22" s="5" t="s">
        <v>64</v>
      </c>
      <c r="E22" s="5" t="s">
        <v>67</v>
      </c>
      <c r="F22" s="5" t="str">
        <f t="shared" si="2"/>
        <v>EC</v>
      </c>
      <c r="H22" s="5" t="s">
        <v>5</v>
      </c>
      <c r="I22" s="5" t="str">
        <f t="shared" si="1"/>
        <v>20130212-21A+FROM-ALL</v>
      </c>
    </row>
    <row r="23" spans="1:9" x14ac:dyDescent="0.2">
      <c r="A23" s="1" t="s">
        <v>33</v>
      </c>
      <c r="B23" s="15" t="s">
        <v>0</v>
      </c>
      <c r="C23" s="10" t="str">
        <f>CONCATENATE("/",D23,"/",E23,"/",F23,"/",G23,"/",H23,"/",I23,"/")</f>
        <v>/QUAL8.0.6/ck_705/EC//1DAY/20130212-21A+FROM-ALL/</v>
      </c>
      <c r="D23" s="5" t="s">
        <v>64</v>
      </c>
      <c r="E23" s="5" t="s">
        <v>43</v>
      </c>
      <c r="F23" s="5" t="str">
        <f t="shared" si="2"/>
        <v>EC</v>
      </c>
      <c r="H23" s="5" t="s">
        <v>5</v>
      </c>
      <c r="I23" s="5" t="str">
        <f t="shared" si="1"/>
        <v>20130212-21A+FROM-ALL</v>
      </c>
    </row>
    <row r="24" spans="1:9" x14ac:dyDescent="0.2">
      <c r="A24" s="5" t="s">
        <v>22</v>
      </c>
      <c r="B24" s="16" t="s">
        <v>1</v>
      </c>
      <c r="C24" s="10" t="str">
        <f t="shared" si="0"/>
        <v>/QUAL8.0.6/ck_01/BR//1DAY/20130212-21A+FROM-ALL/</v>
      </c>
      <c r="D24" s="5" t="s">
        <v>64</v>
      </c>
      <c r="E24" s="5" t="s">
        <v>44</v>
      </c>
      <c r="F24" s="5" t="str">
        <f t="shared" si="2"/>
        <v>BR</v>
      </c>
      <c r="G24" s="5"/>
      <c r="H24" s="5" t="s">
        <v>5</v>
      </c>
      <c r="I24" s="5" t="str">
        <f t="shared" si="1"/>
        <v>20130212-21A+FROM-ALL</v>
      </c>
    </row>
    <row r="25" spans="1:9" x14ac:dyDescent="0.2">
      <c r="A25" s="5" t="s">
        <v>48</v>
      </c>
      <c r="B25" s="16" t="s">
        <v>1</v>
      </c>
      <c r="C25" s="10" t="str">
        <f>CONCATENATE("/",D25,"/",E25,"/",F25,"/",G25,"/",H25,"/",I25,"/")</f>
        <v>/QUAL8.0.6/ck_02/BR//1DAY/20130212-21A+FROM-ALL/</v>
      </c>
      <c r="D25" s="5" t="s">
        <v>64</v>
      </c>
      <c r="E25" s="5" t="s">
        <v>49</v>
      </c>
      <c r="F25" s="5" t="str">
        <f t="shared" si="2"/>
        <v>BR</v>
      </c>
      <c r="G25" s="5"/>
      <c r="H25" s="5" t="s">
        <v>5</v>
      </c>
      <c r="I25" s="5" t="str">
        <f t="shared" si="1"/>
        <v>20130212-21A+FROM-ALL</v>
      </c>
    </row>
    <row r="26" spans="1:9" x14ac:dyDescent="0.2">
      <c r="A26" s="5" t="s">
        <v>23</v>
      </c>
      <c r="B26" s="16" t="s">
        <v>1</v>
      </c>
      <c r="C26" s="10" t="str">
        <f>CONCATENATE("/",D26,"/",E26,"/",F26,"/",G26,"/",H26,"/",I26,"/")</f>
        <v>/QUAL8.0.6/ck_613/BR//1DAY/20130212-21A+FROM-ALL/</v>
      </c>
      <c r="D26" s="5" t="s">
        <v>64</v>
      </c>
      <c r="E26" s="5" t="s">
        <v>34</v>
      </c>
      <c r="F26" s="5" t="str">
        <f t="shared" si="2"/>
        <v>BR</v>
      </c>
      <c r="G26" s="5"/>
      <c r="H26" s="5" t="s">
        <v>5</v>
      </c>
      <c r="I26" s="5" t="str">
        <f t="shared" si="1"/>
        <v>20130212-21A+FROM-ALL</v>
      </c>
    </row>
    <row r="27" spans="1:9" x14ac:dyDescent="0.2">
      <c r="A27" t="s">
        <v>24</v>
      </c>
      <c r="B27" s="16" t="s">
        <v>1</v>
      </c>
      <c r="C27" s="10" t="str">
        <f>CONCATENATE("/",D27,"/",E27,"/",F27,"/",G27,"/",H27,"/",I27,"/")</f>
        <v>/QUAL8.0.6/ck_12/BR//1DAY/20130212-21A+FROM-ALL/</v>
      </c>
      <c r="D27" s="5" t="s">
        <v>64</v>
      </c>
      <c r="E27" s="19" t="s">
        <v>35</v>
      </c>
      <c r="F27" s="5" t="str">
        <f t="shared" si="2"/>
        <v>BR</v>
      </c>
      <c r="G27" s="5"/>
      <c r="H27" s="5" t="s">
        <v>5</v>
      </c>
      <c r="I27" s="5" t="str">
        <f t="shared" si="1"/>
        <v>20130212-21A+FROM-ALL</v>
      </c>
    </row>
    <row r="28" spans="1:9" x14ac:dyDescent="0.2">
      <c r="A28" t="s">
        <v>25</v>
      </c>
      <c r="B28" s="16" t="s">
        <v>1</v>
      </c>
      <c r="C28" s="10" t="str">
        <f>CONCATENATE("/",D28,"/",E28,"/",F28,"/",G28,"/",H28,"/",I28,"/")</f>
        <v>/QUAL8.0.6/ONEILLR/BR//1DAY/20130212-21A+FROM-ALL/</v>
      </c>
      <c r="D28" s="5" t="s">
        <v>64</v>
      </c>
      <c r="E28" s="19" t="s">
        <v>36</v>
      </c>
      <c r="F28" s="5" t="str">
        <f t="shared" si="2"/>
        <v>BR</v>
      </c>
      <c r="H28" s="5" t="s">
        <v>5</v>
      </c>
      <c r="I28" s="5" t="str">
        <f t="shared" si="1"/>
        <v>20130212-21A+FROM-ALL</v>
      </c>
    </row>
    <row r="29" spans="1:9" x14ac:dyDescent="0.2">
      <c r="A29" t="s">
        <v>26</v>
      </c>
      <c r="B29" s="16" t="s">
        <v>1</v>
      </c>
      <c r="C29" s="10" t="str">
        <f t="shared" si="0"/>
        <v>/QUAL8.0.6/SANLUISR/BR//1DAY/20130212-21A+FROM-ALL/</v>
      </c>
      <c r="D29" s="5" t="s">
        <v>64</v>
      </c>
      <c r="E29" s="5" t="s">
        <v>37</v>
      </c>
      <c r="F29" s="5" t="str">
        <f t="shared" si="2"/>
        <v>BR</v>
      </c>
      <c r="G29" s="5"/>
      <c r="H29" s="5" t="s">
        <v>5</v>
      </c>
      <c r="I29" s="5" t="str">
        <f t="shared" si="1"/>
        <v>20130212-21A+FROM-ALL</v>
      </c>
    </row>
    <row r="30" spans="1:9" x14ac:dyDescent="0.2">
      <c r="A30" t="s">
        <v>27</v>
      </c>
      <c r="B30" s="16" t="s">
        <v>1</v>
      </c>
      <c r="C30" s="10" t="str">
        <f t="shared" si="0"/>
        <v>/QUAL8.0.6/415_100/BR//1DAY/20130212-21A+FROM-ALL/</v>
      </c>
      <c r="D30" s="5" t="s">
        <v>64</v>
      </c>
      <c r="E30" s="5" t="s">
        <v>51</v>
      </c>
      <c r="F30" s="5" t="str">
        <f t="shared" si="2"/>
        <v>BR</v>
      </c>
      <c r="G30" s="5"/>
      <c r="H30" s="5" t="s">
        <v>5</v>
      </c>
      <c r="I30" s="5" t="str">
        <f t="shared" si="1"/>
        <v>20130212-21A+FROM-ALL</v>
      </c>
    </row>
    <row r="31" spans="1:9" x14ac:dyDescent="0.2">
      <c r="A31" t="s">
        <v>50</v>
      </c>
      <c r="B31" s="16" t="s">
        <v>1</v>
      </c>
      <c r="C31" s="10" t="str">
        <f t="shared" si="0"/>
        <v>/QUAL8.0.6/ck_13/BR//1DAY/20130212-21A+FROM-ALL/</v>
      </c>
      <c r="D31" s="5" t="s">
        <v>64</v>
      </c>
      <c r="E31" s="5" t="s">
        <v>45</v>
      </c>
      <c r="F31" s="5" t="str">
        <f t="shared" si="2"/>
        <v>BR</v>
      </c>
      <c r="G31" s="5"/>
      <c r="H31" s="5" t="s">
        <v>5</v>
      </c>
      <c r="I31" s="5" t="str">
        <f t="shared" si="1"/>
        <v>20130212-21A+FROM-ALL</v>
      </c>
    </row>
    <row r="32" spans="1:9" x14ac:dyDescent="0.2">
      <c r="A32" t="s">
        <v>28</v>
      </c>
      <c r="B32" s="16" t="s">
        <v>1</v>
      </c>
      <c r="C32" s="10" t="str">
        <f t="shared" si="0"/>
        <v>/QUAL8.0.6/ck_21/BR//1DAY/20130212-21A+FROM-ALL/</v>
      </c>
      <c r="D32" s="5" t="s">
        <v>64</v>
      </c>
      <c r="E32" s="5" t="s">
        <v>38</v>
      </c>
      <c r="F32" s="5" t="str">
        <f t="shared" si="2"/>
        <v>BR</v>
      </c>
      <c r="G32" s="5"/>
      <c r="H32" s="5" t="s">
        <v>5</v>
      </c>
      <c r="I32" s="5" t="str">
        <f t="shared" si="1"/>
        <v>20130212-21A+FROM-ALL</v>
      </c>
    </row>
    <row r="33" spans="1:9" x14ac:dyDescent="0.2">
      <c r="A33" t="s">
        <v>46</v>
      </c>
      <c r="B33" s="16" t="s">
        <v>1</v>
      </c>
      <c r="C33" s="10" t="str">
        <f t="shared" si="0"/>
        <v>/QUAL8.0.6/ck_22/BR//1DAY/20130212-21A+FROM-ALL/</v>
      </c>
      <c r="D33" s="5" t="s">
        <v>64</v>
      </c>
      <c r="E33" s="5" t="s">
        <v>47</v>
      </c>
      <c r="F33" s="5" t="str">
        <f t="shared" si="2"/>
        <v>BR</v>
      </c>
      <c r="G33" s="5"/>
      <c r="H33" s="5" t="s">
        <v>5</v>
      </c>
      <c r="I33" s="5" t="str">
        <f t="shared" si="1"/>
        <v>20130212-21A+FROM-ALL</v>
      </c>
    </row>
    <row r="34" spans="1:9" x14ac:dyDescent="0.2">
      <c r="A34" t="s">
        <v>29</v>
      </c>
      <c r="B34" s="16" t="s">
        <v>1</v>
      </c>
      <c r="C34" s="10" t="str">
        <f t="shared" si="0"/>
        <v>/QUAL8.0.6/ck_23/BR//1DAY/20130212-21A+FROM-ALL/</v>
      </c>
      <c r="D34" s="5" t="s">
        <v>64</v>
      </c>
      <c r="E34" s="5" t="s">
        <v>39</v>
      </c>
      <c r="F34" s="5" t="str">
        <f t="shared" si="2"/>
        <v>BR</v>
      </c>
      <c r="G34" s="5"/>
      <c r="H34" s="5" t="s">
        <v>5</v>
      </c>
      <c r="I34" s="5" t="str">
        <f t="shared" si="1"/>
        <v>20130212-21A+FROM-ALL</v>
      </c>
    </row>
    <row r="35" spans="1:9" x14ac:dyDescent="0.2">
      <c r="A35" t="s">
        <v>30</v>
      </c>
      <c r="B35" s="16" t="s">
        <v>1</v>
      </c>
      <c r="C35" s="10" t="str">
        <f t="shared" si="0"/>
        <v>/QUAL8.0.6/ck_25/BR//1DAY/20130212-21A+FROM-ALL/</v>
      </c>
      <c r="D35" s="5" t="s">
        <v>64</v>
      </c>
      <c r="E35" s="5" t="s">
        <v>40</v>
      </c>
      <c r="F35" s="5" t="str">
        <f t="shared" si="2"/>
        <v>BR</v>
      </c>
      <c r="G35" s="5"/>
      <c r="H35" s="5" t="s">
        <v>5</v>
      </c>
      <c r="I35" s="5" t="str">
        <f t="shared" si="1"/>
        <v>20130212-21A+FROM-ALL</v>
      </c>
    </row>
    <row r="36" spans="1:9" x14ac:dyDescent="0.2">
      <c r="A36" s="1" t="s">
        <v>68</v>
      </c>
      <c r="B36" s="16" t="s">
        <v>1</v>
      </c>
      <c r="C36" s="10" t="str">
        <f t="shared" si="0"/>
        <v>/QUAL8.0.6/ck_27/BR//1DAY/20130212-21A+FROM-ALL/</v>
      </c>
      <c r="D36" s="5" t="s">
        <v>64</v>
      </c>
      <c r="E36" s="5" t="s">
        <v>69</v>
      </c>
      <c r="F36" s="5" t="str">
        <f t="shared" si="2"/>
        <v>BR</v>
      </c>
      <c r="G36" s="5"/>
      <c r="H36" s="5" t="s">
        <v>5</v>
      </c>
      <c r="I36" s="5" t="str">
        <f t="shared" si="1"/>
        <v>20130212-21A+FROM-ALL</v>
      </c>
    </row>
    <row r="37" spans="1:9" x14ac:dyDescent="0.2">
      <c r="A37" t="s">
        <v>31</v>
      </c>
      <c r="B37" s="16" t="s">
        <v>1</v>
      </c>
      <c r="C37" s="10" t="str">
        <f t="shared" si="0"/>
        <v>/QUAL8.0.6/ck_29/BR//1DAY/20130212-21A+FROM-ALL/</v>
      </c>
      <c r="D37" s="5" t="s">
        <v>64</v>
      </c>
      <c r="E37" s="5" t="s">
        <v>41</v>
      </c>
      <c r="F37" s="5" t="str">
        <f t="shared" si="2"/>
        <v>BR</v>
      </c>
      <c r="H37" s="5" t="s">
        <v>5</v>
      </c>
      <c r="I37" s="5" t="str">
        <f t="shared" si="1"/>
        <v>20130212-21A+FROM-ALL</v>
      </c>
    </row>
    <row r="38" spans="1:9" x14ac:dyDescent="0.2">
      <c r="A38" t="s">
        <v>32</v>
      </c>
      <c r="B38" s="16" t="s">
        <v>1</v>
      </c>
      <c r="C38" s="10" t="str">
        <f t="shared" si="0"/>
        <v>/QUAL8.0.6/ck_41/BR//1DAY/20130212-21A+FROM-ALL/</v>
      </c>
      <c r="D38" s="5" t="s">
        <v>64</v>
      </c>
      <c r="E38" s="5" t="s">
        <v>42</v>
      </c>
      <c r="F38" s="5" t="str">
        <f t="shared" si="2"/>
        <v>BR</v>
      </c>
      <c r="H38" s="5" t="s">
        <v>5</v>
      </c>
      <c r="I38" s="5" t="str">
        <f t="shared" si="1"/>
        <v>20130212-21A+FROM-ALL</v>
      </c>
    </row>
    <row r="39" spans="1:9" ht="12" customHeight="1" x14ac:dyDescent="0.2">
      <c r="A39" s="1" t="s">
        <v>66</v>
      </c>
      <c r="B39" s="16" t="s">
        <v>1</v>
      </c>
      <c r="C39" s="10" t="str">
        <f t="shared" si="0"/>
        <v>/QUAL8.0.6/ck_66/BR//1DAY/20130212-21A+FROM-ALL/</v>
      </c>
      <c r="D39" s="5" t="s">
        <v>64</v>
      </c>
      <c r="E39" s="5" t="s">
        <v>67</v>
      </c>
      <c r="F39" s="5" t="str">
        <f t="shared" si="2"/>
        <v>BR</v>
      </c>
      <c r="H39" s="5" t="s">
        <v>5</v>
      </c>
      <c r="I39" s="5" t="str">
        <f t="shared" si="1"/>
        <v>20130212-21A+FROM-ALL</v>
      </c>
    </row>
    <row r="40" spans="1:9" ht="12" customHeight="1" x14ac:dyDescent="0.2">
      <c r="A40" t="s">
        <v>33</v>
      </c>
      <c r="B40" s="16" t="s">
        <v>1</v>
      </c>
      <c r="C40" s="10" t="str">
        <f t="shared" si="0"/>
        <v>/QUAL8.0.6/ck_705/BR//1DAY/20130212-21A+FROM-ALL/</v>
      </c>
      <c r="D40" s="5" t="s">
        <v>64</v>
      </c>
      <c r="E40" s="5" t="s">
        <v>43</v>
      </c>
      <c r="F40" s="5" t="str">
        <f>B40</f>
        <v>BR</v>
      </c>
      <c r="H40" s="5" t="s">
        <v>5</v>
      </c>
      <c r="I40" s="5" t="str">
        <f t="shared" si="1"/>
        <v>20130212-21A+FROM-ALL</v>
      </c>
    </row>
    <row r="41" spans="1:9" x14ac:dyDescent="0.2">
      <c r="A41" s="5" t="s">
        <v>22</v>
      </c>
      <c r="B41" s="29" t="s">
        <v>65</v>
      </c>
      <c r="C41" s="10" t="str">
        <f t="shared" si="0"/>
        <v>/QUAL8.0.6/ck_01/DOC//1DAY/20130212-21A+FROM-ALL/</v>
      </c>
      <c r="D41" s="5" t="s">
        <v>64</v>
      </c>
      <c r="E41" s="5" t="s">
        <v>44</v>
      </c>
      <c r="F41" s="5" t="str">
        <f t="shared" ref="F41:F56" si="3">B41</f>
        <v>DOC</v>
      </c>
      <c r="G41" s="5"/>
      <c r="H41" s="5" t="s">
        <v>5</v>
      </c>
      <c r="I41" s="5" t="str">
        <f t="shared" si="1"/>
        <v>20130212-21A+FROM-ALL</v>
      </c>
    </row>
    <row r="42" spans="1:9" x14ac:dyDescent="0.2">
      <c r="A42" s="5" t="s">
        <v>48</v>
      </c>
      <c r="B42" s="29" t="s">
        <v>65</v>
      </c>
      <c r="C42" s="10" t="str">
        <f t="shared" si="0"/>
        <v>/QUAL8.0.6/ck_02/DOC//1DAY/20130212-21A+FROM-ALL/</v>
      </c>
      <c r="D42" s="5" t="s">
        <v>64</v>
      </c>
      <c r="E42" s="5" t="s">
        <v>49</v>
      </c>
      <c r="F42" s="5" t="str">
        <f t="shared" si="3"/>
        <v>DOC</v>
      </c>
      <c r="G42" s="5"/>
      <c r="H42" s="5" t="s">
        <v>5</v>
      </c>
      <c r="I42" s="5" t="str">
        <f t="shared" si="1"/>
        <v>20130212-21A+FROM-ALL</v>
      </c>
    </row>
    <row r="43" spans="1:9" x14ac:dyDescent="0.2">
      <c r="A43" s="5" t="s">
        <v>23</v>
      </c>
      <c r="B43" s="29" t="s">
        <v>65</v>
      </c>
      <c r="C43" s="10" t="str">
        <f t="shared" si="0"/>
        <v>/QUAL8.0.6/ck_613/DOC//1DAY/20130212-21A+FROM-ALL/</v>
      </c>
      <c r="D43" s="5" t="s">
        <v>64</v>
      </c>
      <c r="E43" s="5" t="s">
        <v>34</v>
      </c>
      <c r="F43" s="5" t="str">
        <f t="shared" si="3"/>
        <v>DOC</v>
      </c>
      <c r="G43" s="5"/>
      <c r="H43" s="5" t="s">
        <v>5</v>
      </c>
      <c r="I43" s="5" t="str">
        <f t="shared" si="1"/>
        <v>20130212-21A+FROM-ALL</v>
      </c>
    </row>
    <row r="44" spans="1:9" x14ac:dyDescent="0.2">
      <c r="A44" t="s">
        <v>24</v>
      </c>
      <c r="B44" s="29" t="s">
        <v>65</v>
      </c>
      <c r="C44" s="10" t="str">
        <f t="shared" si="0"/>
        <v>/QUAL8.0.6/ck_12/DOC//1DAY/20130212-21A+FROM-ALL/</v>
      </c>
      <c r="D44" s="5" t="s">
        <v>64</v>
      </c>
      <c r="E44" s="19" t="s">
        <v>35</v>
      </c>
      <c r="F44" s="5" t="str">
        <f t="shared" si="3"/>
        <v>DOC</v>
      </c>
      <c r="G44" s="5"/>
      <c r="H44" s="5" t="s">
        <v>5</v>
      </c>
      <c r="I44" s="5" t="str">
        <f t="shared" si="1"/>
        <v>20130212-21A+FROM-ALL</v>
      </c>
    </row>
    <row r="45" spans="1:9" x14ac:dyDescent="0.2">
      <c r="A45" t="s">
        <v>25</v>
      </c>
      <c r="B45" s="29" t="s">
        <v>65</v>
      </c>
      <c r="C45" s="10" t="str">
        <f t="shared" si="0"/>
        <v>/QUAL8.0.6/ONEILLR/DOC//1DAY/20130212-21A+FROM-ALL/</v>
      </c>
      <c r="D45" s="5" t="s">
        <v>64</v>
      </c>
      <c r="E45" s="19" t="s">
        <v>36</v>
      </c>
      <c r="F45" s="5" t="str">
        <f t="shared" si="3"/>
        <v>DOC</v>
      </c>
      <c r="H45" s="5" t="s">
        <v>5</v>
      </c>
      <c r="I45" s="5" t="str">
        <f t="shared" si="1"/>
        <v>20130212-21A+FROM-ALL</v>
      </c>
    </row>
    <row r="46" spans="1:9" x14ac:dyDescent="0.2">
      <c r="A46" t="s">
        <v>26</v>
      </c>
      <c r="B46" s="29" t="s">
        <v>65</v>
      </c>
      <c r="C46" s="10" t="str">
        <f t="shared" si="0"/>
        <v>/QUAL8.0.6/SANLUISR/DOC//1DAY/20130212-21A+FROM-ALL/</v>
      </c>
      <c r="D46" s="5" t="s">
        <v>64</v>
      </c>
      <c r="E46" s="5" t="s">
        <v>37</v>
      </c>
      <c r="F46" s="5" t="str">
        <f t="shared" si="3"/>
        <v>DOC</v>
      </c>
      <c r="G46" s="5"/>
      <c r="H46" s="5" t="s">
        <v>5</v>
      </c>
      <c r="I46" s="5" t="str">
        <f t="shared" si="1"/>
        <v>20130212-21A+FROM-ALL</v>
      </c>
    </row>
    <row r="47" spans="1:9" x14ac:dyDescent="0.2">
      <c r="A47" t="s">
        <v>27</v>
      </c>
      <c r="B47" s="29" t="s">
        <v>65</v>
      </c>
      <c r="C47" s="10" t="str">
        <f t="shared" si="0"/>
        <v>/QUAL8.0.6/415_100/DOC//1DAY/20130212-21A+FROM-ALL/</v>
      </c>
      <c r="D47" s="5" t="s">
        <v>64</v>
      </c>
      <c r="E47" s="5" t="s">
        <v>51</v>
      </c>
      <c r="F47" s="5" t="str">
        <f t="shared" si="3"/>
        <v>DOC</v>
      </c>
      <c r="G47" s="5"/>
      <c r="H47" s="5" t="s">
        <v>5</v>
      </c>
      <c r="I47" s="5" t="str">
        <f t="shared" si="1"/>
        <v>20130212-21A+FROM-ALL</v>
      </c>
    </row>
    <row r="48" spans="1:9" x14ac:dyDescent="0.2">
      <c r="A48" t="s">
        <v>50</v>
      </c>
      <c r="B48" s="29" t="s">
        <v>65</v>
      </c>
      <c r="C48" s="10" t="str">
        <f t="shared" si="0"/>
        <v>/QUAL8.0.6/ck_13/DOC//1DAY/20130212-21A+FROM-ALL/</v>
      </c>
      <c r="D48" s="5" t="s">
        <v>64</v>
      </c>
      <c r="E48" s="5" t="s">
        <v>45</v>
      </c>
      <c r="F48" s="5" t="str">
        <f t="shared" si="3"/>
        <v>DOC</v>
      </c>
      <c r="G48" s="5"/>
      <c r="H48" s="5" t="s">
        <v>5</v>
      </c>
      <c r="I48" s="5" t="str">
        <f t="shared" si="1"/>
        <v>20130212-21A+FROM-ALL</v>
      </c>
    </row>
    <row r="49" spans="1:9" x14ac:dyDescent="0.2">
      <c r="A49" t="s">
        <v>28</v>
      </c>
      <c r="B49" s="29" t="s">
        <v>65</v>
      </c>
      <c r="C49" s="10" t="str">
        <f t="shared" si="0"/>
        <v>/QUAL8.0.6/ck_21/DOC//1DAY/20130212-21A+FROM-ALL/</v>
      </c>
      <c r="D49" s="5" t="s">
        <v>64</v>
      </c>
      <c r="E49" s="5" t="s">
        <v>38</v>
      </c>
      <c r="F49" s="5" t="str">
        <f t="shared" si="3"/>
        <v>DOC</v>
      </c>
      <c r="G49" s="5"/>
      <c r="H49" s="5" t="s">
        <v>5</v>
      </c>
      <c r="I49" s="5" t="str">
        <f t="shared" si="1"/>
        <v>20130212-21A+FROM-ALL</v>
      </c>
    </row>
    <row r="50" spans="1:9" x14ac:dyDescent="0.2">
      <c r="A50" t="s">
        <v>46</v>
      </c>
      <c r="B50" s="29" t="s">
        <v>65</v>
      </c>
      <c r="C50" s="10" t="str">
        <f t="shared" si="0"/>
        <v>/QUAL8.0.6/ck_22/DOC//1DAY/20130212-21A+FROM-ALL/</v>
      </c>
      <c r="D50" s="5" t="s">
        <v>64</v>
      </c>
      <c r="E50" s="5" t="s">
        <v>47</v>
      </c>
      <c r="F50" s="5" t="str">
        <f t="shared" si="3"/>
        <v>DOC</v>
      </c>
      <c r="G50" s="5"/>
      <c r="H50" s="5" t="s">
        <v>5</v>
      </c>
      <c r="I50" s="5" t="str">
        <f t="shared" si="1"/>
        <v>20130212-21A+FROM-ALL</v>
      </c>
    </row>
    <row r="51" spans="1:9" x14ac:dyDescent="0.2">
      <c r="A51" t="s">
        <v>29</v>
      </c>
      <c r="B51" s="29" t="s">
        <v>65</v>
      </c>
      <c r="C51" s="10" t="str">
        <f t="shared" si="0"/>
        <v>/QUAL8.0.6/ck_23/DOC//1DAY/20130212-21A+FROM-ALL/</v>
      </c>
      <c r="D51" s="5" t="s">
        <v>64</v>
      </c>
      <c r="E51" s="5" t="s">
        <v>39</v>
      </c>
      <c r="F51" s="5" t="str">
        <f t="shared" si="3"/>
        <v>DOC</v>
      </c>
      <c r="G51" s="5"/>
      <c r="H51" s="5" t="s">
        <v>5</v>
      </c>
      <c r="I51" s="5" t="str">
        <f t="shared" si="1"/>
        <v>20130212-21A+FROM-ALL</v>
      </c>
    </row>
    <row r="52" spans="1:9" x14ac:dyDescent="0.2">
      <c r="A52" t="s">
        <v>30</v>
      </c>
      <c r="B52" s="29" t="s">
        <v>65</v>
      </c>
      <c r="C52" s="10" t="str">
        <f t="shared" si="0"/>
        <v>/QUAL8.0.6/ck_25/DOC//1DAY/20130212-21A+FROM-ALL/</v>
      </c>
      <c r="D52" s="5" t="s">
        <v>64</v>
      </c>
      <c r="E52" s="5" t="s">
        <v>40</v>
      </c>
      <c r="F52" s="5" t="str">
        <f t="shared" si="3"/>
        <v>DOC</v>
      </c>
      <c r="G52" s="5"/>
      <c r="H52" s="5" t="s">
        <v>5</v>
      </c>
      <c r="I52" s="5" t="str">
        <f t="shared" si="1"/>
        <v>20130212-21A+FROM-ALL</v>
      </c>
    </row>
    <row r="53" spans="1:9" x14ac:dyDescent="0.2">
      <c r="A53" s="1" t="s">
        <v>68</v>
      </c>
      <c r="B53" s="29" t="s">
        <v>65</v>
      </c>
      <c r="C53" s="10" t="str">
        <f t="shared" si="0"/>
        <v>/QUAL8.0.6/ck_27/DOC//1DAY/20130212-21A+FROM-ALL/</v>
      </c>
      <c r="D53" s="5" t="s">
        <v>64</v>
      </c>
      <c r="E53" s="5" t="s">
        <v>69</v>
      </c>
      <c r="F53" s="5" t="str">
        <f t="shared" si="3"/>
        <v>DOC</v>
      </c>
      <c r="G53" s="5"/>
      <c r="H53" s="5" t="s">
        <v>5</v>
      </c>
      <c r="I53" s="5" t="str">
        <f t="shared" si="1"/>
        <v>20130212-21A+FROM-ALL</v>
      </c>
    </row>
    <row r="54" spans="1:9" x14ac:dyDescent="0.2">
      <c r="A54" t="s">
        <v>31</v>
      </c>
      <c r="B54" s="29" t="s">
        <v>65</v>
      </c>
      <c r="C54" s="10" t="str">
        <f t="shared" si="0"/>
        <v>/QUAL8.0.6/ck_29/DOC//1DAY/20130212-21A+FROM-ALL/</v>
      </c>
      <c r="D54" s="5" t="s">
        <v>64</v>
      </c>
      <c r="E54" s="5" t="s">
        <v>41</v>
      </c>
      <c r="F54" s="5" t="str">
        <f t="shared" si="3"/>
        <v>DOC</v>
      </c>
      <c r="H54" s="5" t="s">
        <v>5</v>
      </c>
      <c r="I54" s="5" t="str">
        <f t="shared" si="1"/>
        <v>20130212-21A+FROM-ALL</v>
      </c>
    </row>
    <row r="55" spans="1:9" x14ac:dyDescent="0.2">
      <c r="A55" t="s">
        <v>32</v>
      </c>
      <c r="B55" s="29" t="s">
        <v>65</v>
      </c>
      <c r="C55" s="10" t="str">
        <f t="shared" si="0"/>
        <v>/QUAL8.0.6/ck_41/DOC//1DAY/20130212-21A+FROM-ALL/</v>
      </c>
      <c r="D55" s="5" t="s">
        <v>64</v>
      </c>
      <c r="E55" s="5" t="s">
        <v>42</v>
      </c>
      <c r="F55" s="5" t="str">
        <f t="shared" si="3"/>
        <v>DOC</v>
      </c>
      <c r="H55" s="5" t="s">
        <v>5</v>
      </c>
      <c r="I55" s="5" t="str">
        <f t="shared" si="1"/>
        <v>20130212-21A+FROM-ALL</v>
      </c>
    </row>
    <row r="56" spans="1:9" x14ac:dyDescent="0.2">
      <c r="A56" s="1" t="s">
        <v>66</v>
      </c>
      <c r="B56" s="29" t="s">
        <v>65</v>
      </c>
      <c r="C56" s="10" t="str">
        <f t="shared" si="0"/>
        <v>/QUAL8.0.6/ck_66/DOC//1DAY/20130212-21A+FROM-ALL/</v>
      </c>
      <c r="D56" s="5" t="s">
        <v>64</v>
      </c>
      <c r="E56" s="5" t="s">
        <v>67</v>
      </c>
      <c r="F56" s="5" t="str">
        <f t="shared" si="3"/>
        <v>DOC</v>
      </c>
      <c r="H56" s="5" t="s">
        <v>5</v>
      </c>
      <c r="I56" s="5" t="str">
        <f t="shared" si="1"/>
        <v>20130212-21A+FROM-ALL</v>
      </c>
    </row>
    <row r="57" spans="1:9" x14ac:dyDescent="0.2">
      <c r="A57" t="s">
        <v>33</v>
      </c>
      <c r="B57" s="29" t="s">
        <v>65</v>
      </c>
      <c r="C57" s="10" t="str">
        <f>CONCATENATE("/",D57,"/",E57,"/",F57,"/",G57,"/",H57,"/",I57,"/")</f>
        <v>/QUAL8.0.6/ck_705/DOC//1DAY/20130212-21A+FROM-ALL/</v>
      </c>
      <c r="D57" s="5" t="s">
        <v>64</v>
      </c>
      <c r="E57" s="5" t="s">
        <v>43</v>
      </c>
      <c r="F57" s="5" t="str">
        <f>B57</f>
        <v>DOC</v>
      </c>
      <c r="H57" s="5" t="s">
        <v>5</v>
      </c>
      <c r="I57" s="5" t="str">
        <f t="shared" si="1"/>
        <v>20130212-21A+FROM-ALL</v>
      </c>
    </row>
    <row r="58" spans="1:9" x14ac:dyDescent="0.2">
      <c r="A58" s="5"/>
      <c r="C58" s="10"/>
      <c r="D58" s="5"/>
      <c r="E58" s="5"/>
      <c r="F58" s="5"/>
      <c r="H58" s="5"/>
      <c r="I58" s="5"/>
    </row>
    <row r="59" spans="1:9" x14ac:dyDescent="0.2">
      <c r="A59" s="5"/>
      <c r="C59" s="10"/>
      <c r="D59" s="5"/>
      <c r="E59" s="5"/>
      <c r="F59" s="5"/>
      <c r="H59" s="5"/>
      <c r="I59" s="5"/>
    </row>
    <row r="60" spans="1:9" x14ac:dyDescent="0.2">
      <c r="A60" s="5"/>
      <c r="C60" s="10"/>
      <c r="D60" s="5"/>
      <c r="E60" s="5"/>
      <c r="F60" s="5"/>
      <c r="G60" s="5"/>
      <c r="H60" s="5"/>
      <c r="I60" s="5"/>
    </row>
    <row r="61" spans="1:9" x14ac:dyDescent="0.2">
      <c r="A61" s="5"/>
      <c r="C61" s="10"/>
      <c r="D61" s="5"/>
      <c r="E61" s="5"/>
      <c r="F61" s="5"/>
      <c r="G61" s="5"/>
      <c r="H61" s="5"/>
      <c r="I61" s="5"/>
    </row>
    <row r="62" spans="1:9" x14ac:dyDescent="0.2">
      <c r="A62" s="5"/>
      <c r="C62" s="10"/>
      <c r="D62" s="5"/>
      <c r="E62" s="5"/>
      <c r="F62" s="5"/>
      <c r="G62" s="5"/>
      <c r="H62" s="5"/>
      <c r="I62" s="5"/>
    </row>
    <row r="63" spans="1:9" x14ac:dyDescent="0.2">
      <c r="A63" s="5"/>
      <c r="C63" s="10"/>
      <c r="D63" s="5"/>
      <c r="E63" s="5"/>
      <c r="F63" s="5"/>
      <c r="G63" s="5"/>
      <c r="H63" s="5"/>
      <c r="I63" s="5"/>
    </row>
    <row r="64" spans="1:9" x14ac:dyDescent="0.2">
      <c r="A64" s="5"/>
      <c r="C64" s="10"/>
      <c r="D64" s="5"/>
      <c r="E64" s="5"/>
      <c r="F64" s="5"/>
      <c r="G64" s="5"/>
      <c r="H64" s="5"/>
      <c r="I64" s="5"/>
    </row>
    <row r="65" spans="1:9" x14ac:dyDescent="0.2">
      <c r="A65" s="5"/>
      <c r="C65" s="10"/>
      <c r="D65" s="5"/>
      <c r="E65" s="5"/>
      <c r="F65" s="5"/>
      <c r="G65" s="5"/>
      <c r="H65" s="5"/>
      <c r="I65" s="5"/>
    </row>
    <row r="66" spans="1:9" x14ac:dyDescent="0.2">
      <c r="A66" s="5"/>
      <c r="C66" s="10"/>
      <c r="D66" s="5"/>
      <c r="E66" s="5"/>
      <c r="F66" s="5"/>
      <c r="G66" s="5"/>
      <c r="H66" s="5"/>
      <c r="I66" s="5"/>
    </row>
    <row r="67" spans="1:9" x14ac:dyDescent="0.2">
      <c r="A67" s="5"/>
      <c r="C67" s="10"/>
      <c r="D67" s="5"/>
      <c r="E67" s="5"/>
      <c r="F67" s="5"/>
      <c r="G67" s="5"/>
      <c r="H67" s="5"/>
      <c r="I67" s="5"/>
    </row>
    <row r="68" spans="1:9" x14ac:dyDescent="0.2">
      <c r="A68" s="5"/>
      <c r="C68" s="10"/>
      <c r="D68" s="5"/>
      <c r="E68" s="5"/>
      <c r="F68" s="5"/>
      <c r="G68" s="5"/>
      <c r="H68" s="5"/>
      <c r="I68" s="5"/>
    </row>
    <row r="69" spans="1:9" x14ac:dyDescent="0.2">
      <c r="A69" s="5"/>
      <c r="C69" s="10"/>
      <c r="D69" s="5"/>
      <c r="E69" s="5"/>
      <c r="F69" s="5"/>
      <c r="G69" s="5"/>
      <c r="H69" s="5"/>
      <c r="I69" s="5"/>
    </row>
    <row r="70" spans="1:9" x14ac:dyDescent="0.2">
      <c r="A70" s="5"/>
      <c r="B70" s="5"/>
      <c r="C70" s="10"/>
      <c r="D70" s="5"/>
      <c r="E70" s="5"/>
      <c r="F70" s="5"/>
      <c r="G70" s="5"/>
      <c r="H70" s="5"/>
      <c r="I70" s="5"/>
    </row>
    <row r="71" spans="1:9" x14ac:dyDescent="0.2">
      <c r="A71" s="5"/>
      <c r="B71" s="5"/>
      <c r="C71" s="10"/>
      <c r="D71" s="5"/>
      <c r="E71" s="5"/>
      <c r="F71" s="5"/>
      <c r="G71" s="5"/>
      <c r="H71" s="5"/>
      <c r="I71" s="5"/>
    </row>
    <row r="72" spans="1:9" x14ac:dyDescent="0.2">
      <c r="A72" s="5"/>
      <c r="B72" s="5"/>
      <c r="C72" s="10"/>
      <c r="D72" s="5"/>
      <c r="E72" s="5"/>
      <c r="F72" s="5"/>
      <c r="G72" s="5"/>
      <c r="H72" s="5"/>
      <c r="I72" s="5"/>
    </row>
    <row r="73" spans="1:9" x14ac:dyDescent="0.2">
      <c r="A73" s="5"/>
      <c r="B73" s="5"/>
      <c r="C73" s="10"/>
      <c r="D73" s="5"/>
      <c r="E73" s="5"/>
      <c r="F73" s="5"/>
      <c r="H73" s="5"/>
      <c r="I73" s="5"/>
    </row>
    <row r="74" spans="1:9" x14ac:dyDescent="0.2">
      <c r="A74" s="5"/>
      <c r="B74" s="5"/>
      <c r="C74" s="10"/>
      <c r="D74" s="5"/>
      <c r="E74" s="5"/>
      <c r="F74" s="5"/>
      <c r="H74" s="5"/>
      <c r="I74" s="5"/>
    </row>
    <row r="75" spans="1:9" x14ac:dyDescent="0.2">
      <c r="A75" s="5"/>
      <c r="B75" s="5"/>
      <c r="C75" s="10"/>
      <c r="D75" s="5"/>
      <c r="E75" s="5"/>
      <c r="F75" s="5"/>
      <c r="H75" s="5"/>
      <c r="I75" s="5"/>
    </row>
    <row r="76" spans="1:9" x14ac:dyDescent="0.2">
      <c r="A76" s="5"/>
      <c r="C76" s="10"/>
      <c r="D76" s="5"/>
      <c r="E76" s="5"/>
      <c r="F76" s="5"/>
      <c r="G76" s="5"/>
      <c r="H76" s="5"/>
      <c r="I76" s="5"/>
    </row>
    <row r="77" spans="1:9" x14ac:dyDescent="0.2">
      <c r="A77" s="5"/>
      <c r="C77" s="10"/>
      <c r="D77" s="5"/>
      <c r="E77" s="5"/>
      <c r="F77" s="5"/>
      <c r="H77" s="5"/>
      <c r="I77" s="5"/>
    </row>
    <row r="78" spans="1:9" x14ac:dyDescent="0.2">
      <c r="A78" s="5"/>
      <c r="C78" s="10"/>
      <c r="D78" s="5"/>
      <c r="E78" s="5"/>
      <c r="F78" s="5"/>
      <c r="H78" s="5"/>
      <c r="I78" s="5"/>
    </row>
    <row r="79" spans="1:9" x14ac:dyDescent="0.2">
      <c r="A79" s="5"/>
      <c r="C79" s="10"/>
      <c r="D79" s="5"/>
      <c r="E79" s="5"/>
      <c r="F79" s="5"/>
      <c r="G79" s="5"/>
      <c r="H79" s="5"/>
      <c r="I79" s="5"/>
    </row>
    <row r="80" spans="1:9" x14ac:dyDescent="0.2">
      <c r="A80" s="5"/>
      <c r="C80" s="10"/>
      <c r="D80" s="5"/>
      <c r="E80" s="5"/>
      <c r="F80" s="5"/>
      <c r="G80" s="5"/>
      <c r="H80" s="5"/>
      <c r="I80" s="5"/>
    </row>
    <row r="81" spans="1:9" x14ac:dyDescent="0.2">
      <c r="A81" s="5"/>
      <c r="C81" s="10"/>
      <c r="D81" s="5"/>
      <c r="E81" s="5"/>
      <c r="F81" s="5"/>
      <c r="G81" s="5"/>
      <c r="H81" s="5"/>
      <c r="I81" s="5"/>
    </row>
    <row r="82" spans="1:9" x14ac:dyDescent="0.2">
      <c r="A82" s="5"/>
      <c r="C82" s="10"/>
      <c r="D82" s="5"/>
      <c r="E82" s="5"/>
      <c r="F82" s="5"/>
      <c r="G82" s="5"/>
      <c r="H82" s="5"/>
      <c r="I82" s="5"/>
    </row>
    <row r="83" spans="1:9" x14ac:dyDescent="0.2">
      <c r="A83" s="5"/>
      <c r="C83" s="10"/>
      <c r="D83" s="5"/>
      <c r="E83" s="5"/>
      <c r="F83" s="5"/>
      <c r="G83" s="5"/>
      <c r="H83" s="5"/>
      <c r="I83" s="5"/>
    </row>
    <row r="84" spans="1:9" x14ac:dyDescent="0.2">
      <c r="A84" s="5"/>
      <c r="C84" s="10"/>
      <c r="D84" s="5"/>
      <c r="E84" s="5"/>
      <c r="F84" s="5"/>
      <c r="G84" s="5"/>
      <c r="H84" s="5"/>
      <c r="I84" s="5"/>
    </row>
    <row r="85" spans="1:9" x14ac:dyDescent="0.2">
      <c r="A85" s="5"/>
      <c r="C85" s="10"/>
      <c r="D85" s="5"/>
      <c r="E85" s="5"/>
      <c r="F85" s="5"/>
      <c r="G85" s="5"/>
      <c r="H85" s="5"/>
      <c r="I85" s="5"/>
    </row>
    <row r="86" spans="1:9" x14ac:dyDescent="0.2">
      <c r="A86" s="5"/>
      <c r="C86" s="10"/>
      <c r="D86" s="5"/>
      <c r="E86" s="5"/>
      <c r="F86" s="5"/>
      <c r="G86" s="5"/>
      <c r="H86" s="5"/>
      <c r="I86" s="5"/>
    </row>
    <row r="87" spans="1:9" x14ac:dyDescent="0.2">
      <c r="A87" s="5"/>
      <c r="C87" s="10"/>
      <c r="D87" s="5"/>
      <c r="E87" s="5"/>
      <c r="F87" s="5"/>
      <c r="G87" s="5"/>
      <c r="H87" s="5"/>
      <c r="I87" s="5"/>
    </row>
    <row r="88" spans="1:9" x14ac:dyDescent="0.2">
      <c r="A88" s="5"/>
      <c r="C88" s="10"/>
      <c r="D88" s="5"/>
      <c r="E88" s="5"/>
      <c r="F88" s="5"/>
      <c r="G88" s="5"/>
      <c r="H88" s="5"/>
      <c r="I88" s="5"/>
    </row>
    <row r="89" spans="1:9" x14ac:dyDescent="0.2">
      <c r="A89" s="5"/>
      <c r="B89" s="5"/>
      <c r="C89" s="10"/>
      <c r="D89" s="5"/>
      <c r="E89" s="5"/>
      <c r="F89" s="5"/>
      <c r="G89" s="5"/>
      <c r="H89" s="5"/>
      <c r="I89" s="5"/>
    </row>
    <row r="90" spans="1:9" x14ac:dyDescent="0.2">
      <c r="A90" s="5"/>
      <c r="B90" s="5"/>
      <c r="C90" s="10"/>
      <c r="D90" s="5"/>
      <c r="E90" s="5"/>
      <c r="F90" s="5"/>
      <c r="G90" s="5"/>
      <c r="H90" s="5"/>
      <c r="I90" s="5"/>
    </row>
    <row r="91" spans="1:9" x14ac:dyDescent="0.2">
      <c r="A91" s="5"/>
      <c r="B91" s="5"/>
      <c r="C91" s="10"/>
      <c r="D91" s="5"/>
      <c r="E91" s="5"/>
      <c r="F91" s="5"/>
      <c r="G91" s="5"/>
      <c r="H91" s="5"/>
      <c r="I91" s="5"/>
    </row>
    <row r="92" spans="1:9" x14ac:dyDescent="0.2">
      <c r="A92" s="5"/>
      <c r="B92" s="5"/>
      <c r="C92" s="10"/>
      <c r="D92" s="5"/>
      <c r="E92" s="5"/>
      <c r="F92" s="5"/>
      <c r="H92" s="5"/>
      <c r="I92" s="5"/>
    </row>
    <row r="93" spans="1:9" x14ac:dyDescent="0.2">
      <c r="A93" s="5"/>
      <c r="B93" s="5"/>
      <c r="C93" s="10"/>
      <c r="D93" s="5"/>
      <c r="E93" s="5"/>
      <c r="F93" s="5"/>
      <c r="H93" s="5"/>
      <c r="I93" s="5"/>
    </row>
    <row r="94" spans="1:9" x14ac:dyDescent="0.2">
      <c r="A94" s="5"/>
      <c r="B94" s="5"/>
      <c r="C94" s="10"/>
      <c r="D94" s="5"/>
      <c r="E94" s="5"/>
      <c r="F94" s="5"/>
      <c r="H94" s="5"/>
      <c r="I94" s="5"/>
    </row>
    <row r="95" spans="1:9" x14ac:dyDescent="0.2">
      <c r="A95" s="5"/>
      <c r="C95" s="10"/>
      <c r="D95" s="5"/>
      <c r="E95" s="5"/>
      <c r="F95" s="5"/>
      <c r="G95" s="5"/>
      <c r="H95" s="5"/>
      <c r="I95" s="5"/>
    </row>
    <row r="96" spans="1:9" x14ac:dyDescent="0.2">
      <c r="A96" s="5"/>
      <c r="C96" s="10"/>
      <c r="D96" s="5"/>
      <c r="E96" s="5"/>
      <c r="F96" s="5"/>
      <c r="H96" s="5"/>
      <c r="I96" s="5"/>
    </row>
    <row r="97" spans="1:9" x14ac:dyDescent="0.2">
      <c r="A97" s="5"/>
      <c r="C97" s="10"/>
      <c r="D97" s="5"/>
      <c r="E97" s="5"/>
      <c r="F97" s="5"/>
      <c r="H97" s="5"/>
      <c r="I97" s="5"/>
    </row>
    <row r="98" spans="1:9" x14ac:dyDescent="0.2">
      <c r="A98" s="5"/>
      <c r="C98" s="10"/>
      <c r="D98" s="5"/>
      <c r="E98" s="5"/>
      <c r="F98" s="5"/>
      <c r="G98" s="5"/>
      <c r="H98" s="5"/>
      <c r="I98" s="5"/>
    </row>
    <row r="99" spans="1:9" x14ac:dyDescent="0.2">
      <c r="A99" s="5"/>
      <c r="C99" s="10"/>
      <c r="D99" s="5"/>
      <c r="E99" s="5"/>
      <c r="F99" s="5"/>
      <c r="G99" s="5"/>
      <c r="H99" s="5"/>
      <c r="I99" s="5"/>
    </row>
    <row r="100" spans="1:9" x14ac:dyDescent="0.2">
      <c r="A100" s="5"/>
      <c r="C100" s="10"/>
      <c r="D100" s="5"/>
      <c r="E100" s="5"/>
      <c r="F100" s="5"/>
      <c r="G100" s="5"/>
      <c r="H100" s="5"/>
      <c r="I100" s="5"/>
    </row>
    <row r="101" spans="1:9" x14ac:dyDescent="0.2">
      <c r="A101" s="5"/>
      <c r="C101" s="10"/>
      <c r="D101" s="5"/>
      <c r="E101" s="5"/>
      <c r="F101" s="5"/>
      <c r="G101" s="5"/>
      <c r="H101" s="5"/>
      <c r="I101" s="5"/>
    </row>
    <row r="102" spans="1:9" x14ac:dyDescent="0.2">
      <c r="A102" s="5"/>
      <c r="C102" s="10"/>
      <c r="D102" s="5"/>
      <c r="E102" s="5"/>
      <c r="F102" s="5"/>
      <c r="G102" s="5"/>
      <c r="H102" s="5"/>
      <c r="I102" s="5"/>
    </row>
  </sheetData>
  <phoneticPr fontId="2"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6:E38"/>
  <sheetViews>
    <sheetView workbookViewId="0">
      <selection activeCell="G9" sqref="G9"/>
    </sheetView>
  </sheetViews>
  <sheetFormatPr defaultRowHeight="12.75" x14ac:dyDescent="0.2"/>
  <cols>
    <col min="1" max="1" width="25.28515625" customWidth="1"/>
    <col min="2" max="2" width="32.28515625" customWidth="1"/>
  </cols>
  <sheetData>
    <row r="6" spans="1:5" x14ac:dyDescent="0.2">
      <c r="A6" s="1" t="s">
        <v>71</v>
      </c>
      <c r="B6" s="30">
        <f>DataGroups!C2</f>
        <v>41309</v>
      </c>
    </row>
    <row r="7" spans="1:5" x14ac:dyDescent="0.2">
      <c r="A7" s="1" t="s">
        <v>70</v>
      </c>
      <c r="B7" s="30">
        <f>DataGroups!C4</f>
        <v>41336</v>
      </c>
    </row>
    <row r="8" spans="1:5" x14ac:dyDescent="0.2">
      <c r="A8" s="1" t="s">
        <v>72</v>
      </c>
      <c r="B8" s="27" t="s">
        <v>73</v>
      </c>
      <c r="C8" s="1" t="s">
        <v>76</v>
      </c>
    </row>
    <row r="9" spans="1:5" x14ac:dyDescent="0.2">
      <c r="A9" s="1" t="s">
        <v>72</v>
      </c>
      <c r="B9" s="27"/>
      <c r="C9" s="1" t="s">
        <v>77</v>
      </c>
    </row>
    <row r="10" spans="1:5" x14ac:dyDescent="0.2">
      <c r="A10" s="1" t="s">
        <v>72</v>
      </c>
      <c r="B10" s="27"/>
      <c r="C10" s="1" t="s">
        <v>78</v>
      </c>
    </row>
    <row r="11" spans="1:5" x14ac:dyDescent="0.2">
      <c r="A11" s="1" t="s">
        <v>72</v>
      </c>
      <c r="B11" s="27"/>
      <c r="C11" s="1" t="s">
        <v>79</v>
      </c>
    </row>
    <row r="14" spans="1:5" x14ac:dyDescent="0.2">
      <c r="A14" t="s">
        <v>62</v>
      </c>
      <c r="B14" s="1" t="s">
        <v>80</v>
      </c>
      <c r="C14" s="1" t="s">
        <v>96</v>
      </c>
      <c r="D14" s="1" t="s">
        <v>97</v>
      </c>
      <c r="E14" s="1" t="s">
        <v>98</v>
      </c>
    </row>
    <row r="15" spans="1:5" x14ac:dyDescent="0.2">
      <c r="A15">
        <v>1</v>
      </c>
      <c r="B15" s="1" t="s">
        <v>81</v>
      </c>
      <c r="C15" s="1" t="s">
        <v>74</v>
      </c>
      <c r="D15" s="1" t="s">
        <v>99</v>
      </c>
      <c r="E15" s="1" t="s">
        <v>100</v>
      </c>
    </row>
    <row r="16" spans="1:5" x14ac:dyDescent="0.2">
      <c r="A16">
        <v>2</v>
      </c>
      <c r="B16" s="1" t="s">
        <v>82</v>
      </c>
      <c r="C16" s="1" t="s">
        <v>75</v>
      </c>
      <c r="D16" s="1" t="s">
        <v>101</v>
      </c>
      <c r="E16" s="1" t="s">
        <v>102</v>
      </c>
    </row>
    <row r="17" spans="1:5" x14ac:dyDescent="0.2">
      <c r="A17">
        <v>3</v>
      </c>
      <c r="B17" s="1" t="s">
        <v>83</v>
      </c>
      <c r="C17" s="1" t="s">
        <v>103</v>
      </c>
      <c r="D17" s="1" t="s">
        <v>104</v>
      </c>
      <c r="E17" s="1" t="s">
        <v>105</v>
      </c>
    </row>
    <row r="18" spans="1:5" x14ac:dyDescent="0.2">
      <c r="A18">
        <v>4</v>
      </c>
      <c r="B18" s="1" t="s">
        <v>84</v>
      </c>
      <c r="C18" s="1" t="s">
        <v>106</v>
      </c>
      <c r="D18" s="1" t="s">
        <v>107</v>
      </c>
      <c r="E18" s="1" t="s">
        <v>108</v>
      </c>
    </row>
    <row r="19" spans="1:5" x14ac:dyDescent="0.2">
      <c r="A19">
        <v>5</v>
      </c>
      <c r="B19" s="1" t="s">
        <v>85</v>
      </c>
      <c r="C19" s="1" t="s">
        <v>109</v>
      </c>
      <c r="D19" s="1" t="s">
        <v>110</v>
      </c>
      <c r="E19" s="1" t="s">
        <v>111</v>
      </c>
    </row>
    <row r="20" spans="1:5" x14ac:dyDescent="0.2">
      <c r="A20">
        <v>6</v>
      </c>
      <c r="B20" s="1" t="s">
        <v>86</v>
      </c>
      <c r="C20" s="1" t="s">
        <v>112</v>
      </c>
      <c r="D20" s="1" t="s">
        <v>113</v>
      </c>
      <c r="E20" s="1" t="s">
        <v>114</v>
      </c>
    </row>
    <row r="21" spans="1:5" x14ac:dyDescent="0.2">
      <c r="A21">
        <v>7</v>
      </c>
      <c r="B21" s="1" t="s">
        <v>87</v>
      </c>
      <c r="C21" s="1" t="s">
        <v>115</v>
      </c>
      <c r="D21" s="1" t="s">
        <v>116</v>
      </c>
      <c r="E21" s="1" t="s">
        <v>117</v>
      </c>
    </row>
    <row r="22" spans="1:5" x14ac:dyDescent="0.2">
      <c r="A22">
        <v>8</v>
      </c>
      <c r="B22" s="1" t="s">
        <v>88</v>
      </c>
      <c r="C22" s="1" t="s">
        <v>118</v>
      </c>
      <c r="D22" s="1" t="s">
        <v>119</v>
      </c>
      <c r="E22" s="1" t="s">
        <v>120</v>
      </c>
    </row>
    <row r="23" spans="1:5" x14ac:dyDescent="0.2">
      <c r="A23">
        <v>9</v>
      </c>
      <c r="B23" s="1" t="s">
        <v>89</v>
      </c>
      <c r="C23" s="1" t="s">
        <v>121</v>
      </c>
      <c r="D23" s="1" t="s">
        <v>122</v>
      </c>
      <c r="E23" s="1" t="s">
        <v>123</v>
      </c>
    </row>
    <row r="24" spans="1:5" x14ac:dyDescent="0.2">
      <c r="A24">
        <v>10</v>
      </c>
      <c r="B24" s="1" t="s">
        <v>90</v>
      </c>
      <c r="C24" s="1" t="s">
        <v>124</v>
      </c>
      <c r="D24" s="1" t="s">
        <v>125</v>
      </c>
      <c r="E24" s="1" t="s">
        <v>126</v>
      </c>
    </row>
    <row r="25" spans="1:5" x14ac:dyDescent="0.2">
      <c r="A25">
        <v>11</v>
      </c>
      <c r="B25" s="1" t="s">
        <v>91</v>
      </c>
      <c r="C25" s="1" t="s">
        <v>127</v>
      </c>
      <c r="D25" s="1" t="s">
        <v>128</v>
      </c>
      <c r="E25" s="1" t="s">
        <v>129</v>
      </c>
    </row>
    <row r="26" spans="1:5" x14ac:dyDescent="0.2">
      <c r="A26">
        <v>12</v>
      </c>
      <c r="B26" s="1" t="s">
        <v>92</v>
      </c>
      <c r="C26" s="1" t="s">
        <v>130</v>
      </c>
      <c r="D26" s="1" t="s">
        <v>131</v>
      </c>
      <c r="E26" s="1" t="s">
        <v>132</v>
      </c>
    </row>
    <row r="27" spans="1:5" x14ac:dyDescent="0.2">
      <c r="A27">
        <v>13</v>
      </c>
      <c r="B27" s="1" t="s">
        <v>93</v>
      </c>
      <c r="C27" s="1" t="s">
        <v>133</v>
      </c>
      <c r="D27" s="1" t="s">
        <v>134</v>
      </c>
      <c r="E27" s="1" t="s">
        <v>135</v>
      </c>
    </row>
    <row r="28" spans="1:5" x14ac:dyDescent="0.2">
      <c r="A28">
        <v>14</v>
      </c>
      <c r="B28" s="1" t="s">
        <v>94</v>
      </c>
      <c r="C28" s="1" t="s">
        <v>136</v>
      </c>
      <c r="D28" s="1" t="s">
        <v>137</v>
      </c>
      <c r="E28" s="1" t="s">
        <v>138</v>
      </c>
    </row>
    <row r="29" spans="1:5" x14ac:dyDescent="0.2">
      <c r="A29">
        <v>15</v>
      </c>
      <c r="B29" s="1" t="s">
        <v>95</v>
      </c>
      <c r="C29" s="1" t="s">
        <v>139</v>
      </c>
      <c r="D29" s="1" t="s">
        <v>140</v>
      </c>
      <c r="E29" s="1" t="s">
        <v>141</v>
      </c>
    </row>
    <row r="30" spans="1:5" x14ac:dyDescent="0.2">
      <c r="B30" s="1"/>
    </row>
    <row r="31" spans="1:5" x14ac:dyDescent="0.2">
      <c r="B31" s="1"/>
    </row>
    <row r="32" spans="1:5"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Button 1">
              <controlPr defaultSize="0" print="0" autoFill="0" autoPict="0" macro="[0]!generate_graph_report">
                <anchor moveWithCells="1" sizeWithCells="1">
                  <from>
                    <xdr:col>1</xdr:col>
                    <xdr:colOff>238125</xdr:colOff>
                    <xdr:row>1</xdr:row>
                    <xdr:rowOff>47625</xdr:rowOff>
                  </from>
                  <to>
                    <xdr:col>4</xdr:col>
                    <xdr:colOff>219075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sqref="A1:XFD1048576"/>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41309</v>
      </c>
      <c r="D7" s="23">
        <v>41309</v>
      </c>
      <c r="E7" s="23">
        <v>41309</v>
      </c>
      <c r="F7" s="23">
        <v>41309</v>
      </c>
      <c r="G7" s="23">
        <v>41309</v>
      </c>
      <c r="H7" s="23">
        <v>41309</v>
      </c>
      <c r="I7" s="23">
        <v>41309</v>
      </c>
      <c r="J7" s="23">
        <v>41309</v>
      </c>
      <c r="K7" s="23">
        <v>41309</v>
      </c>
      <c r="L7" s="23">
        <v>41309</v>
      </c>
      <c r="M7" s="23">
        <v>41309</v>
      </c>
      <c r="N7" s="23">
        <v>41309</v>
      </c>
      <c r="O7" s="23">
        <v>41309</v>
      </c>
      <c r="P7" s="23">
        <v>41309</v>
      </c>
      <c r="Q7" s="23">
        <v>41309</v>
      </c>
      <c r="R7" s="23">
        <v>41309</v>
      </c>
      <c r="S7" s="23">
        <v>41309</v>
      </c>
      <c r="T7" s="23">
        <v>41309</v>
      </c>
      <c r="U7" s="23">
        <v>41309</v>
      </c>
      <c r="V7" s="23">
        <v>41309</v>
      </c>
      <c r="W7" s="23">
        <v>41309</v>
      </c>
      <c r="X7" s="23">
        <v>41309</v>
      </c>
      <c r="Y7" s="23">
        <v>41309</v>
      </c>
      <c r="Z7" s="23">
        <v>41309</v>
      </c>
      <c r="AA7" s="23">
        <v>41309</v>
      </c>
      <c r="AB7" s="23">
        <v>41309</v>
      </c>
      <c r="AC7" s="23">
        <v>41309</v>
      </c>
      <c r="AD7" s="23">
        <v>41309</v>
      </c>
      <c r="AE7" s="23">
        <v>41309</v>
      </c>
      <c r="AF7" s="23">
        <v>41309</v>
      </c>
      <c r="AG7" s="23">
        <v>41309</v>
      </c>
      <c r="AH7" s="23">
        <v>41309</v>
      </c>
      <c r="AI7" s="23">
        <v>41309</v>
      </c>
      <c r="AJ7" s="23">
        <v>41309</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41336</v>
      </c>
      <c r="D9" s="23">
        <v>41336</v>
      </c>
      <c r="E9" s="23">
        <v>41336</v>
      </c>
      <c r="F9" s="23">
        <v>41336</v>
      </c>
      <c r="G9" s="23">
        <v>41336</v>
      </c>
      <c r="H9" s="23">
        <v>41336</v>
      </c>
      <c r="I9" s="23">
        <v>41336</v>
      </c>
      <c r="J9" s="23">
        <v>41336</v>
      </c>
      <c r="K9" s="23">
        <v>41336</v>
      </c>
      <c r="L9" s="23">
        <v>41336</v>
      </c>
      <c r="M9" s="23">
        <v>41336</v>
      </c>
      <c r="N9" s="23">
        <v>41336</v>
      </c>
      <c r="O9" s="23">
        <v>41336</v>
      </c>
      <c r="P9" s="23">
        <v>41336</v>
      </c>
      <c r="Q9" s="23">
        <v>41336</v>
      </c>
      <c r="R9" s="23">
        <v>41336</v>
      </c>
      <c r="S9" s="23">
        <v>41336</v>
      </c>
      <c r="T9" s="23">
        <v>41336</v>
      </c>
      <c r="U9" s="23">
        <v>41336</v>
      </c>
      <c r="V9" s="23">
        <v>41336</v>
      </c>
      <c r="W9" s="23">
        <v>41336</v>
      </c>
      <c r="X9" s="23">
        <v>41336</v>
      </c>
      <c r="Y9" s="23">
        <v>41336</v>
      </c>
      <c r="Z9" s="23">
        <v>41336</v>
      </c>
      <c r="AA9" s="23">
        <v>41336</v>
      </c>
      <c r="AB9" s="23">
        <v>41336</v>
      </c>
      <c r="AC9" s="23">
        <v>41336</v>
      </c>
      <c r="AD9" s="23">
        <v>41336</v>
      </c>
      <c r="AE9" s="23">
        <v>41336</v>
      </c>
      <c r="AF9" s="23">
        <v>41336</v>
      </c>
      <c r="AG9" s="23">
        <v>41336</v>
      </c>
      <c r="AH9" s="23">
        <v>41336</v>
      </c>
      <c r="AI9" s="23">
        <v>41336</v>
      </c>
      <c r="AJ9" s="23">
        <v>41336</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41309</v>
      </c>
      <c r="C13" s="26">
        <v>520</v>
      </c>
      <c r="D13" s="26">
        <v>534</v>
      </c>
      <c r="E13" s="26">
        <v>583</v>
      </c>
      <c r="F13" s="26">
        <v>742</v>
      </c>
      <c r="G13" s="26">
        <v>607</v>
      </c>
      <c r="H13" s="26">
        <v>479</v>
      </c>
      <c r="I13" s="26">
        <v>604</v>
      </c>
      <c r="J13" s="26">
        <v>604</v>
      </c>
      <c r="K13" s="26">
        <v>590</v>
      </c>
      <c r="L13" s="26">
        <v>586</v>
      </c>
      <c r="M13" s="26">
        <v>581</v>
      </c>
      <c r="N13" s="26">
        <v>579</v>
      </c>
      <c r="O13" s="26">
        <v>579</v>
      </c>
      <c r="P13" s="26">
        <v>578</v>
      </c>
      <c r="Q13" s="26">
        <v>552</v>
      </c>
      <c r="R13" s="26">
        <v>546</v>
      </c>
      <c r="S13" s="26">
        <v>551</v>
      </c>
      <c r="T13" s="26">
        <v>0.2800000011920929</v>
      </c>
      <c r="U13" s="26">
        <v>0.28799998760223389</v>
      </c>
      <c r="V13" s="26">
        <v>0.31499999761581421</v>
      </c>
      <c r="W13" s="26">
        <v>0.40200001001358032</v>
      </c>
      <c r="X13" s="26">
        <v>0.32699999213218689</v>
      </c>
      <c r="Y13" s="26">
        <v>0.2460000067949295</v>
      </c>
      <c r="Z13" s="26">
        <v>0.32499998807907104</v>
      </c>
      <c r="AA13" s="26">
        <v>0.32499998807907104</v>
      </c>
      <c r="AB13" s="26">
        <v>0.30899998545646667</v>
      </c>
      <c r="AC13" s="26">
        <v>0.30700001120567322</v>
      </c>
      <c r="AD13" s="26">
        <v>0.30500000715255737</v>
      </c>
      <c r="AE13" s="26">
        <v>0.30399999022483826</v>
      </c>
      <c r="AF13" s="26">
        <v>0.30300000309944153</v>
      </c>
      <c r="AG13" s="26">
        <v>0.30199998617172241</v>
      </c>
      <c r="AH13" s="26">
        <v>0.28400000929832458</v>
      </c>
      <c r="AI13" s="26">
        <v>0.27599999308586121</v>
      </c>
      <c r="AJ13" s="26">
        <v>0.2800000011920929</v>
      </c>
    </row>
    <row r="14" spans="1:36" x14ac:dyDescent="0.2">
      <c r="B14" s="25">
        <v>41310</v>
      </c>
      <c r="C14" s="26">
        <v>520.08709716796875</v>
      </c>
      <c r="D14" s="26">
        <v>520.00860595703125</v>
      </c>
      <c r="E14" s="26">
        <v>547.08685302734375</v>
      </c>
      <c r="F14" s="26">
        <v>740.121826171875</v>
      </c>
      <c r="G14" s="26">
        <v>610.08050537109375</v>
      </c>
      <c r="H14" s="26">
        <v>479</v>
      </c>
      <c r="I14" s="26">
        <v>607.77783203125</v>
      </c>
      <c r="J14" s="26">
        <v>604.00006103515625</v>
      </c>
      <c r="K14" s="26">
        <v>594.99017333984375</v>
      </c>
      <c r="L14" s="26">
        <v>588.1180419921875</v>
      </c>
      <c r="M14" s="26">
        <v>583.74249267578125</v>
      </c>
      <c r="N14" s="26">
        <v>579</v>
      </c>
      <c r="O14" s="26">
        <v>578.02001953125</v>
      </c>
      <c r="P14" s="26">
        <v>578.7410888671875</v>
      </c>
      <c r="Q14" s="26">
        <v>556.98663330078125</v>
      </c>
      <c r="R14" s="26">
        <v>553.94476318359375</v>
      </c>
      <c r="S14" s="26">
        <v>551.00018310546875</v>
      </c>
      <c r="T14" s="26">
        <v>0.28004199266433716</v>
      </c>
      <c r="U14" s="26">
        <v>0.28000059723854065</v>
      </c>
      <c r="V14" s="26">
        <v>0.29498830437660217</v>
      </c>
      <c r="W14" s="26">
        <v>0.40124359726905823</v>
      </c>
      <c r="X14" s="26">
        <v>0.32875353097915649</v>
      </c>
      <c r="Y14" s="26">
        <v>0.2460000067949295</v>
      </c>
      <c r="Z14" s="26">
        <v>0.32739913463592529</v>
      </c>
      <c r="AA14" s="26">
        <v>0.32499998807907104</v>
      </c>
      <c r="AB14" s="26">
        <v>0.30899998545646667</v>
      </c>
      <c r="AC14" s="26">
        <v>0.30808508396148682</v>
      </c>
      <c r="AD14" s="26">
        <v>0.30611693859100342</v>
      </c>
      <c r="AE14" s="26">
        <v>0.30399999022483826</v>
      </c>
      <c r="AF14" s="26">
        <v>0.30399999022483826</v>
      </c>
      <c r="AG14" s="26">
        <v>0.30276232957839966</v>
      </c>
      <c r="AH14" s="26">
        <v>0.28599998354911804</v>
      </c>
      <c r="AI14" s="26">
        <v>0.28700000047683716</v>
      </c>
      <c r="AJ14" s="26">
        <v>0.28075104951858521</v>
      </c>
    </row>
    <row r="15" spans="1:36" x14ac:dyDescent="0.2">
      <c r="B15" s="25">
        <v>41311</v>
      </c>
      <c r="C15" s="26">
        <v>625.2918701171875</v>
      </c>
      <c r="D15" s="26">
        <v>529.9749755859375</v>
      </c>
      <c r="E15" s="26">
        <v>532.9326171875</v>
      </c>
      <c r="F15" s="26">
        <v>670.62884521484375</v>
      </c>
      <c r="G15" s="26">
        <v>611.11663818359375</v>
      </c>
      <c r="H15" s="26">
        <v>479</v>
      </c>
      <c r="I15" s="26">
        <v>609.12017822265625</v>
      </c>
      <c r="J15" s="26">
        <v>609.12017822265625</v>
      </c>
      <c r="K15" s="26">
        <v>603.06671142578125</v>
      </c>
      <c r="L15" s="26">
        <v>598.36822509765625</v>
      </c>
      <c r="M15" s="26">
        <v>591.61749267578125</v>
      </c>
      <c r="N15" s="26">
        <v>582.5606689453125</v>
      </c>
      <c r="O15" s="26">
        <v>579.158447265625</v>
      </c>
      <c r="P15" s="26">
        <v>578.6173095703125</v>
      </c>
      <c r="Q15" s="26">
        <v>558.7059326171875</v>
      </c>
      <c r="R15" s="26">
        <v>552.60247802734375</v>
      </c>
      <c r="S15" s="26">
        <v>551.20941162109375</v>
      </c>
      <c r="T15" s="26">
        <v>0.33794891834259033</v>
      </c>
      <c r="U15" s="26">
        <v>0.2854902446269989</v>
      </c>
      <c r="V15" s="26">
        <v>0.28688240051269531</v>
      </c>
      <c r="W15" s="26">
        <v>0.36292409896850586</v>
      </c>
      <c r="X15" s="26">
        <v>0.32936227321624756</v>
      </c>
      <c r="Y15" s="26">
        <v>0.2460000067949295</v>
      </c>
      <c r="Z15" s="26">
        <v>0.32818266749382019</v>
      </c>
      <c r="AA15" s="26">
        <v>0.32818266749382019</v>
      </c>
      <c r="AB15" s="26">
        <v>0.31232732534408569</v>
      </c>
      <c r="AC15" s="26">
        <v>0.30970370769500732</v>
      </c>
      <c r="AD15" s="26">
        <v>0.30897212028503418</v>
      </c>
      <c r="AE15" s="26">
        <v>0.30561795830726624</v>
      </c>
      <c r="AF15" s="26">
        <v>0.30405169725418091</v>
      </c>
      <c r="AG15" s="26">
        <v>0.30386191606521606</v>
      </c>
      <c r="AH15" s="26">
        <v>0.28481152653694153</v>
      </c>
      <c r="AI15" s="26">
        <v>0.28694137930870056</v>
      </c>
      <c r="AJ15" s="26">
        <v>0.28171196579933167</v>
      </c>
    </row>
    <row r="16" spans="1:36" x14ac:dyDescent="0.2">
      <c r="B16" s="25">
        <v>41312</v>
      </c>
      <c r="C16" s="26">
        <v>619.6878662109375</v>
      </c>
      <c r="D16" s="26">
        <v>661.09783935546875</v>
      </c>
      <c r="E16" s="26">
        <v>520.25164794921875</v>
      </c>
      <c r="F16" s="26">
        <v>631.555419921875</v>
      </c>
      <c r="G16" s="26">
        <v>612.80731201171875</v>
      </c>
      <c r="H16" s="26">
        <v>479</v>
      </c>
      <c r="I16" s="26">
        <v>610.1416015625</v>
      </c>
      <c r="J16" s="26">
        <v>610.1416015625</v>
      </c>
      <c r="K16" s="26">
        <v>609.52734375</v>
      </c>
      <c r="L16" s="26">
        <v>605.31317138671875</v>
      </c>
      <c r="M16" s="26">
        <v>601.154296875</v>
      </c>
      <c r="N16" s="26">
        <v>591.5631103515625</v>
      </c>
      <c r="O16" s="26">
        <v>585.58367919921875</v>
      </c>
      <c r="P16" s="26">
        <v>580.66937255859375</v>
      </c>
      <c r="Q16" s="26">
        <v>547.90966796875</v>
      </c>
      <c r="R16" s="26">
        <v>550.57098388671875</v>
      </c>
      <c r="S16" s="26">
        <v>552.05963134765625</v>
      </c>
      <c r="T16" s="26">
        <v>0.33476823568344116</v>
      </c>
      <c r="U16" s="26">
        <v>0.35764971375465393</v>
      </c>
      <c r="V16" s="26">
        <v>0.28008866310119629</v>
      </c>
      <c r="W16" s="26">
        <v>0.34117519855499268</v>
      </c>
      <c r="X16" s="26">
        <v>0.33034807443618774</v>
      </c>
      <c r="Y16" s="26">
        <v>0.2460000067949295</v>
      </c>
      <c r="Z16" s="26">
        <v>0.32879182696342468</v>
      </c>
      <c r="AA16" s="26">
        <v>0.32879182696342468</v>
      </c>
      <c r="AB16" s="26">
        <v>0.31692466139793396</v>
      </c>
      <c r="AC16" s="26">
        <v>0.31432020664215088</v>
      </c>
      <c r="AD16" s="26">
        <v>0.31087860465049744</v>
      </c>
      <c r="AE16" s="26">
        <v>0.30891484022140503</v>
      </c>
      <c r="AF16" s="26">
        <v>0.30686140060424805</v>
      </c>
      <c r="AG16" s="26">
        <v>0.30478218197822571</v>
      </c>
      <c r="AH16" s="26">
        <v>0.27324017882347107</v>
      </c>
      <c r="AI16" s="26">
        <v>0.28493565320968628</v>
      </c>
      <c r="AJ16" s="26">
        <v>0.28236150741577148</v>
      </c>
    </row>
    <row r="17" spans="2:36" x14ac:dyDescent="0.2">
      <c r="B17" s="25">
        <v>41313</v>
      </c>
      <c r="C17" s="26">
        <v>558.93536376953125</v>
      </c>
      <c r="D17" s="26">
        <v>598.9205322265625</v>
      </c>
      <c r="E17" s="26">
        <v>620.60052490234375</v>
      </c>
      <c r="F17" s="26">
        <v>577.9332275390625</v>
      </c>
      <c r="G17" s="26">
        <v>613.70166015625</v>
      </c>
      <c r="H17" s="26">
        <v>479</v>
      </c>
      <c r="I17" s="26">
        <v>612.015869140625</v>
      </c>
      <c r="J17" s="26">
        <v>612.015869140625</v>
      </c>
      <c r="K17" s="26">
        <v>602.86016845703125</v>
      </c>
      <c r="L17" s="26">
        <v>609.97418212890625</v>
      </c>
      <c r="M17" s="26">
        <v>609.4476318359375</v>
      </c>
      <c r="N17" s="26">
        <v>602.8590087890625</v>
      </c>
      <c r="O17" s="26">
        <v>597.697265625</v>
      </c>
      <c r="P17" s="26">
        <v>590.68853759765625</v>
      </c>
      <c r="Q17" s="26">
        <v>558.47821044921875</v>
      </c>
      <c r="R17" s="26">
        <v>551.0653076171875</v>
      </c>
      <c r="S17" s="26">
        <v>552.96807861328125</v>
      </c>
      <c r="T17" s="26">
        <v>0.30123123526573181</v>
      </c>
      <c r="U17" s="26">
        <v>0.32330402731895447</v>
      </c>
      <c r="V17" s="26">
        <v>0.33536317944526672</v>
      </c>
      <c r="W17" s="26">
        <v>0.31161272525787354</v>
      </c>
      <c r="X17" s="26">
        <v>0.33088251948356628</v>
      </c>
      <c r="Y17" s="26">
        <v>0.2460000067949295</v>
      </c>
      <c r="Z17" s="26">
        <v>0.32987949252128601</v>
      </c>
      <c r="AA17" s="26">
        <v>0.32987949252128601</v>
      </c>
      <c r="AB17" s="26">
        <v>0.32256963849067688</v>
      </c>
      <c r="AC17" s="26">
        <v>0.3185829222202301</v>
      </c>
      <c r="AD17" s="26">
        <v>0.31691104173660278</v>
      </c>
      <c r="AE17" s="26">
        <v>0.3121660053730011</v>
      </c>
      <c r="AF17" s="26">
        <v>0.30957439541816711</v>
      </c>
      <c r="AG17" s="26">
        <v>0.30867487192153931</v>
      </c>
      <c r="AH17" s="26">
        <v>0.28446152806282043</v>
      </c>
      <c r="AI17" s="26">
        <v>0.28453546762466431</v>
      </c>
      <c r="AJ17" s="26">
        <v>0.28252381086349487</v>
      </c>
    </row>
    <row r="18" spans="2:36" x14ac:dyDescent="0.2">
      <c r="B18" s="25">
        <v>41314</v>
      </c>
      <c r="C18" s="26">
        <v>513.405029296875</v>
      </c>
      <c r="D18" s="26">
        <v>542.82171630859375</v>
      </c>
      <c r="E18" s="26">
        <v>636.11505126953125</v>
      </c>
      <c r="F18" s="26">
        <v>542.97821044921875</v>
      </c>
      <c r="G18" s="26">
        <v>610.7862548828125</v>
      </c>
      <c r="H18" s="26">
        <v>479</v>
      </c>
      <c r="I18" s="26">
        <v>612.1324462890625</v>
      </c>
      <c r="J18" s="26">
        <v>612.1324462890625</v>
      </c>
      <c r="K18" s="26">
        <v>604.452392578125</v>
      </c>
      <c r="L18" s="26">
        <v>602.99090576171875</v>
      </c>
      <c r="M18" s="26">
        <v>607.40399169921875</v>
      </c>
      <c r="N18" s="26">
        <v>608.12542724609375</v>
      </c>
      <c r="O18" s="26">
        <v>603.965087890625</v>
      </c>
      <c r="P18" s="26">
        <v>598.5712890625</v>
      </c>
      <c r="Q18" s="26">
        <v>562.90570068359375</v>
      </c>
      <c r="R18" s="26">
        <v>556.948486328125</v>
      </c>
      <c r="S18" s="26">
        <v>552.76171875</v>
      </c>
      <c r="T18" s="26">
        <v>0.27609780430793762</v>
      </c>
      <c r="U18" s="26">
        <v>0.29233601689338684</v>
      </c>
      <c r="V18" s="26">
        <v>0.34383377432823181</v>
      </c>
      <c r="W18" s="26">
        <v>0.29261705279350281</v>
      </c>
      <c r="X18" s="26">
        <v>0.32931986451148987</v>
      </c>
      <c r="Y18" s="26">
        <v>0.2460000067949295</v>
      </c>
      <c r="Z18" s="26">
        <v>0.32997438311576843</v>
      </c>
      <c r="AA18" s="26">
        <v>0.32997438311576843</v>
      </c>
      <c r="AB18" s="26">
        <v>0.32387682795524597</v>
      </c>
      <c r="AC18" s="26">
        <v>0.32277366518974304</v>
      </c>
      <c r="AD18" s="26">
        <v>0.31998977065086365</v>
      </c>
      <c r="AE18" s="26">
        <v>0.31626376509666443</v>
      </c>
      <c r="AF18" s="26">
        <v>0.31310543417930603</v>
      </c>
      <c r="AG18" s="26">
        <v>0.30912363529205322</v>
      </c>
      <c r="AH18" s="26">
        <v>0.28747180104255676</v>
      </c>
      <c r="AI18" s="26">
        <v>0.28558731079101563</v>
      </c>
      <c r="AJ18" s="26">
        <v>0.28153127431869507</v>
      </c>
    </row>
    <row r="19" spans="2:36" x14ac:dyDescent="0.2">
      <c r="B19" s="25">
        <v>41315</v>
      </c>
      <c r="C19" s="26">
        <v>502.4989013671875</v>
      </c>
      <c r="D19" s="26">
        <v>512.283203125</v>
      </c>
      <c r="E19" s="26">
        <v>572.02337646484375</v>
      </c>
      <c r="F19" s="26">
        <v>534.6719970703125</v>
      </c>
      <c r="G19" s="26">
        <v>607.3389892578125</v>
      </c>
      <c r="H19" s="26">
        <v>479</v>
      </c>
      <c r="I19" s="26">
        <v>611.2042236328125</v>
      </c>
      <c r="J19" s="26">
        <v>611.2042236328125</v>
      </c>
      <c r="K19" s="26">
        <v>605.25665283203125</v>
      </c>
      <c r="L19" s="26">
        <v>604.35260009765625</v>
      </c>
      <c r="M19" s="26">
        <v>603.101806640625</v>
      </c>
      <c r="N19" s="26">
        <v>610.51544189453125</v>
      </c>
      <c r="O19" s="26">
        <v>607.55718994140625</v>
      </c>
      <c r="P19" s="26">
        <v>602.25238037109375</v>
      </c>
      <c r="Q19" s="26">
        <v>564.976806640625</v>
      </c>
      <c r="R19" s="26">
        <v>555.17962646484375</v>
      </c>
      <c r="S19" s="26">
        <v>553.46539306640625</v>
      </c>
      <c r="T19" s="26">
        <v>0.27005559206008911</v>
      </c>
      <c r="U19" s="26">
        <v>0.27547582983970642</v>
      </c>
      <c r="V19" s="26">
        <v>0.30847588181495667</v>
      </c>
      <c r="W19" s="26">
        <v>0.28829294443130493</v>
      </c>
      <c r="X19" s="26">
        <v>0.32745704054832458</v>
      </c>
      <c r="Y19" s="26">
        <v>0.2460000067949295</v>
      </c>
      <c r="Z19" s="26">
        <v>0.32949534058570862</v>
      </c>
      <c r="AA19" s="26">
        <v>0.32949534058570862</v>
      </c>
      <c r="AB19" s="26">
        <v>0.32463842630386353</v>
      </c>
      <c r="AC19" s="26">
        <v>0.32382172346115112</v>
      </c>
      <c r="AD19" s="26">
        <v>0.32275736331939697</v>
      </c>
      <c r="AE19" s="26">
        <v>0.31768339872360229</v>
      </c>
      <c r="AF19" s="26">
        <v>0.31595450639724731</v>
      </c>
      <c r="AG19" s="26">
        <v>0.31165227293968201</v>
      </c>
      <c r="AH19" s="26">
        <v>0.28725549578666687</v>
      </c>
      <c r="AI19" s="26">
        <v>0.28089845180511475</v>
      </c>
      <c r="AJ19" s="26">
        <v>0.28189659118652344</v>
      </c>
    </row>
    <row r="20" spans="2:36" x14ac:dyDescent="0.2">
      <c r="B20" s="25">
        <v>41316</v>
      </c>
      <c r="C20" s="26">
        <v>498.0450439453125</v>
      </c>
      <c r="D20" s="26">
        <v>502.29083251953125</v>
      </c>
      <c r="E20" s="26">
        <v>528.47100830078125</v>
      </c>
      <c r="F20" s="26">
        <v>524.8720703125</v>
      </c>
      <c r="G20" s="26">
        <v>604.6341552734375</v>
      </c>
      <c r="H20" s="26">
        <v>479</v>
      </c>
      <c r="I20" s="26">
        <v>610.195068359375</v>
      </c>
      <c r="J20" s="26">
        <v>610.195068359375</v>
      </c>
      <c r="K20" s="26">
        <v>605.24835205078125</v>
      </c>
      <c r="L20" s="26">
        <v>605.01507568359375</v>
      </c>
      <c r="M20" s="26">
        <v>603.551025390625</v>
      </c>
      <c r="N20" s="26">
        <v>609.32623291015625</v>
      </c>
      <c r="O20" s="26">
        <v>608.72650146484375</v>
      </c>
      <c r="P20" s="26">
        <v>596.99456787109375</v>
      </c>
      <c r="Q20" s="26">
        <v>569.503173828125</v>
      </c>
      <c r="R20" s="26">
        <v>552.36737060546875</v>
      </c>
      <c r="S20" s="26">
        <v>553.9478759765625</v>
      </c>
      <c r="T20" s="26">
        <v>0.2675834596157074</v>
      </c>
      <c r="U20" s="26">
        <v>0.26993942260742188</v>
      </c>
      <c r="V20" s="26">
        <v>0.28440982103347778</v>
      </c>
      <c r="W20" s="26">
        <v>0.28272718191146851</v>
      </c>
      <c r="X20" s="26">
        <v>0.32599133253097534</v>
      </c>
      <c r="Y20" s="26">
        <v>0.2460000067949295</v>
      </c>
      <c r="Z20" s="26">
        <v>0.32895949482917786</v>
      </c>
      <c r="AA20" s="26">
        <v>0.32895949482917786</v>
      </c>
      <c r="AB20" s="26">
        <v>0.32467189431190491</v>
      </c>
      <c r="AC20" s="26">
        <v>0.32444906234741211</v>
      </c>
      <c r="AD20" s="26">
        <v>0.32322904467582703</v>
      </c>
      <c r="AE20" s="26">
        <v>0.31884059309959412</v>
      </c>
      <c r="AF20" s="26">
        <v>0.3165552020072937</v>
      </c>
      <c r="AG20" s="26">
        <v>0.30721879005432129</v>
      </c>
      <c r="AH20" s="26">
        <v>0.28934240341186523</v>
      </c>
      <c r="AI20" s="26">
        <v>0.27762982249259949</v>
      </c>
      <c r="AJ20" s="26">
        <v>0.28211778402328491</v>
      </c>
    </row>
    <row r="21" spans="2:36" x14ac:dyDescent="0.2">
      <c r="B21" s="25">
        <v>41317</v>
      </c>
      <c r="C21" s="26">
        <v>485.60543823242187</v>
      </c>
      <c r="D21" s="26">
        <v>497.34640502929687</v>
      </c>
      <c r="E21" s="26">
        <v>503.04592895507812</v>
      </c>
      <c r="F21" s="26">
        <v>525.96826171875</v>
      </c>
      <c r="G21" s="26">
        <v>601.0567626953125</v>
      </c>
      <c r="H21" s="26">
        <v>479</v>
      </c>
      <c r="I21" s="26">
        <v>607.70147705078125</v>
      </c>
      <c r="J21" s="26">
        <v>607.70147705078125</v>
      </c>
      <c r="K21" s="26">
        <v>605.89306640625</v>
      </c>
      <c r="L21" s="26">
        <v>605.26025390625</v>
      </c>
      <c r="M21" s="26">
        <v>604.5372314453125</v>
      </c>
      <c r="N21" s="26">
        <v>605.3311767578125</v>
      </c>
      <c r="O21" s="26">
        <v>610.17681884765625</v>
      </c>
      <c r="P21" s="26">
        <v>574.04949951171875</v>
      </c>
      <c r="Q21" s="26">
        <v>572.3507080078125</v>
      </c>
      <c r="R21" s="26">
        <v>555.6866455078125</v>
      </c>
      <c r="S21" s="26">
        <v>554.20465087890625</v>
      </c>
      <c r="T21" s="26">
        <v>0.26074516773223877</v>
      </c>
      <c r="U21" s="26">
        <v>0.26726654171943665</v>
      </c>
      <c r="V21" s="26">
        <v>0.27039355039596558</v>
      </c>
      <c r="W21" s="26">
        <v>0.28325954079627991</v>
      </c>
      <c r="X21" s="26">
        <v>0.32404264807701111</v>
      </c>
      <c r="Y21" s="26">
        <v>0.2460000067949295</v>
      </c>
      <c r="Z21" s="26">
        <v>0.32762163877487183</v>
      </c>
      <c r="AA21" s="26">
        <v>0.32762163877487183</v>
      </c>
      <c r="AB21" s="26">
        <v>0.32509538531303406</v>
      </c>
      <c r="AC21" s="26">
        <v>0.32463902235031128</v>
      </c>
      <c r="AD21" s="26">
        <v>0.32395258545875549</v>
      </c>
      <c r="AE21" s="26">
        <v>0.32115525007247925</v>
      </c>
      <c r="AF21" s="26">
        <v>0.31733593344688416</v>
      </c>
      <c r="AG21" s="26">
        <v>0.28756463527679443</v>
      </c>
      <c r="AH21" s="26">
        <v>0.28866091370582581</v>
      </c>
      <c r="AI21" s="26">
        <v>0.28118091821670532</v>
      </c>
      <c r="AJ21" s="26">
        <v>0.2821897566318512</v>
      </c>
    </row>
    <row r="22" spans="2:36" x14ac:dyDescent="0.2">
      <c r="B22" s="25">
        <v>41318</v>
      </c>
      <c r="C22" s="26">
        <v>484.15505981445312</v>
      </c>
      <c r="D22" s="26">
        <v>484.97528076171875</v>
      </c>
      <c r="E22" s="26">
        <v>498.19442749023437</v>
      </c>
      <c r="F22" s="26">
        <v>625.46728515625</v>
      </c>
      <c r="G22" s="26">
        <v>597.1019287109375</v>
      </c>
      <c r="H22" s="26">
        <v>479.19061279296875</v>
      </c>
      <c r="I22" s="26">
        <v>605.0511474609375</v>
      </c>
      <c r="J22" s="26">
        <v>605.0511474609375</v>
      </c>
      <c r="K22" s="26">
        <v>609.214599609375</v>
      </c>
      <c r="L22" s="26">
        <v>605.575439453125</v>
      </c>
      <c r="M22" s="26">
        <v>605.20806884765625</v>
      </c>
      <c r="N22" s="26">
        <v>603.25439453125</v>
      </c>
      <c r="O22" s="26">
        <v>608.42120361328125</v>
      </c>
      <c r="P22" s="26">
        <v>589.97381591796875</v>
      </c>
      <c r="Q22" s="26">
        <v>564.32562255859375</v>
      </c>
      <c r="R22" s="26">
        <v>558.4603271484375</v>
      </c>
      <c r="S22" s="26">
        <v>555.56427001953125</v>
      </c>
      <c r="T22" s="26">
        <v>0.25994840264320374</v>
      </c>
      <c r="U22" s="26">
        <v>0.26039773225784302</v>
      </c>
      <c r="V22" s="26">
        <v>0.26767119765281677</v>
      </c>
      <c r="W22" s="26">
        <v>0.3380359411239624</v>
      </c>
      <c r="X22" s="26">
        <v>0.32189959287643433</v>
      </c>
      <c r="Y22" s="26">
        <v>0.24612222611904144</v>
      </c>
      <c r="Z22" s="26">
        <v>0.32619103789329529</v>
      </c>
      <c r="AA22" s="26">
        <v>0.32619103789329529</v>
      </c>
      <c r="AB22" s="26">
        <v>0.32728004455566406</v>
      </c>
      <c r="AC22" s="26">
        <v>0.3248392641544342</v>
      </c>
      <c r="AD22" s="26">
        <v>0.32463490962982178</v>
      </c>
      <c r="AE22" s="26">
        <v>0.32288384437561035</v>
      </c>
      <c r="AF22" s="26">
        <v>0.31936076283454895</v>
      </c>
      <c r="AG22" s="26">
        <v>0.30043140053749084</v>
      </c>
      <c r="AH22" s="26">
        <v>0.27971690893173218</v>
      </c>
      <c r="AI22" s="26">
        <v>0.28443276882171631</v>
      </c>
      <c r="AJ22" s="26">
        <v>0.28281554579734802</v>
      </c>
    </row>
    <row r="23" spans="2:36" x14ac:dyDescent="0.2">
      <c r="B23" s="25">
        <v>41319</v>
      </c>
      <c r="C23" s="26">
        <v>486.48150634765625</v>
      </c>
      <c r="D23" s="26">
        <v>485.14840698242187</v>
      </c>
      <c r="E23" s="26">
        <v>489.76715087890625</v>
      </c>
      <c r="F23" s="26">
        <v>618.51739501953125</v>
      </c>
      <c r="G23" s="26">
        <v>595.4755859375</v>
      </c>
      <c r="H23" s="26">
        <v>479.3873291015625</v>
      </c>
      <c r="I23" s="26">
        <v>602.531494140625</v>
      </c>
      <c r="J23" s="26">
        <v>602.531494140625</v>
      </c>
      <c r="K23" s="26">
        <v>611.61138916015625</v>
      </c>
      <c r="L23" s="26">
        <v>608.09967041015625</v>
      </c>
      <c r="M23" s="26">
        <v>605.35418701171875</v>
      </c>
      <c r="N23" s="26">
        <v>604.1546630859375</v>
      </c>
      <c r="O23" s="26">
        <v>604.3341064453125</v>
      </c>
      <c r="P23" s="26">
        <v>588.71502685546875</v>
      </c>
      <c r="Q23" s="26">
        <v>562.8626708984375</v>
      </c>
      <c r="R23" s="26">
        <v>560.517333984375</v>
      </c>
      <c r="S23" s="26">
        <v>557.652099609375</v>
      </c>
      <c r="T23" s="26">
        <v>0.26123479008674622</v>
      </c>
      <c r="U23" s="26">
        <v>0.26049953699111938</v>
      </c>
      <c r="V23" s="26">
        <v>0.2630537748336792</v>
      </c>
      <c r="W23" s="26">
        <v>0.33412346243858337</v>
      </c>
      <c r="X23" s="26">
        <v>0.32103383541107178</v>
      </c>
      <c r="Y23" s="26">
        <v>0.24624882638454437</v>
      </c>
      <c r="Z23" s="26">
        <v>0.3248327374458313</v>
      </c>
      <c r="AA23" s="26">
        <v>0.3248327374458313</v>
      </c>
      <c r="AB23" s="26">
        <v>0.32794001698493958</v>
      </c>
      <c r="AC23" s="26">
        <v>0.32659241557121277</v>
      </c>
      <c r="AD23" s="26">
        <v>0.32471281290054321</v>
      </c>
      <c r="AE23" s="26">
        <v>0.3236464262008667</v>
      </c>
      <c r="AF23" s="26">
        <v>0.3218035101890564</v>
      </c>
      <c r="AG23" s="26">
        <v>0.29990014433860779</v>
      </c>
      <c r="AH23" s="26">
        <v>0.27817127108573914</v>
      </c>
      <c r="AI23" s="26">
        <v>0.28626134991645813</v>
      </c>
      <c r="AJ23" s="26">
        <v>0.28371027112007141</v>
      </c>
    </row>
    <row r="24" spans="2:36" x14ac:dyDescent="0.2">
      <c r="B24" s="25">
        <v>41320</v>
      </c>
      <c r="C24" s="26">
        <v>486.23065185546875</v>
      </c>
      <c r="D24" s="26">
        <v>486.40188598632812</v>
      </c>
      <c r="E24" s="26">
        <v>484.42410278320312</v>
      </c>
      <c r="F24" s="26">
        <v>558.14239501953125</v>
      </c>
      <c r="G24" s="26">
        <v>592.39495849609375</v>
      </c>
      <c r="H24" s="26">
        <v>479.56845092773437</v>
      </c>
      <c r="I24" s="26">
        <v>600.0286865234375</v>
      </c>
      <c r="J24" s="26">
        <v>600.0286865234375</v>
      </c>
      <c r="K24" s="26">
        <v>612.918701171875</v>
      </c>
      <c r="L24" s="26">
        <v>610.9434814453125</v>
      </c>
      <c r="M24" s="26">
        <v>606.95123291015625</v>
      </c>
      <c r="N24" s="26">
        <v>605.00225830078125</v>
      </c>
      <c r="O24" s="26">
        <v>603.4012451171875</v>
      </c>
      <c r="P24" s="26">
        <v>586.2255859375</v>
      </c>
      <c r="Q24" s="26">
        <v>539.9522705078125</v>
      </c>
      <c r="R24" s="26">
        <v>561.92230224609375</v>
      </c>
      <c r="S24" s="26">
        <v>558.18701171875</v>
      </c>
      <c r="T24" s="26">
        <v>0.26109758019447327</v>
      </c>
      <c r="U24" s="26">
        <v>0.26119071245193481</v>
      </c>
      <c r="V24" s="26">
        <v>0.26007577776908875</v>
      </c>
      <c r="W24" s="26">
        <v>0.30079168081283569</v>
      </c>
      <c r="X24" s="26">
        <v>0.31936198472976685</v>
      </c>
      <c r="Y24" s="26">
        <v>0.24636572599411011</v>
      </c>
      <c r="Z24" s="26">
        <v>0.32348388433456421</v>
      </c>
      <c r="AA24" s="26">
        <v>0.32348388433456421</v>
      </c>
      <c r="AB24" s="26">
        <v>0.32843232154846191</v>
      </c>
      <c r="AC24" s="26">
        <v>0.32781597971916199</v>
      </c>
      <c r="AD24" s="26">
        <v>0.32576283812522888</v>
      </c>
      <c r="AE24" s="26">
        <v>0.32449954748153687</v>
      </c>
      <c r="AF24" s="26">
        <v>0.3230377733707428</v>
      </c>
      <c r="AG24" s="26">
        <v>0.30286186933517456</v>
      </c>
      <c r="AH24" s="26">
        <v>0.25869545340538025</v>
      </c>
      <c r="AI24" s="26">
        <v>0.28701895475387573</v>
      </c>
      <c r="AJ24" s="26">
        <v>0.28287217020988464</v>
      </c>
    </row>
    <row r="25" spans="2:36" x14ac:dyDescent="0.2">
      <c r="B25" s="25">
        <v>41321</v>
      </c>
      <c r="C25" s="26">
        <v>481.310791015625</v>
      </c>
      <c r="D25" s="26">
        <v>484.1806640625</v>
      </c>
      <c r="E25" s="26">
        <v>485.99942016601562</v>
      </c>
      <c r="F25" s="26">
        <v>513.68658447265625</v>
      </c>
      <c r="G25" s="26">
        <v>587.54486083984375</v>
      </c>
      <c r="H25" s="26">
        <v>479.74179077148437</v>
      </c>
      <c r="I25" s="26">
        <v>597.0736083984375</v>
      </c>
      <c r="J25" s="26">
        <v>597.0736083984375</v>
      </c>
      <c r="K25" s="26">
        <v>614.11456298828125</v>
      </c>
      <c r="L25" s="26">
        <v>612.48211669921875</v>
      </c>
      <c r="M25" s="26">
        <v>610.12286376953125</v>
      </c>
      <c r="N25" s="26">
        <v>605.29022216796875</v>
      </c>
      <c r="O25" s="26">
        <v>604.4544677734375</v>
      </c>
      <c r="P25" s="26">
        <v>584.0909423828125</v>
      </c>
      <c r="Q25" s="26">
        <v>547.88018798828125</v>
      </c>
      <c r="R25" s="26">
        <v>565.75335693359375</v>
      </c>
      <c r="S25" s="26">
        <v>559.06884765625</v>
      </c>
      <c r="T25" s="26">
        <v>0.25838255882263184</v>
      </c>
      <c r="U25" s="26">
        <v>0.25995656847953796</v>
      </c>
      <c r="V25" s="26">
        <v>0.26097804307937622</v>
      </c>
      <c r="W25" s="26">
        <v>0.27624642848968506</v>
      </c>
      <c r="X25" s="26">
        <v>0.31671079993247986</v>
      </c>
      <c r="Y25" s="26">
        <v>0.24647822976112366</v>
      </c>
      <c r="Z25" s="26">
        <v>0.32188385725021362</v>
      </c>
      <c r="AA25" s="26">
        <v>0.32188385725021362</v>
      </c>
      <c r="AB25" s="26">
        <v>0.3288954496383667</v>
      </c>
      <c r="AC25" s="26">
        <v>0.32825708389282227</v>
      </c>
      <c r="AD25" s="26">
        <v>0.32763010263442993</v>
      </c>
      <c r="AE25" s="26">
        <v>0.3246549665927887</v>
      </c>
      <c r="AF25" s="26">
        <v>0.32392376661300659</v>
      </c>
      <c r="AG25" s="26">
        <v>0.30478730797767639</v>
      </c>
      <c r="AH25" s="26">
        <v>0.26516547799110413</v>
      </c>
      <c r="AI25" s="26">
        <v>0.28919124603271484</v>
      </c>
      <c r="AJ25" s="26">
        <v>0.28254300355911255</v>
      </c>
    </row>
    <row r="26" spans="2:36" x14ac:dyDescent="0.2">
      <c r="B26" s="25">
        <v>41322</v>
      </c>
      <c r="C26" s="26">
        <v>480.58340454101562</v>
      </c>
      <c r="D26" s="26">
        <v>480.9842529296875</v>
      </c>
      <c r="E26" s="26">
        <v>486.31597900390625</v>
      </c>
      <c r="F26" s="26">
        <v>499.377685546875</v>
      </c>
      <c r="G26" s="26">
        <v>581.40643310546875</v>
      </c>
      <c r="H26" s="26">
        <v>479.89254760742187</v>
      </c>
      <c r="I26" s="26">
        <v>593.22088623046875</v>
      </c>
      <c r="J26" s="26">
        <v>593.22088623046875</v>
      </c>
      <c r="K26" s="26">
        <v>613.648681640625</v>
      </c>
      <c r="L26" s="26">
        <v>614.05474853515625</v>
      </c>
      <c r="M26" s="26">
        <v>612.01910400390625</v>
      </c>
      <c r="N26" s="26">
        <v>606.519775390625</v>
      </c>
      <c r="O26" s="26">
        <v>605.1553955078125</v>
      </c>
      <c r="P26" s="26">
        <v>585.46160888671875</v>
      </c>
      <c r="Q26" s="26">
        <v>545.82476806640625</v>
      </c>
      <c r="R26" s="26">
        <v>565.72467041015625</v>
      </c>
      <c r="S26" s="26">
        <v>556.32208251953125</v>
      </c>
      <c r="T26" s="26">
        <v>0.25798144936561584</v>
      </c>
      <c r="U26" s="26">
        <v>0.25820234417915344</v>
      </c>
      <c r="V26" s="26">
        <v>0.2611536979675293</v>
      </c>
      <c r="W26" s="26">
        <v>0.26823091506958008</v>
      </c>
      <c r="X26" s="26">
        <v>0.31334391236305237</v>
      </c>
      <c r="Y26" s="26">
        <v>0.24657689034938812</v>
      </c>
      <c r="Z26" s="26">
        <v>0.31978726387023926</v>
      </c>
      <c r="AA26" s="26">
        <v>0.31978726387023926</v>
      </c>
      <c r="AB26" s="26">
        <v>0.32955092191696167</v>
      </c>
      <c r="AC26" s="26">
        <v>0.32855767011642456</v>
      </c>
      <c r="AD26" s="26">
        <v>0.32808384299278259</v>
      </c>
      <c r="AE26" s="26">
        <v>0.32542505860328674</v>
      </c>
      <c r="AF26" s="26">
        <v>0.3246288001537323</v>
      </c>
      <c r="AG26" s="26">
        <v>0.30631303787231445</v>
      </c>
      <c r="AH26" s="26">
        <v>0.26309427618980408</v>
      </c>
      <c r="AI26" s="26">
        <v>0.28766629099845886</v>
      </c>
      <c r="AJ26" s="26">
        <v>0.27911227941513062</v>
      </c>
    </row>
    <row r="27" spans="2:36" x14ac:dyDescent="0.2">
      <c r="B27" s="25">
        <v>41323</v>
      </c>
      <c r="C27" s="26">
        <v>484.4207763671875</v>
      </c>
      <c r="D27" s="26">
        <v>482.22760009765625</v>
      </c>
      <c r="E27" s="26">
        <v>482.295166015625</v>
      </c>
      <c r="F27" s="26">
        <v>489.24472045898437</v>
      </c>
      <c r="G27" s="26">
        <v>574.567138671875</v>
      </c>
      <c r="H27" s="26">
        <v>480.03439331054687</v>
      </c>
      <c r="I27" s="26">
        <v>588.563232421875</v>
      </c>
      <c r="J27" s="26">
        <v>588.563232421875</v>
      </c>
      <c r="K27" s="26">
        <v>613.069091796875</v>
      </c>
      <c r="L27" s="26">
        <v>613.78765869140625</v>
      </c>
      <c r="M27" s="26">
        <v>613.735595703125</v>
      </c>
      <c r="N27" s="26">
        <v>609.29229736328125</v>
      </c>
      <c r="O27" s="26">
        <v>605.47247314453125</v>
      </c>
      <c r="P27" s="26">
        <v>585.66937255859375</v>
      </c>
      <c r="Q27" s="26">
        <v>546.01068115234375</v>
      </c>
      <c r="R27" s="26">
        <v>571.55096435546875</v>
      </c>
      <c r="S27" s="26">
        <v>554.07080078125</v>
      </c>
      <c r="T27" s="26">
        <v>0.26009994745254517</v>
      </c>
      <c r="U27" s="26">
        <v>0.2588922381401062</v>
      </c>
      <c r="V27" s="26">
        <v>0.25892347097396851</v>
      </c>
      <c r="W27" s="26">
        <v>0.2627202570438385</v>
      </c>
      <c r="X27" s="26">
        <v>0.30959099531173706</v>
      </c>
      <c r="Y27" s="26">
        <v>0.24667072296142578</v>
      </c>
      <c r="Z27" s="26">
        <v>0.31724357604980469</v>
      </c>
      <c r="AA27" s="26">
        <v>0.31724357604980469</v>
      </c>
      <c r="AB27" s="26">
        <v>0.3294597864151001</v>
      </c>
      <c r="AC27" s="26">
        <v>0.32939642667770386</v>
      </c>
      <c r="AD27" s="26">
        <v>0.32844582200050354</v>
      </c>
      <c r="AE27" s="26">
        <v>0.32723802328109741</v>
      </c>
      <c r="AF27" s="26">
        <v>0.32471337914466858</v>
      </c>
      <c r="AG27" s="26">
        <v>0.30654487013816833</v>
      </c>
      <c r="AH27" s="26">
        <v>0.26511421799659729</v>
      </c>
      <c r="AI27" s="26">
        <v>0.28986155986785889</v>
      </c>
      <c r="AJ27" s="26">
        <v>0.27629333734512329</v>
      </c>
    </row>
    <row r="28" spans="2:36" x14ac:dyDescent="0.2">
      <c r="B28" s="25">
        <v>41324</v>
      </c>
      <c r="C28" s="26">
        <v>481.88211059570312</v>
      </c>
      <c r="D28" s="26">
        <v>483.35052490234375</v>
      </c>
      <c r="E28" s="26">
        <v>480.70108032226562</v>
      </c>
      <c r="F28" s="26">
        <v>484.59420776367188</v>
      </c>
      <c r="G28" s="26">
        <v>567.5037841796875</v>
      </c>
      <c r="H28" s="26">
        <v>480.16696166992187</v>
      </c>
      <c r="I28" s="26">
        <v>583.19110107421875</v>
      </c>
      <c r="J28" s="26">
        <v>583.19110107421875</v>
      </c>
      <c r="K28" s="26">
        <v>611.91583251953125</v>
      </c>
      <c r="L28" s="26">
        <v>613.28143310546875</v>
      </c>
      <c r="M28" s="26">
        <v>613.9161376953125</v>
      </c>
      <c r="N28" s="26">
        <v>611.54132080078125</v>
      </c>
      <c r="O28" s="26">
        <v>607.3016357421875</v>
      </c>
      <c r="P28" s="26">
        <v>585.79595947265625</v>
      </c>
      <c r="Q28" s="26">
        <v>544.368408203125</v>
      </c>
      <c r="R28" s="26">
        <v>558.53717041015625</v>
      </c>
      <c r="S28" s="26">
        <v>553.0780029296875</v>
      </c>
      <c r="T28" s="26">
        <v>0.2586987316608429</v>
      </c>
      <c r="U28" s="26">
        <v>0.25950631499290466</v>
      </c>
      <c r="V28" s="26">
        <v>0.25803348422050476</v>
      </c>
      <c r="W28" s="26">
        <v>0.26003137230873108</v>
      </c>
      <c r="X28" s="26">
        <v>0.30570927262306213</v>
      </c>
      <c r="Y28" s="26">
        <v>0.24675957858562469</v>
      </c>
      <c r="Z28" s="26">
        <v>0.3143031895160675</v>
      </c>
      <c r="AA28" s="26">
        <v>0.3143031895160675</v>
      </c>
      <c r="AB28" s="26">
        <v>0.32883793115615845</v>
      </c>
      <c r="AC28" s="26">
        <v>0.32957792282104492</v>
      </c>
      <c r="AD28" s="26">
        <v>0.32925105094909668</v>
      </c>
      <c r="AE28" s="26">
        <v>0.32796457409858704</v>
      </c>
      <c r="AF28" s="26">
        <v>0.32593178749084473</v>
      </c>
      <c r="AG28" s="26">
        <v>0.30655384063720703</v>
      </c>
      <c r="AH28" s="26">
        <v>0.26712161302566528</v>
      </c>
      <c r="AI28" s="26">
        <v>0.27531203627586365</v>
      </c>
      <c r="AJ28" s="26">
        <v>0.27463194727897644</v>
      </c>
    </row>
    <row r="29" spans="2:36" x14ac:dyDescent="0.2">
      <c r="B29" s="25">
        <v>41325</v>
      </c>
      <c r="C29" s="26">
        <v>479.98626708984375</v>
      </c>
      <c r="D29" s="26">
        <v>481.0810546875</v>
      </c>
      <c r="E29" s="26">
        <v>483.6981201171875</v>
      </c>
      <c r="F29" s="26">
        <v>486.15054321289063</v>
      </c>
      <c r="G29" s="26">
        <v>561.296630859375</v>
      </c>
      <c r="H29" s="26">
        <v>480.29043579101563</v>
      </c>
      <c r="I29" s="26">
        <v>577.43377685546875</v>
      </c>
      <c r="J29" s="26">
        <v>577.43377685546875</v>
      </c>
      <c r="K29" s="26">
        <v>610.00042724609375</v>
      </c>
      <c r="L29" s="26">
        <v>612.27740478515625</v>
      </c>
      <c r="M29" s="26">
        <v>613.4072265625</v>
      </c>
      <c r="N29" s="26">
        <v>613.1668701171875</v>
      </c>
      <c r="O29" s="26">
        <v>610.1419677734375</v>
      </c>
      <c r="P29" s="26">
        <v>586.5157470703125</v>
      </c>
      <c r="Q29" s="26">
        <v>544.59893798828125</v>
      </c>
      <c r="R29" s="26">
        <v>566.13323974609375</v>
      </c>
      <c r="S29" s="26">
        <v>552.03424072265625</v>
      </c>
      <c r="T29" s="26">
        <v>0.25765231251716614</v>
      </c>
      <c r="U29" s="26">
        <v>0.25825518369674683</v>
      </c>
      <c r="V29" s="26">
        <v>0.25970140099525452</v>
      </c>
      <c r="W29" s="26">
        <v>0.26114791631698608</v>
      </c>
      <c r="X29" s="26">
        <v>0.30230158567428589</v>
      </c>
      <c r="Y29" s="26">
        <v>0.24684351682662964</v>
      </c>
      <c r="Z29" s="26">
        <v>0.31114763021469116</v>
      </c>
      <c r="AA29" s="26">
        <v>0.31114763021469116</v>
      </c>
      <c r="AB29" s="26">
        <v>0.32781243324279785</v>
      </c>
      <c r="AC29" s="26">
        <v>0.32906153798103333</v>
      </c>
      <c r="AD29" s="26">
        <v>0.32962077856063843</v>
      </c>
      <c r="AE29" s="26">
        <v>0.32844933867454529</v>
      </c>
      <c r="AF29" s="26">
        <v>0.32765915989875793</v>
      </c>
      <c r="AG29" s="26">
        <v>0.30692020058631897</v>
      </c>
      <c r="AH29" s="26">
        <v>0.26841452717781067</v>
      </c>
      <c r="AI29" s="26">
        <v>0.28103849291801453</v>
      </c>
      <c r="AJ29" s="26">
        <v>0.27311968803405762</v>
      </c>
    </row>
    <row r="30" spans="2:36" x14ac:dyDescent="0.2">
      <c r="B30" s="25">
        <v>41326</v>
      </c>
      <c r="C30" s="26">
        <v>478.65939331054687</v>
      </c>
      <c r="D30" s="26">
        <v>479.43380737304687</v>
      </c>
      <c r="E30" s="26">
        <v>482.37701416015625</v>
      </c>
      <c r="F30" s="26">
        <v>485.77850341796875</v>
      </c>
      <c r="G30" s="26">
        <v>556.36187744140625</v>
      </c>
      <c r="H30" s="26">
        <v>480.41204833984375</v>
      </c>
      <c r="I30" s="26">
        <v>571.86907958984375</v>
      </c>
      <c r="J30" s="26">
        <v>571.86907958984375</v>
      </c>
      <c r="K30" s="26">
        <v>607.507080078125</v>
      </c>
      <c r="L30" s="26">
        <v>610.70281982421875</v>
      </c>
      <c r="M30" s="26">
        <v>612.6851806640625</v>
      </c>
      <c r="N30" s="26">
        <v>613.9466552734375</v>
      </c>
      <c r="O30" s="26">
        <v>611.974609375</v>
      </c>
      <c r="P30" s="26">
        <v>587.5972900390625</v>
      </c>
      <c r="Q30" s="26">
        <v>545.0361328125</v>
      </c>
      <c r="R30" s="26">
        <v>536.07489013671875</v>
      </c>
      <c r="S30" s="26">
        <v>551.07373046875</v>
      </c>
      <c r="T30" s="26">
        <v>0.25691992044448853</v>
      </c>
      <c r="U30" s="26">
        <v>0.25734755396842957</v>
      </c>
      <c r="V30" s="26">
        <v>0.25896802544593811</v>
      </c>
      <c r="W30" s="26">
        <v>0.26099202036857605</v>
      </c>
      <c r="X30" s="26">
        <v>0.29959830641746521</v>
      </c>
      <c r="Y30" s="26">
        <v>0.24692732095718384</v>
      </c>
      <c r="Z30" s="26">
        <v>0.30809727311134338</v>
      </c>
      <c r="AA30" s="26">
        <v>0.30809727311134338</v>
      </c>
      <c r="AB30" s="26">
        <v>0.3264738917350769</v>
      </c>
      <c r="AC30" s="26">
        <v>0.32819363474845886</v>
      </c>
      <c r="AD30" s="26">
        <v>0.32927930355072021</v>
      </c>
      <c r="AE30" s="26">
        <v>0.32897946238517761</v>
      </c>
      <c r="AF30" s="26">
        <v>0.32807907462120056</v>
      </c>
      <c r="AG30" s="26">
        <v>0.30739322304725647</v>
      </c>
      <c r="AH30" s="26">
        <v>0.26875832676887512</v>
      </c>
      <c r="AI30" s="26">
        <v>0.2553057074546814</v>
      </c>
      <c r="AJ30" s="26">
        <v>0.27218189835548401</v>
      </c>
    </row>
    <row r="31" spans="2:36" x14ac:dyDescent="0.2">
      <c r="B31" s="25">
        <v>41327</v>
      </c>
      <c r="C31" s="26">
        <v>478.73495483398438</v>
      </c>
      <c r="D31" s="26">
        <v>478.67001342773437</v>
      </c>
      <c r="E31" s="26">
        <v>480.34707641601562</v>
      </c>
      <c r="F31" s="26">
        <v>481.908447265625</v>
      </c>
      <c r="G31" s="26">
        <v>552.025390625</v>
      </c>
      <c r="H31" s="26">
        <v>480.5191650390625</v>
      </c>
      <c r="I31" s="26">
        <v>566.49005126953125</v>
      </c>
      <c r="J31" s="26">
        <v>566.49005126953125</v>
      </c>
      <c r="K31" s="26">
        <v>604.862548828125</v>
      </c>
      <c r="L31" s="26">
        <v>608.4765625</v>
      </c>
      <c r="M31" s="26">
        <v>611.24603271484375</v>
      </c>
      <c r="N31" s="26">
        <v>613.61083984375</v>
      </c>
      <c r="O31" s="26">
        <v>613.521484375</v>
      </c>
      <c r="P31" s="26">
        <v>590.89471435546875</v>
      </c>
      <c r="Q31" s="26">
        <v>545.18133544921875</v>
      </c>
      <c r="R31" s="26">
        <v>538.33917236328125</v>
      </c>
      <c r="S31" s="26">
        <v>550.14263916015625</v>
      </c>
      <c r="T31" s="26">
        <v>0.25696167349815369</v>
      </c>
      <c r="U31" s="26">
        <v>0.25692585110664368</v>
      </c>
      <c r="V31" s="26">
        <v>0.2578437328338623</v>
      </c>
      <c r="W31" s="26">
        <v>0.25859662890434265</v>
      </c>
      <c r="X31" s="26">
        <v>0.29722106456756592</v>
      </c>
      <c r="Y31" s="26">
        <v>0.24700206518173218</v>
      </c>
      <c r="Z31" s="26">
        <v>0.30514946579933167</v>
      </c>
      <c r="AA31" s="26">
        <v>0.30514946579933167</v>
      </c>
      <c r="AB31" s="26">
        <v>0.32504704594612122</v>
      </c>
      <c r="AC31" s="26">
        <v>0.32697758078575134</v>
      </c>
      <c r="AD31" s="26">
        <v>0.32851427793502808</v>
      </c>
      <c r="AE31" s="26">
        <v>0.3295629620552063</v>
      </c>
      <c r="AF31" s="26">
        <v>0.3284551203250885</v>
      </c>
      <c r="AG31" s="26">
        <v>0.30934649705886841</v>
      </c>
      <c r="AH31" s="26">
        <v>0.26887798309326172</v>
      </c>
      <c r="AI31" s="26">
        <v>0.25720727443695068</v>
      </c>
      <c r="AJ31" s="26">
        <v>0.27157860994338989</v>
      </c>
    </row>
    <row r="32" spans="2:36" x14ac:dyDescent="0.2">
      <c r="B32" s="25">
        <v>41328</v>
      </c>
      <c r="C32" s="26">
        <v>482.487060546875</v>
      </c>
      <c r="D32" s="26">
        <v>480.26937866210937</v>
      </c>
      <c r="E32" s="26">
        <v>478.90103149414062</v>
      </c>
      <c r="F32" s="26">
        <v>481.08612060546875</v>
      </c>
      <c r="G32" s="26">
        <v>547.5196533203125</v>
      </c>
      <c r="H32" s="26">
        <v>480.62457275390625</v>
      </c>
      <c r="I32" s="26">
        <v>561.502685546875</v>
      </c>
      <c r="J32" s="26">
        <v>561.502685546875</v>
      </c>
      <c r="K32" s="26">
        <v>602.51654052734375</v>
      </c>
      <c r="L32" s="26">
        <v>605.669677734375</v>
      </c>
      <c r="M32" s="26">
        <v>609.3721923828125</v>
      </c>
      <c r="N32" s="26">
        <v>613.073486328125</v>
      </c>
      <c r="O32" s="26">
        <v>613.88763427734375</v>
      </c>
      <c r="P32" s="26">
        <v>586.4080810546875</v>
      </c>
      <c r="Q32" s="26">
        <v>545.52227783203125</v>
      </c>
      <c r="R32" s="26">
        <v>546.84918212890625</v>
      </c>
      <c r="S32" s="26">
        <v>549.400390625</v>
      </c>
      <c r="T32" s="26">
        <v>0.25903284549713135</v>
      </c>
      <c r="U32" s="26">
        <v>0.25781261920928955</v>
      </c>
      <c r="V32" s="26">
        <v>0.25704443454742432</v>
      </c>
      <c r="W32" s="26">
        <v>0.25811383128166199</v>
      </c>
      <c r="X32" s="26">
        <v>0.29474586248397827</v>
      </c>
      <c r="Y32" s="26">
        <v>0.24707663059234619</v>
      </c>
      <c r="Z32" s="26">
        <v>0.30241504311561584</v>
      </c>
      <c r="AA32" s="26">
        <v>0.30241504311561584</v>
      </c>
      <c r="AB32" s="26">
        <v>0.32377579808235168</v>
      </c>
      <c r="AC32" s="26">
        <v>0.32546371221542358</v>
      </c>
      <c r="AD32" s="26">
        <v>0.32746332883834839</v>
      </c>
      <c r="AE32" s="26">
        <v>0.32947617769241333</v>
      </c>
      <c r="AF32" s="26">
        <v>0.32918918132781982</v>
      </c>
      <c r="AG32" s="26">
        <v>0.30442577600479126</v>
      </c>
      <c r="AH32" s="26">
        <v>0.26910483837127686</v>
      </c>
      <c r="AI32" s="26">
        <v>0.26413917541503906</v>
      </c>
      <c r="AJ32" s="26">
        <v>0.27115097641944885</v>
      </c>
    </row>
    <row r="33" spans="2:36" x14ac:dyDescent="0.2">
      <c r="B33" s="25">
        <v>41329</v>
      </c>
      <c r="C33" s="26">
        <v>488.92117309570312</v>
      </c>
      <c r="D33" s="26">
        <v>485.1663818359375</v>
      </c>
      <c r="E33" s="26">
        <v>478.69732666015625</v>
      </c>
      <c r="F33" s="26">
        <v>483.6373291015625</v>
      </c>
      <c r="G33" s="26">
        <v>543.12091064453125</v>
      </c>
      <c r="H33" s="26">
        <v>480.72274780273437</v>
      </c>
      <c r="I33" s="26">
        <v>556.65179443359375</v>
      </c>
      <c r="J33" s="26">
        <v>556.65179443359375</v>
      </c>
      <c r="K33" s="26">
        <v>599.59429931640625</v>
      </c>
      <c r="L33" s="26">
        <v>603.26568603515625</v>
      </c>
      <c r="M33" s="26">
        <v>606.59149169921875</v>
      </c>
      <c r="N33" s="26">
        <v>611.94573974609375</v>
      </c>
      <c r="O33" s="26">
        <v>613.4954833984375</v>
      </c>
      <c r="P33" s="26">
        <v>587.12359619140625</v>
      </c>
      <c r="Q33" s="26">
        <v>545.114501953125</v>
      </c>
      <c r="R33" s="26">
        <v>545.4056396484375</v>
      </c>
      <c r="S33" s="26">
        <v>548.8212890625</v>
      </c>
      <c r="T33" s="26">
        <v>0.26258447766304016</v>
      </c>
      <c r="U33" s="26">
        <v>0.26051890850067139</v>
      </c>
      <c r="V33" s="26">
        <v>0.2569313645362854</v>
      </c>
      <c r="W33" s="26">
        <v>0.25985589623451233</v>
      </c>
      <c r="X33" s="26">
        <v>0.29233253002166748</v>
      </c>
      <c r="Y33" s="26">
        <v>0.24714712798595428</v>
      </c>
      <c r="Z33" s="26">
        <v>0.29975405335426331</v>
      </c>
      <c r="AA33" s="26">
        <v>0.29975405335426331</v>
      </c>
      <c r="AB33" s="26">
        <v>0.32222366333007813</v>
      </c>
      <c r="AC33" s="26">
        <v>0.32421839237213135</v>
      </c>
      <c r="AD33" s="26">
        <v>0.32599160075187683</v>
      </c>
      <c r="AE33" s="26">
        <v>0.32887807488441467</v>
      </c>
      <c r="AF33" s="26">
        <v>0.32962644100189209</v>
      </c>
      <c r="AG33" s="26">
        <v>0.30468302965164185</v>
      </c>
      <c r="AH33" s="26">
        <v>0.26846477389335632</v>
      </c>
      <c r="AI33" s="26">
        <v>0.26322305202484131</v>
      </c>
      <c r="AJ33" s="26">
        <v>0.27085104584693909</v>
      </c>
    </row>
    <row r="34" spans="2:36" x14ac:dyDescent="0.2">
      <c r="B34" s="25">
        <v>41330</v>
      </c>
      <c r="C34" s="26">
        <v>496.27841186523437</v>
      </c>
      <c r="D34" s="26">
        <v>492.0147705078125</v>
      </c>
      <c r="E34" s="26">
        <v>481.75009155273438</v>
      </c>
      <c r="F34" s="26">
        <v>482.04217529296875</v>
      </c>
      <c r="G34" s="26">
        <v>539.2086181640625</v>
      </c>
      <c r="H34" s="26">
        <v>480.81427001953125</v>
      </c>
      <c r="I34" s="26">
        <v>552.00482177734375</v>
      </c>
      <c r="J34" s="26">
        <v>552.00482177734375</v>
      </c>
      <c r="K34" s="26">
        <v>596.43902587890625</v>
      </c>
      <c r="L34" s="26">
        <v>600.61444091796875</v>
      </c>
      <c r="M34" s="26">
        <v>604.09649658203125</v>
      </c>
      <c r="N34" s="26">
        <v>610.0361328125</v>
      </c>
      <c r="O34" s="26">
        <v>612.79815673828125</v>
      </c>
      <c r="P34" s="26">
        <v>586.9947509765625</v>
      </c>
      <c r="Q34" s="26">
        <v>546.81854248046875</v>
      </c>
      <c r="R34" s="26">
        <v>544.92791748046875</v>
      </c>
      <c r="S34" s="26">
        <v>548.30487060546875</v>
      </c>
      <c r="T34" s="26">
        <v>0.26664566993713379</v>
      </c>
      <c r="U34" s="26">
        <v>0.26430025696754456</v>
      </c>
      <c r="V34" s="26">
        <v>0.25859859585762024</v>
      </c>
      <c r="W34" s="26">
        <v>0.25877663493156433</v>
      </c>
      <c r="X34" s="26">
        <v>0.29018819332122803</v>
      </c>
      <c r="Y34" s="26">
        <v>0.24721395969390869</v>
      </c>
      <c r="Z34" s="26">
        <v>0.29720568656921387</v>
      </c>
      <c r="AA34" s="26">
        <v>0.29720568656921387</v>
      </c>
      <c r="AB34" s="26">
        <v>0.32047969102859497</v>
      </c>
      <c r="AC34" s="26">
        <v>0.32276660203933716</v>
      </c>
      <c r="AD34" s="26">
        <v>0.32465866208076477</v>
      </c>
      <c r="AE34" s="26">
        <v>0.32787370681762695</v>
      </c>
      <c r="AF34" s="26">
        <v>0.32936385273933411</v>
      </c>
      <c r="AG34" s="26">
        <v>0.30522426962852478</v>
      </c>
      <c r="AH34" s="26">
        <v>0.26954680681228638</v>
      </c>
      <c r="AI34" s="26">
        <v>0.26615440845489502</v>
      </c>
      <c r="AJ34" s="26">
        <v>0.27055463194847107</v>
      </c>
    </row>
    <row r="35" spans="2:36" x14ac:dyDescent="0.2">
      <c r="B35" s="25">
        <v>41331</v>
      </c>
      <c r="C35" s="26">
        <v>503.45501708984375</v>
      </c>
      <c r="D35" s="26">
        <v>499.30300903320312</v>
      </c>
      <c r="E35" s="26">
        <v>487.73904418945312</v>
      </c>
      <c r="F35" s="26">
        <v>480.11935424804687</v>
      </c>
      <c r="G35" s="26">
        <v>535.85382080078125</v>
      </c>
      <c r="H35" s="26">
        <v>480.89999389648437</v>
      </c>
      <c r="I35" s="26">
        <v>547.66119384765625</v>
      </c>
      <c r="J35" s="26">
        <v>547.66119384765625</v>
      </c>
      <c r="K35" s="26">
        <v>592.19537353515625</v>
      </c>
      <c r="L35" s="26">
        <v>597.69659423828125</v>
      </c>
      <c r="M35" s="26">
        <v>601.61077880859375</v>
      </c>
      <c r="N35" s="26">
        <v>607.6435546875</v>
      </c>
      <c r="O35" s="26">
        <v>611.590576171875</v>
      </c>
      <c r="P35" s="26">
        <v>586.57635498046875</v>
      </c>
      <c r="Q35" s="26">
        <v>547.9703369140625</v>
      </c>
      <c r="R35" s="26">
        <v>544.01348876953125</v>
      </c>
      <c r="S35" s="26">
        <v>547.8890380859375</v>
      </c>
      <c r="T35" s="26">
        <v>0.27060717344284058</v>
      </c>
      <c r="U35" s="26">
        <v>0.26832026243209839</v>
      </c>
      <c r="V35" s="26">
        <v>0.26192080974578857</v>
      </c>
      <c r="W35" s="26">
        <v>0.2577185332775116</v>
      </c>
      <c r="X35" s="26">
        <v>0.28834781050682068</v>
      </c>
      <c r="Y35" s="26">
        <v>0.24727755784988403</v>
      </c>
      <c r="Z35" s="26">
        <v>0.29482346773147583</v>
      </c>
      <c r="AA35" s="26">
        <v>0.29482346773147583</v>
      </c>
      <c r="AB35" s="26">
        <v>0.31816002726554871</v>
      </c>
      <c r="AC35" s="26">
        <v>0.32116436958312988</v>
      </c>
      <c r="AD35" s="26">
        <v>0.32331568002700806</v>
      </c>
      <c r="AE35" s="26">
        <v>0.32660564780235291</v>
      </c>
      <c r="AF35" s="26">
        <v>0.32869017124176025</v>
      </c>
      <c r="AG35" s="26">
        <v>0.30529406666755676</v>
      </c>
      <c r="AH35" s="26">
        <v>0.26993352174758911</v>
      </c>
      <c r="AI35" s="26">
        <v>0.26754823327064514</v>
      </c>
      <c r="AJ35" s="26">
        <v>0.27029988169670105</v>
      </c>
    </row>
    <row r="36" spans="2:36" x14ac:dyDescent="0.2">
      <c r="B36" s="25">
        <v>41332</v>
      </c>
      <c r="C36" s="26">
        <v>510.20947265625</v>
      </c>
      <c r="D36" s="26">
        <v>506.22491455078125</v>
      </c>
      <c r="E36" s="26">
        <v>494.82427978515625</v>
      </c>
      <c r="F36" s="26">
        <v>478.84576416015625</v>
      </c>
      <c r="G36" s="26">
        <v>533.004638671875</v>
      </c>
      <c r="H36" s="26">
        <v>480.9808349609375</v>
      </c>
      <c r="I36" s="26">
        <v>543.69573974609375</v>
      </c>
      <c r="J36" s="26">
        <v>543.69573974609375</v>
      </c>
      <c r="K36" s="26">
        <v>587.1431884765625</v>
      </c>
      <c r="L36" s="26">
        <v>593.46148681640625</v>
      </c>
      <c r="M36" s="26">
        <v>599.0045166015625</v>
      </c>
      <c r="N36" s="26">
        <v>605.222900390625</v>
      </c>
      <c r="O36" s="26">
        <v>609.62786865234375</v>
      </c>
      <c r="P36" s="26">
        <v>585.75372314453125</v>
      </c>
      <c r="Q36" s="26">
        <v>545.60516357421875</v>
      </c>
      <c r="R36" s="26">
        <v>544.7147216796875</v>
      </c>
      <c r="S36" s="26">
        <v>547.59222412109375</v>
      </c>
      <c r="T36" s="26">
        <v>0.27433562278747559</v>
      </c>
      <c r="U36" s="26">
        <v>0.27214449644088745</v>
      </c>
      <c r="V36" s="26">
        <v>0.26585543155670166</v>
      </c>
      <c r="W36" s="26">
        <v>0.25696656107902527</v>
      </c>
      <c r="X36" s="26">
        <v>0.28678536415100098</v>
      </c>
      <c r="Y36" s="26">
        <v>0.24733839929103851</v>
      </c>
      <c r="Z36" s="26">
        <v>0.29264870285987854</v>
      </c>
      <c r="AA36" s="26">
        <v>0.29264870285987854</v>
      </c>
      <c r="AB36" s="26">
        <v>0.31544467806816101</v>
      </c>
      <c r="AC36" s="26">
        <v>0.3188633918762207</v>
      </c>
      <c r="AD36" s="26">
        <v>0.32190337777137756</v>
      </c>
      <c r="AE36" s="26">
        <v>0.32524636387825012</v>
      </c>
      <c r="AF36" s="26">
        <v>0.32764983177185059</v>
      </c>
      <c r="AG36" s="26">
        <v>0.30487576127052307</v>
      </c>
      <c r="AH36" s="26">
        <v>0.26724216341972351</v>
      </c>
      <c r="AI36" s="26">
        <v>0.26854339241981506</v>
      </c>
      <c r="AJ36" s="26">
        <v>0.27008691430091858</v>
      </c>
    </row>
    <row r="37" spans="2:36" x14ac:dyDescent="0.2">
      <c r="B37" s="25">
        <v>41333</v>
      </c>
      <c r="C37" s="26">
        <v>516.021240234375</v>
      </c>
      <c r="D37" s="26">
        <v>512.61224365234375</v>
      </c>
      <c r="E37" s="26">
        <v>501.935546875</v>
      </c>
      <c r="F37" s="26">
        <v>479.09381103515625</v>
      </c>
      <c r="G37" s="26">
        <v>530.61090087890625</v>
      </c>
      <c r="H37" s="26">
        <v>481.05734252929687</v>
      </c>
      <c r="I37" s="26">
        <v>540.12872314453125</v>
      </c>
      <c r="J37" s="26">
        <v>540.12872314453125</v>
      </c>
      <c r="K37" s="26">
        <v>582.08160400390625</v>
      </c>
      <c r="L37" s="26">
        <v>588.96533203125</v>
      </c>
      <c r="M37" s="26">
        <v>594.9996337890625</v>
      </c>
      <c r="N37" s="26">
        <v>602.83990478515625</v>
      </c>
      <c r="O37" s="26">
        <v>607.2239990234375</v>
      </c>
      <c r="P37" s="26">
        <v>584.34893798828125</v>
      </c>
      <c r="Q37" s="26">
        <v>545.8052978515625</v>
      </c>
      <c r="R37" s="26">
        <v>545.20977783203125</v>
      </c>
      <c r="S37" s="26">
        <v>547.65252685546875</v>
      </c>
      <c r="T37" s="26">
        <v>0.27754372358322144</v>
      </c>
      <c r="U37" s="26">
        <v>0.27566924691200256</v>
      </c>
      <c r="V37" s="26">
        <v>0.26979011297225952</v>
      </c>
      <c r="W37" s="26">
        <v>0.25701215863227844</v>
      </c>
      <c r="X37" s="26">
        <v>0.2854723334312439</v>
      </c>
      <c r="Y37" s="26">
        <v>0.24739682674407959</v>
      </c>
      <c r="Z37" s="26">
        <v>0.29069241881370544</v>
      </c>
      <c r="AA37" s="26">
        <v>0.29069241881370544</v>
      </c>
      <c r="AB37" s="26">
        <v>0.31258931756019592</v>
      </c>
      <c r="AC37" s="26">
        <v>0.31646847724914551</v>
      </c>
      <c r="AD37" s="26">
        <v>0.31975424289703369</v>
      </c>
      <c r="AE37" s="26">
        <v>0.32395127415657043</v>
      </c>
      <c r="AF37" s="26">
        <v>0.32634475827217102</v>
      </c>
      <c r="AG37" s="26">
        <v>0.30411839485168457</v>
      </c>
      <c r="AH37" s="26">
        <v>0.2676735520362854</v>
      </c>
      <c r="AI37" s="26">
        <v>0.26904881000518799</v>
      </c>
      <c r="AJ37" s="26">
        <v>0.27012315392494202</v>
      </c>
    </row>
    <row r="38" spans="2:36" x14ac:dyDescent="0.2">
      <c r="B38" s="25">
        <v>41334</v>
      </c>
      <c r="C38" s="26">
        <v>520.8157958984375</v>
      </c>
      <c r="D38" s="26">
        <v>517.99676513671875</v>
      </c>
      <c r="E38" s="26">
        <v>508.806884765625</v>
      </c>
      <c r="F38" s="26">
        <v>482.5704345703125</v>
      </c>
      <c r="G38" s="26">
        <v>528.72979736328125</v>
      </c>
      <c r="H38" s="26">
        <v>481.13043212890625</v>
      </c>
      <c r="I38" s="26">
        <v>536.9903564453125</v>
      </c>
      <c r="J38" s="26">
        <v>536.9903564453125</v>
      </c>
      <c r="K38" s="26">
        <v>576.448974609375</v>
      </c>
      <c r="L38" s="26">
        <v>583.6142578125</v>
      </c>
      <c r="M38" s="26">
        <v>590.68475341796875</v>
      </c>
      <c r="N38" s="26">
        <v>600.0184326171875</v>
      </c>
      <c r="O38" s="26">
        <v>604.69708251953125</v>
      </c>
      <c r="P38" s="26">
        <v>582.5958251953125</v>
      </c>
      <c r="Q38" s="26">
        <v>545.6021728515625</v>
      </c>
      <c r="R38" s="26">
        <v>544.94775390625</v>
      </c>
      <c r="S38" s="26">
        <v>547.43646240234375</v>
      </c>
      <c r="T38" s="26">
        <v>0.28019031882286072</v>
      </c>
      <c r="U38" s="26">
        <v>0.27864041924476624</v>
      </c>
      <c r="V38" s="26">
        <v>0.27358779311180115</v>
      </c>
      <c r="W38" s="26">
        <v>0.25900024175643921</v>
      </c>
      <c r="X38" s="26">
        <v>0.28444147109985352</v>
      </c>
      <c r="Y38" s="26">
        <v>0.24745331704616547</v>
      </c>
      <c r="Z38" s="26">
        <v>0.2889711856842041</v>
      </c>
      <c r="AA38" s="26">
        <v>0.2889711856842041</v>
      </c>
      <c r="AB38" s="26">
        <v>0.30947935581207275</v>
      </c>
      <c r="AC38" s="26">
        <v>0.31344595551490784</v>
      </c>
      <c r="AD38" s="26">
        <v>0.3173987865447998</v>
      </c>
      <c r="AE38" s="26">
        <v>0.32248803973197937</v>
      </c>
      <c r="AF38" s="26">
        <v>0.32493871450424194</v>
      </c>
      <c r="AG38" s="26">
        <v>0.30317354202270508</v>
      </c>
      <c r="AH38" s="26">
        <v>0.26787915825843811</v>
      </c>
      <c r="AI38" s="26">
        <v>0.26851728558540344</v>
      </c>
      <c r="AJ38" s="26">
        <v>0.26980164647102356</v>
      </c>
    </row>
    <row r="39" spans="2:36" x14ac:dyDescent="0.2">
      <c r="B39" s="25">
        <v>41335</v>
      </c>
      <c r="C39" s="26">
        <v>526.62615966796875</v>
      </c>
      <c r="D39" s="26">
        <v>523.246826171875</v>
      </c>
      <c r="E39" s="26">
        <v>514.8353271484375</v>
      </c>
      <c r="F39" s="26">
        <v>488.74099731445312</v>
      </c>
      <c r="G39" s="26">
        <v>527.37152099609375</v>
      </c>
      <c r="H39" s="26">
        <v>481.20086669921875</v>
      </c>
      <c r="I39" s="26">
        <v>534.308349609375</v>
      </c>
      <c r="J39" s="26">
        <v>534.308349609375</v>
      </c>
      <c r="K39" s="26">
        <v>570.8980712890625</v>
      </c>
      <c r="L39" s="26">
        <v>578.41680908203125</v>
      </c>
      <c r="M39" s="26">
        <v>585.76019287109375</v>
      </c>
      <c r="N39" s="26">
        <v>596.5023193359375</v>
      </c>
      <c r="O39" s="26">
        <v>602.06036376953125</v>
      </c>
      <c r="P39" s="26">
        <v>580.6429443359375</v>
      </c>
      <c r="Q39" s="26">
        <v>545.22906494140625</v>
      </c>
      <c r="R39" s="26">
        <v>545.34515380859375</v>
      </c>
      <c r="S39" s="26">
        <v>547.2109375</v>
      </c>
      <c r="T39" s="26">
        <v>0.28339764475822449</v>
      </c>
      <c r="U39" s="26">
        <v>0.28154197335243225</v>
      </c>
      <c r="V39" s="26">
        <v>0.27690726518630981</v>
      </c>
      <c r="W39" s="26">
        <v>0.26244920492172241</v>
      </c>
      <c r="X39" s="26">
        <v>0.28370007872581482</v>
      </c>
      <c r="Y39" s="26">
        <v>0.24750830233097076</v>
      </c>
      <c r="Z39" s="26">
        <v>0.28750091791152954</v>
      </c>
      <c r="AA39" s="26">
        <v>0.28750091791152954</v>
      </c>
      <c r="AB39" s="26">
        <v>0.30642616748809814</v>
      </c>
      <c r="AC39" s="26">
        <v>0.31054574251174927</v>
      </c>
      <c r="AD39" s="26">
        <v>0.31468141078948975</v>
      </c>
      <c r="AE39" s="26">
        <v>0.32059508562088013</v>
      </c>
      <c r="AF39" s="26">
        <v>0.32356292009353638</v>
      </c>
      <c r="AG39" s="26">
        <v>0.30210056900978088</v>
      </c>
      <c r="AH39" s="26">
        <v>0.267722487449646</v>
      </c>
      <c r="AI39" s="26">
        <v>0.26893877983093262</v>
      </c>
      <c r="AJ39" s="26">
        <v>0.26948451995849609</v>
      </c>
    </row>
    <row r="40" spans="2:36" x14ac:dyDescent="0.2">
      <c r="B40" s="25">
        <v>41336</v>
      </c>
      <c r="C40" s="26">
        <v>531.53411865234375</v>
      </c>
      <c r="D40" s="26">
        <v>528.69610595703125</v>
      </c>
      <c r="E40" s="26">
        <v>519.83294677734375</v>
      </c>
      <c r="F40" s="26">
        <v>496.03802490234375</v>
      </c>
      <c r="G40" s="26">
        <v>526.447265625</v>
      </c>
      <c r="H40" s="26">
        <v>481.26956176757812</v>
      </c>
      <c r="I40" s="26">
        <v>532.09552001953125</v>
      </c>
      <c r="J40" s="26">
        <v>532.09552001953125</v>
      </c>
      <c r="K40" s="26">
        <v>565.6939697265625</v>
      </c>
      <c r="L40" s="26">
        <v>572.46844482421875</v>
      </c>
      <c r="M40" s="26">
        <v>580.68023681640625</v>
      </c>
      <c r="N40" s="26">
        <v>592.64044189453125</v>
      </c>
      <c r="O40" s="26">
        <v>599.24310302734375</v>
      </c>
      <c r="P40" s="26">
        <v>578.36016845703125</v>
      </c>
      <c r="Q40" s="26">
        <v>544.53448486328125</v>
      </c>
      <c r="R40" s="26">
        <v>545.39404296875</v>
      </c>
      <c r="S40" s="26">
        <v>547.001953125</v>
      </c>
      <c r="T40" s="26">
        <v>0.28610682487487793</v>
      </c>
      <c r="U40" s="26">
        <v>0.28454852104187012</v>
      </c>
      <c r="V40" s="26">
        <v>0.27964621782302856</v>
      </c>
      <c r="W40" s="26">
        <v>0.26649484038352966</v>
      </c>
      <c r="X40" s="26">
        <v>0.28319782018661499</v>
      </c>
      <c r="Y40" s="26">
        <v>0.24756233394145966</v>
      </c>
      <c r="Z40" s="26">
        <v>0.28628906607627869</v>
      </c>
      <c r="AA40" s="26">
        <v>0.28628906607627869</v>
      </c>
      <c r="AB40" s="26">
        <v>0.30364030599594116</v>
      </c>
      <c r="AC40" s="26">
        <v>0.30729460716247559</v>
      </c>
      <c r="AD40" s="26">
        <v>0.31183540821075439</v>
      </c>
      <c r="AE40" s="26">
        <v>0.31844273209571838</v>
      </c>
      <c r="AF40" s="26">
        <v>0.32211500406265259</v>
      </c>
      <c r="AG40" s="26">
        <v>0.30077612400054932</v>
      </c>
      <c r="AH40" s="26">
        <v>0.26734843850135803</v>
      </c>
      <c r="AI40" s="26">
        <v>0.26831206679344177</v>
      </c>
      <c r="AJ40" s="26">
        <v>0.26925867795944214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Chart</vt:lpstr>
      <vt:lpstr>A</vt:lpstr>
      <vt:lpstr>DataGroups</vt:lpstr>
      <vt:lpstr>Macro</vt:lpstr>
      <vt:lpstr>Retrieved TS</vt:lpstr>
      <vt:lpstr>A_Part</vt:lpstr>
      <vt:lpstr>E_Part</vt:lpstr>
      <vt:lpstr>F_Part</vt:lpstr>
      <vt:lpstr>Rng_qualdss_grp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mbett</cp:lastModifiedBy>
  <cp:lastPrinted>2009-05-06T16:29:16Z</cp:lastPrinted>
  <dcterms:created xsi:type="dcterms:W3CDTF">2009-05-05T20:28:34Z</dcterms:created>
  <dcterms:modified xsi:type="dcterms:W3CDTF">2014-06-17T21:15:38Z</dcterms:modified>
</cp:coreProperties>
</file>