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15" yWindow="1515" windowWidth="16860" windowHeight="8595"/>
  </bookViews>
  <sheets>
    <sheet name="Chart" sheetId="19" r:id="rId1"/>
    <sheet name="A" sheetId="17" r:id="rId2"/>
    <sheet name="DataGroups" sheetId="7" r:id="rId3"/>
    <sheet name="Macro" sheetId="16" r:id="rId4"/>
    <sheet name="Retrieved TS" sheetId="18" r:id="rId5"/>
  </sheets>
  <definedNames>
    <definedName name="A_Part">DataGroups!$E$2</definedName>
    <definedName name="E_Part">DataGroups!$E$3</definedName>
    <definedName name="F_Part">DataGroups!$E$4</definedName>
    <definedName name="Rng_qualdss_grp">DataGroups!$C$1:$C$40</definedName>
  </definedNames>
  <calcPr calcId="145621"/>
</workbook>
</file>

<file path=xl/calcChain.xml><?xml version="1.0" encoding="utf-8"?>
<calcChain xmlns="http://schemas.openxmlformats.org/spreadsheetml/2006/main">
  <c r="B7" i="16" l="1"/>
  <c r="B6" i="16"/>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E3" i="7"/>
  <c r="E2" i="7"/>
  <c r="I56" i="7" s="1"/>
  <c r="C56" i="7" l="1"/>
  <c r="I8" i="7"/>
  <c r="C8" i="7" s="1"/>
  <c r="I7" i="7"/>
  <c r="C7" i="7" s="1"/>
  <c r="I9" i="7"/>
  <c r="C9" i="7" s="1"/>
  <c r="I11" i="7"/>
  <c r="C11" i="7" s="1"/>
  <c r="I13" i="7"/>
  <c r="C13" i="7" s="1"/>
  <c r="I15" i="7"/>
  <c r="C15" i="7" s="1"/>
  <c r="I17" i="7"/>
  <c r="C17" i="7" s="1"/>
  <c r="I19" i="7"/>
  <c r="C19" i="7" s="1"/>
  <c r="I21" i="7"/>
  <c r="C21" i="7" s="1"/>
  <c r="I23" i="7"/>
  <c r="C23" i="7" s="1"/>
  <c r="I25" i="7"/>
  <c r="C25" i="7" s="1"/>
  <c r="I27" i="7"/>
  <c r="C27" i="7" s="1"/>
  <c r="I29" i="7"/>
  <c r="C29" i="7" s="1"/>
  <c r="I31" i="7"/>
  <c r="C31" i="7" s="1"/>
  <c r="I33" i="7"/>
  <c r="C33" i="7" s="1"/>
  <c r="I35" i="7"/>
  <c r="C35" i="7" s="1"/>
  <c r="I37" i="7"/>
  <c r="C37" i="7" s="1"/>
  <c r="I39" i="7"/>
  <c r="C39" i="7" s="1"/>
  <c r="I41" i="7"/>
  <c r="C41" i="7" s="1"/>
  <c r="I43" i="7"/>
  <c r="C43" i="7" s="1"/>
  <c r="I45" i="7"/>
  <c r="C45" i="7" s="1"/>
  <c r="I47" i="7"/>
  <c r="C47" i="7" s="1"/>
  <c r="I49" i="7"/>
  <c r="C49" i="7" s="1"/>
  <c r="I51" i="7"/>
  <c r="C51" i="7" s="1"/>
  <c r="I53" i="7"/>
  <c r="C53" i="7" s="1"/>
  <c r="I55" i="7"/>
  <c r="C55" i="7" s="1"/>
  <c r="I57" i="7"/>
  <c r="C57" i="7" s="1"/>
  <c r="I10" i="7"/>
  <c r="C10" i="7" s="1"/>
  <c r="I12" i="7"/>
  <c r="C12" i="7" s="1"/>
  <c r="I14" i="7"/>
  <c r="C14" i="7" s="1"/>
  <c r="I16" i="7"/>
  <c r="C16" i="7" s="1"/>
  <c r="I18" i="7"/>
  <c r="C18" i="7" s="1"/>
  <c r="I20" i="7"/>
  <c r="C20" i="7" s="1"/>
  <c r="I22" i="7"/>
  <c r="C22" i="7" s="1"/>
  <c r="I24" i="7"/>
  <c r="C24" i="7" s="1"/>
  <c r="I26" i="7"/>
  <c r="C26" i="7" s="1"/>
  <c r="I28" i="7"/>
  <c r="C28" i="7" s="1"/>
  <c r="I30" i="7"/>
  <c r="C30" i="7" s="1"/>
  <c r="I32" i="7"/>
  <c r="C32" i="7" s="1"/>
  <c r="I34" i="7"/>
  <c r="C34" i="7" s="1"/>
  <c r="I36" i="7"/>
  <c r="C36" i="7" s="1"/>
  <c r="I38" i="7"/>
  <c r="C38" i="7" s="1"/>
  <c r="I40" i="7"/>
  <c r="C40" i="7" s="1"/>
  <c r="I42" i="7"/>
  <c r="C42" i="7" s="1"/>
  <c r="I44" i="7"/>
  <c r="C44" i="7" s="1"/>
  <c r="I46" i="7"/>
  <c r="C46" i="7" s="1"/>
  <c r="I48" i="7"/>
  <c r="C48" i="7" s="1"/>
  <c r="I50" i="7"/>
  <c r="C50" i="7" s="1"/>
  <c r="I52" i="7"/>
  <c r="C52" i="7" s="1"/>
  <c r="I54" i="7"/>
  <c r="C54" i="7" s="1"/>
</calcChain>
</file>

<file path=xl/comments1.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comments2.xml><?xml version="1.0" encoding="utf-8"?>
<comments xmlns="http://schemas.openxmlformats.org/spreadsheetml/2006/main">
  <authors>
    <author>wildej</author>
    <author>Siqing Liu</author>
  </authors>
  <commentList>
    <comment ref="B1" authorId="0">
      <text>
        <r>
          <rPr>
            <b/>
            <sz val="12"/>
            <color indexed="81"/>
            <rFont val="Tahoma"/>
            <family val="2"/>
          </rPr>
          <t>Delete "Retrieve TS". Retrieve from DSM2 output dss file the data with these groups then copy the new "Retrieved TS" data to another worksheet</t>
        </r>
      </text>
    </comment>
    <comment ref="A3" authorId="1">
      <text>
        <r>
          <rPr>
            <b/>
            <sz val="8"/>
            <color indexed="81"/>
            <rFont val="Tahoma"/>
            <family val="2"/>
          </rPr>
          <t>open dss file, may have a different file name though</t>
        </r>
      </text>
    </comment>
  </commentList>
</comments>
</file>

<file path=xl/comments3.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sharedStrings.xml><?xml version="1.0" encoding="utf-8"?>
<sst xmlns="http://schemas.openxmlformats.org/spreadsheetml/2006/main" count="938" uniqueCount="159">
  <si>
    <t>EC</t>
  </si>
  <si>
    <t>BR</t>
  </si>
  <si>
    <t>Group Name:</t>
  </si>
  <si>
    <t>Start Date:</t>
  </si>
  <si>
    <t>Start Time:</t>
  </si>
  <si>
    <t>1DAY</t>
  </si>
  <si>
    <t>Finish Date:</t>
  </si>
  <si>
    <t>Finish Time:</t>
  </si>
  <si>
    <t>Pathnames:</t>
  </si>
  <si>
    <t>Inputs</t>
  </si>
  <si>
    <t>DSM2 Fingerprint</t>
  </si>
  <si>
    <t>Constituents:</t>
  </si>
  <si>
    <t>Scenario(Fpart)</t>
  </si>
  <si>
    <t>DSS file</t>
  </si>
  <si>
    <t>DSM2 Location</t>
  </si>
  <si>
    <t>Constituent</t>
  </si>
  <si>
    <t>Part A:</t>
  </si>
  <si>
    <t>Part B:</t>
  </si>
  <si>
    <t>Part C:</t>
  </si>
  <si>
    <t>Part D:</t>
  </si>
  <si>
    <t>Part E:</t>
  </si>
  <si>
    <t>Part F:</t>
  </si>
  <si>
    <t>South Bay Pumping Plant</t>
  </si>
  <si>
    <t>Santa Clara Tank Inflow</t>
  </si>
  <si>
    <t>CA Aqueduct Inflow to O'Neill Forebay</t>
  </si>
  <si>
    <t>O'Neill P/G Plant</t>
  </si>
  <si>
    <t>San Luis Reservoir</t>
  </si>
  <si>
    <t>O'Neill Forebay Outlet to CA Aqueduct</t>
  </si>
  <si>
    <t>Check 21</t>
  </si>
  <si>
    <t>Check 23, Upstream of Semitropic Turn-ins</t>
  </si>
  <si>
    <t>Check 25, Downstream of Semitropic Turnins</t>
  </si>
  <si>
    <t>Check 29</t>
  </si>
  <si>
    <t>Check 41</t>
  </si>
  <si>
    <t>Pyramid Lake Inflow</t>
  </si>
  <si>
    <t>ck_613</t>
  </si>
  <si>
    <t>ck_12</t>
  </si>
  <si>
    <t>ONEILLR</t>
  </si>
  <si>
    <t>SANLUISR</t>
  </si>
  <si>
    <t>ck_21</t>
  </si>
  <si>
    <t>ck_23</t>
  </si>
  <si>
    <t>ck_25</t>
  </si>
  <si>
    <t>ck_29</t>
  </si>
  <si>
    <t>ck_41</t>
  </si>
  <si>
    <t>ck_705</t>
  </si>
  <si>
    <t>ck_01</t>
  </si>
  <si>
    <t>ck_13</t>
  </si>
  <si>
    <t>Check 22</t>
  </si>
  <si>
    <t>ck_22</t>
  </si>
  <si>
    <t>Check 2</t>
  </si>
  <si>
    <t>ck_02</t>
  </si>
  <si>
    <t>check 13</t>
  </si>
  <si>
    <t>415_100</t>
  </si>
  <si>
    <t>Beg. Date:</t>
  </si>
  <si>
    <t>Beg. Time:</t>
  </si>
  <si>
    <t>End Date:</t>
  </si>
  <si>
    <t>End Time:</t>
  </si>
  <si>
    <t>Units:</t>
  </si>
  <si>
    <t>Data Type:</t>
  </si>
  <si>
    <t/>
  </si>
  <si>
    <t>UMHOS/CM</t>
  </si>
  <si>
    <t>Index</t>
  </si>
  <si>
    <t>INST-VAL</t>
  </si>
  <si>
    <t>Chart</t>
  </si>
  <si>
    <t>Qual:</t>
  </si>
  <si>
    <t>QUAL8.0.6</t>
  </si>
  <si>
    <t>DOC</t>
  </si>
  <si>
    <t>Check 66</t>
  </si>
  <si>
    <t>ck_66</t>
  </si>
  <si>
    <t>Check 27, Tupman Rd Bridge Upstream of CVC, KWB and Arvin-Edison Turn-ins</t>
  </si>
  <si>
    <t>ck_27</t>
  </si>
  <si>
    <t>End Date</t>
  </si>
  <si>
    <t>Start Date</t>
  </si>
  <si>
    <t>Legend Name for Scenario</t>
  </si>
  <si>
    <t>A</t>
  </si>
  <si>
    <t>C</t>
  </si>
  <si>
    <t>D</t>
  </si>
  <si>
    <t>Base Case</t>
  </si>
  <si>
    <t>Alternate 1</t>
  </si>
  <si>
    <t>Alternate 2</t>
  </si>
  <si>
    <t>Alternate 3</t>
  </si>
  <si>
    <t>Base Chart Title</t>
  </si>
  <si>
    <t xml:space="preserve"> at South Bay Pumping Plant</t>
  </si>
  <si>
    <t xml:space="preserve"> at Check 2</t>
  </si>
  <si>
    <t xml:space="preserve"> at Check Santa Clara Tank Inflow</t>
  </si>
  <si>
    <t xml:space="preserve"> at Check 12</t>
  </si>
  <si>
    <t xml:space="preserve"> at O'Neill Reservoir</t>
  </si>
  <si>
    <t xml:space="preserve"> at San Luis Reservoir</t>
  </si>
  <si>
    <t xml:space="preserve"> at Check 13</t>
  </si>
  <si>
    <t xml:space="preserve"> at Check 21</t>
  </si>
  <si>
    <t xml:space="preserve"> at Check 23</t>
  </si>
  <si>
    <t xml:space="preserve"> at Check 25</t>
  </si>
  <si>
    <t xml:space="preserve"> at Check 27</t>
  </si>
  <si>
    <t xml:space="preserve"> at Check 29</t>
  </si>
  <si>
    <t xml:space="preserve"> at Check 41</t>
  </si>
  <si>
    <t xml:space="preserve"> at Check 66</t>
  </si>
  <si>
    <t xml:space="preserve"> at Pyramid Lake Inflow</t>
  </si>
  <si>
    <t>EC Column</t>
  </si>
  <si>
    <t>Br Column</t>
  </si>
  <si>
    <t>DOC Column</t>
  </si>
  <si>
    <t>T</t>
  </si>
  <si>
    <t>AK</t>
  </si>
  <si>
    <t>U</t>
  </si>
  <si>
    <t>AL</t>
  </si>
  <si>
    <t>E</t>
  </si>
  <si>
    <t>V</t>
  </si>
  <si>
    <t>AM</t>
  </si>
  <si>
    <t>F</t>
  </si>
  <si>
    <t>W</t>
  </si>
  <si>
    <t>AN</t>
  </si>
  <si>
    <t>G</t>
  </si>
  <si>
    <t>X</t>
  </si>
  <si>
    <t>AO</t>
  </si>
  <si>
    <t>H</t>
  </si>
  <si>
    <t>Y</t>
  </si>
  <si>
    <t>AP</t>
  </si>
  <si>
    <t>J</t>
  </si>
  <si>
    <t>AA</t>
  </si>
  <si>
    <t>AR</t>
  </si>
  <si>
    <t>K</t>
  </si>
  <si>
    <t>AB</t>
  </si>
  <si>
    <t>AS</t>
  </si>
  <si>
    <t>M</t>
  </si>
  <si>
    <t>AD</t>
  </si>
  <si>
    <t>AU</t>
  </si>
  <si>
    <t>N</t>
  </si>
  <si>
    <t>AE</t>
  </si>
  <si>
    <t>AV</t>
  </si>
  <si>
    <t>O</t>
  </si>
  <si>
    <t>AF</t>
  </si>
  <si>
    <t>AW</t>
  </si>
  <si>
    <t>P</t>
  </si>
  <si>
    <t>AG</t>
  </si>
  <si>
    <t>AX</t>
  </si>
  <si>
    <t>Q</t>
  </si>
  <si>
    <t>AH</t>
  </si>
  <si>
    <t>AY</t>
  </si>
  <si>
    <t>R</t>
  </si>
  <si>
    <t>AI</t>
  </si>
  <si>
    <t>AZ</t>
  </si>
  <si>
    <t>S</t>
  </si>
  <si>
    <t>AJ</t>
  </si>
  <si>
    <t>BA</t>
  </si>
  <si>
    <t>20130219-21A</t>
  </si>
  <si>
    <t>ca-aq-qual.dss</t>
  </si>
  <si>
    <t>20130219-21A+FROM-ALL</t>
  </si>
  <si>
    <t xml:space="preserve">        </t>
  </si>
  <si>
    <t>General Information</t>
  </si>
  <si>
    <t>The attached model run results cover the period of February 19, 2013 through March 11, 2013 and are based on the following assumptions:</t>
  </si>
  <si>
    <t>Common Assumptions</t>
  </si>
  <si>
    <t>1. CCFB Gates operate on a Priority 3 schedule for the entire forecast period.</t>
  </si>
  <si>
    <t>2. The Delta Cross Channel gates were opened on November 27, 2012 at 10 am.</t>
  </si>
  <si>
    <t xml:space="preserve">3. The Old River at Tracy ag. barrier was removed on October 22, 2012.  The Grant Line Canal ag. barrier was removed on October 18, 2012.  The Middle ag. barrier was removed on October 24, 2012. </t>
  </si>
  <si>
    <t>4.  The head of Old River was removed on June 4, 2012.</t>
  </si>
  <si>
    <t>5. Suisun Marsh salinity control flashboards and boatlock were installed on October 9, 2012.  Three Suisun Marsh Salinity Control Gates are tied open as of November 28, 2012</t>
  </si>
  <si>
    <t>6. San Joaquin River flow at Vernalis is assumed to increase from 2,410 cfs to 2,500 cfs by the end of the forecast period</t>
  </si>
  <si>
    <t>7. San Joaquin River EC at Vernalis is projected to decrease from 616 umhos/cm to 596 umhos/cm by the end of forecast period.</t>
  </si>
  <si>
    <t>8. Sacramento River flow at Freeport is around 14,059 cfs near the beginning of the forecast period and increases to 14,800 cfs by the end of the forecast period</t>
  </si>
  <si>
    <t>9. Jones pumping is around 2,400 cfs at the beginning of the forecast period and increases to 2,800 cfs by the end of the forecast period.</t>
  </si>
  <si>
    <t>10. CCFB intake is around 1,500 cfs at the beginning of the forecast period and increases to 2,000 cfs by the end of the forecast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</si>
</sst>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dd/yyyy"/>
  </numFmts>
  <fonts count="10" x14ac:knownFonts="1">
    <font>
      <sz val="10"/>
      <name val="Arial"/>
    </font>
    <font>
      <sz val="10"/>
      <name val="Arial"/>
      <family val="2"/>
    </font>
    <font>
      <sz val="8"/>
      <name val="Arial"/>
      <family val="2"/>
    </font>
    <font>
      <b/>
      <sz val="10"/>
      <name val="Arial"/>
      <family val="2"/>
    </font>
    <font>
      <b/>
      <sz val="12"/>
      <name val="Arial"/>
      <family val="2"/>
    </font>
    <font>
      <b/>
      <i/>
      <sz val="10"/>
      <name val="Arial"/>
      <family val="2"/>
    </font>
    <font>
      <b/>
      <sz val="12"/>
      <color indexed="81"/>
      <name val="Tahoma"/>
      <family val="2"/>
    </font>
    <font>
      <b/>
      <sz val="8"/>
      <color indexed="81"/>
      <name val="Tahoma"/>
      <family val="2"/>
    </font>
    <font>
      <b/>
      <sz val="10"/>
      <color indexed="12"/>
      <name val="Arial"/>
      <family val="2"/>
    </font>
    <font>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1"/>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applyAlignment="1">
      <alignment horizontal="right"/>
    </xf>
    <xf numFmtId="0" fontId="3" fillId="0" borderId="0" xfId="0" applyFont="1" applyFill="1" applyAlignment="1">
      <alignment horizontal="right"/>
    </xf>
    <xf numFmtId="0" fontId="5" fillId="0" borderId="0" xfId="0" applyFont="1"/>
    <xf numFmtId="0" fontId="1" fillId="0" borderId="0" xfId="0" applyFont="1" applyAlignment="1">
      <alignment horizontal="left"/>
    </xf>
    <xf numFmtId="0" fontId="5" fillId="0" borderId="0" xfId="0" applyFont="1" applyAlignment="1">
      <alignment horizontal="left"/>
    </xf>
    <xf numFmtId="0" fontId="1" fillId="0" borderId="0" xfId="0" quotePrefix="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1" fillId="0" borderId="0" xfId="0" applyFont="1" applyFill="1"/>
    <xf numFmtId="14" fontId="1" fillId="0" borderId="0" xfId="0" quotePrefix="1" applyNumberFormat="1" applyFont="1" applyFill="1" applyAlignment="1">
      <alignment horizontal="left"/>
    </xf>
    <xf numFmtId="164" fontId="1" fillId="0" borderId="0" xfId="0" applyNumberFormat="1" applyFont="1" applyFill="1" applyAlignment="1">
      <alignment horizontal="left"/>
    </xf>
    <xf numFmtId="14" fontId="1" fillId="0" borderId="0" xfId="0" applyNumberFormat="1" applyFont="1" applyFill="1" applyAlignment="1">
      <alignment horizontal="left"/>
    </xf>
    <xf numFmtId="0" fontId="0" fillId="0" borderId="0" xfId="0" applyFill="1"/>
    <xf numFmtId="0" fontId="0" fillId="2" borderId="0" xfId="0" applyFill="1"/>
    <xf numFmtId="0" fontId="0" fillId="3" borderId="0" xfId="0" applyFill="1"/>
    <xf numFmtId="0" fontId="4" fillId="0" borderId="0" xfId="0" applyFont="1" applyFill="1"/>
    <xf numFmtId="0" fontId="1" fillId="2" borderId="0" xfId="0" applyFont="1" applyFill="1" applyAlignment="1">
      <alignment horizontal="left"/>
    </xf>
    <xf numFmtId="0" fontId="1" fillId="0" borderId="0" xfId="0" applyFont="1" applyFill="1" applyAlignment="1">
      <alignment horizontal="left"/>
    </xf>
    <xf numFmtId="0" fontId="3" fillId="0" borderId="0" xfId="0" applyFont="1"/>
    <xf numFmtId="49" fontId="3" fillId="0" borderId="0" xfId="0" applyNumberFormat="1" applyFont="1" applyAlignment="1">
      <alignment horizontal="right"/>
    </xf>
    <xf numFmtId="49" fontId="0" fillId="0" borderId="0" xfId="0" applyNumberFormat="1"/>
    <xf numFmtId="15" fontId="0" fillId="0" borderId="0" xfId="0" applyNumberFormat="1" applyAlignment="1">
      <alignment horizontal="right"/>
    </xf>
    <xf numFmtId="164" fontId="0" fillId="0" borderId="0" xfId="0" applyNumberFormat="1"/>
    <xf numFmtId="165" fontId="0" fillId="0" borderId="0" xfId="0" applyNumberFormat="1"/>
    <xf numFmtId="4" fontId="0" fillId="0" borderId="0" xfId="0" applyNumberFormat="1"/>
    <xf numFmtId="49" fontId="1" fillId="0" borderId="0" xfId="0" applyNumberFormat="1" applyFont="1"/>
    <xf numFmtId="0" fontId="1" fillId="4" borderId="0" xfId="0" applyFont="1" applyFill="1" applyAlignment="1">
      <alignment horizontal="left"/>
    </xf>
    <xf numFmtId="0" fontId="1" fillId="3" borderId="0" xfId="0" applyFont="1" applyFill="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A!$C$13:$C$40</c:f>
              <c:numCache>
                <c:formatCode>#,##0.00</c:formatCode>
                <c:ptCount val="28"/>
                <c:pt idx="0">
                  <c:v>486</c:v>
                </c:pt>
                <c:pt idx="1">
                  <c:v>486.0042724609375</c:v>
                </c:pt>
                <c:pt idx="2">
                  <c:v>572.8375244140625</c:v>
                </c:pt>
                <c:pt idx="3">
                  <c:v>551.438720703125</c:v>
                </c:pt>
                <c:pt idx="4">
                  <c:v>526.800537109375</c:v>
                </c:pt>
                <c:pt idx="5">
                  <c:v>500.0902099609375</c:v>
                </c:pt>
                <c:pt idx="6">
                  <c:v>478.00634765625</c:v>
                </c:pt>
                <c:pt idx="7">
                  <c:v>459.93276977539062</c:v>
                </c:pt>
                <c:pt idx="8">
                  <c:v>448.15234375</c:v>
                </c:pt>
                <c:pt idx="9">
                  <c:v>427.91848754882812</c:v>
                </c:pt>
                <c:pt idx="10">
                  <c:v>419.9300537109375</c:v>
                </c:pt>
                <c:pt idx="11">
                  <c:v>413.98947143554687</c:v>
                </c:pt>
                <c:pt idx="12">
                  <c:v>418.03347778320312</c:v>
                </c:pt>
                <c:pt idx="13">
                  <c:v>427.11343383789062</c:v>
                </c:pt>
                <c:pt idx="14">
                  <c:v>436.02008056640625</c:v>
                </c:pt>
                <c:pt idx="15">
                  <c:v>444.30593872070313</c:v>
                </c:pt>
                <c:pt idx="16">
                  <c:v>451.7545166015625</c:v>
                </c:pt>
                <c:pt idx="17">
                  <c:v>458.65634155273437</c:v>
                </c:pt>
                <c:pt idx="18">
                  <c:v>464.87527465820312</c:v>
                </c:pt>
                <c:pt idx="19">
                  <c:v>465.41986083984375</c:v>
                </c:pt>
                <c:pt idx="20">
                  <c:v>467.76348876953125</c:v>
                </c:pt>
                <c:pt idx="21">
                  <c:v>471.00399780273437</c:v>
                </c:pt>
                <c:pt idx="22">
                  <c:v>473.74029541015625</c:v>
                </c:pt>
                <c:pt idx="23">
                  <c:v>470.89212036132812</c:v>
                </c:pt>
                <c:pt idx="24">
                  <c:v>465.48876953125</c:v>
                </c:pt>
                <c:pt idx="25">
                  <c:v>461.44720458984375</c:v>
                </c:pt>
                <c:pt idx="26">
                  <c:v>460.56219482421875</c:v>
                </c:pt>
                <c:pt idx="27">
                  <c:v>461.78036499023437</c:v>
                </c:pt>
              </c:numCache>
            </c:numRef>
          </c:val>
          <c:smooth val="0"/>
        </c:ser>
        <c:dLbls>
          <c:showLegendKey val="0"/>
          <c:showVal val="0"/>
          <c:showCatName val="0"/>
          <c:showSerName val="0"/>
          <c:showPercent val="0"/>
          <c:showBubbleSize val="0"/>
        </c:dLbls>
        <c:marker val="1"/>
        <c:smooth val="0"/>
        <c:axId val="110713856"/>
        <c:axId val="111363200"/>
      </c:lineChart>
      <c:dateAx>
        <c:axId val="1107138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363200"/>
        <c:crosses val="autoZero"/>
        <c:auto val="1"/>
        <c:lblOffset val="100"/>
        <c:baseTimeUnit val="days"/>
      </c:dateAx>
      <c:valAx>
        <c:axId val="11136320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07138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A!$D$13:$D$40</c:f>
              <c:numCache>
                <c:formatCode>#,##0.00</c:formatCode>
                <c:ptCount val="28"/>
                <c:pt idx="0">
                  <c:v>495</c:v>
                </c:pt>
                <c:pt idx="1">
                  <c:v>486.01333618164062</c:v>
                </c:pt>
                <c:pt idx="2">
                  <c:v>490.11126708984375</c:v>
                </c:pt>
                <c:pt idx="3">
                  <c:v>564.46044921875</c:v>
                </c:pt>
                <c:pt idx="4">
                  <c:v>541.73358154296875</c:v>
                </c:pt>
                <c:pt idx="5">
                  <c:v>516.08367919921875</c:v>
                </c:pt>
                <c:pt idx="6">
                  <c:v>491.3743896484375</c:v>
                </c:pt>
                <c:pt idx="7">
                  <c:v>471.06015014648437</c:v>
                </c:pt>
                <c:pt idx="8">
                  <c:v>455.02496337890625</c:v>
                </c:pt>
                <c:pt idx="9">
                  <c:v>435.85284423828125</c:v>
                </c:pt>
                <c:pt idx="10">
                  <c:v>423.07565307617187</c:v>
                </c:pt>
                <c:pt idx="11">
                  <c:v>416.25253295898437</c:v>
                </c:pt>
                <c:pt idx="12">
                  <c:v>416.38729858398437</c:v>
                </c:pt>
                <c:pt idx="13">
                  <c:v>423.5201416015625</c:v>
                </c:pt>
                <c:pt idx="14">
                  <c:v>432.4993896484375</c:v>
                </c:pt>
                <c:pt idx="15">
                  <c:v>441.03298950195312</c:v>
                </c:pt>
                <c:pt idx="16">
                  <c:v>448.81045532226562</c:v>
                </c:pt>
                <c:pt idx="17">
                  <c:v>455.92926025390625</c:v>
                </c:pt>
                <c:pt idx="18">
                  <c:v>462.46429443359375</c:v>
                </c:pt>
                <c:pt idx="19">
                  <c:v>465.188232421875</c:v>
                </c:pt>
                <c:pt idx="20">
                  <c:v>466.82754516601562</c:v>
                </c:pt>
                <c:pt idx="21">
                  <c:v>469.724853515625</c:v>
                </c:pt>
                <c:pt idx="22">
                  <c:v>472.70669555664062</c:v>
                </c:pt>
                <c:pt idx="23">
                  <c:v>472.04281616210937</c:v>
                </c:pt>
                <c:pt idx="24">
                  <c:v>467.61618041992187</c:v>
                </c:pt>
                <c:pt idx="25">
                  <c:v>463.01925659179687</c:v>
                </c:pt>
                <c:pt idx="26">
                  <c:v>460.89389038085937</c:v>
                </c:pt>
                <c:pt idx="27">
                  <c:v>461.28643798828125</c:v>
                </c:pt>
              </c:numCache>
            </c:numRef>
          </c:val>
          <c:smooth val="0"/>
        </c:ser>
        <c:dLbls>
          <c:showLegendKey val="0"/>
          <c:showVal val="0"/>
          <c:showCatName val="0"/>
          <c:showSerName val="0"/>
          <c:showPercent val="0"/>
          <c:showBubbleSize val="0"/>
        </c:dLbls>
        <c:marker val="1"/>
        <c:smooth val="0"/>
        <c:axId val="111384064"/>
        <c:axId val="111385984"/>
      </c:lineChart>
      <c:dateAx>
        <c:axId val="1113840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385984"/>
        <c:crosses val="autoZero"/>
        <c:auto val="1"/>
        <c:lblOffset val="100"/>
        <c:baseTimeUnit val="days"/>
      </c:dateAx>
      <c:valAx>
        <c:axId val="11138598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3840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A!$E$13:$E$40</c:f>
              <c:numCache>
                <c:formatCode>#,##0.00</c:formatCode>
                <c:ptCount val="28"/>
                <c:pt idx="0">
                  <c:v>502</c:v>
                </c:pt>
                <c:pt idx="1">
                  <c:v>498.04632568359375</c:v>
                </c:pt>
                <c:pt idx="2">
                  <c:v>487.67477416992187</c:v>
                </c:pt>
                <c:pt idx="3">
                  <c:v>486.413818359375</c:v>
                </c:pt>
                <c:pt idx="4">
                  <c:v>569.758544921875</c:v>
                </c:pt>
                <c:pt idx="5">
                  <c:v>548.5537109375</c:v>
                </c:pt>
                <c:pt idx="6">
                  <c:v>523.6658935546875</c:v>
                </c:pt>
                <c:pt idx="7">
                  <c:v>497.84246826171875</c:v>
                </c:pt>
                <c:pt idx="8">
                  <c:v>476.7391357421875</c:v>
                </c:pt>
                <c:pt idx="9">
                  <c:v>462.26016235351562</c:v>
                </c:pt>
                <c:pt idx="10">
                  <c:v>450.55859375</c:v>
                </c:pt>
                <c:pt idx="11">
                  <c:v>431.69039916992187</c:v>
                </c:pt>
                <c:pt idx="12">
                  <c:v>421.40679931640625</c:v>
                </c:pt>
                <c:pt idx="13">
                  <c:v>415.01806640625</c:v>
                </c:pt>
                <c:pt idx="14">
                  <c:v>417.28952026367188</c:v>
                </c:pt>
                <c:pt idx="15">
                  <c:v>425.41775512695312</c:v>
                </c:pt>
                <c:pt idx="16">
                  <c:v>434.27810668945312</c:v>
                </c:pt>
                <c:pt idx="17">
                  <c:v>442.7132568359375</c:v>
                </c:pt>
                <c:pt idx="18">
                  <c:v>450.34552001953125</c:v>
                </c:pt>
                <c:pt idx="19">
                  <c:v>457.36871337890625</c:v>
                </c:pt>
                <c:pt idx="20">
                  <c:v>463.79306030273437</c:v>
                </c:pt>
                <c:pt idx="21">
                  <c:v>465.30331420898437</c:v>
                </c:pt>
                <c:pt idx="22">
                  <c:v>467.30667114257812</c:v>
                </c:pt>
                <c:pt idx="23">
                  <c:v>470.39682006835937</c:v>
                </c:pt>
                <c:pt idx="24">
                  <c:v>473.27877807617187</c:v>
                </c:pt>
                <c:pt idx="25">
                  <c:v>471.41049194335937</c:v>
                </c:pt>
                <c:pt idx="26">
                  <c:v>466.49554443359375</c:v>
                </c:pt>
                <c:pt idx="27">
                  <c:v>462.22073364257812</c:v>
                </c:pt>
              </c:numCache>
            </c:numRef>
          </c:val>
          <c:smooth val="0"/>
        </c:ser>
        <c:dLbls>
          <c:showLegendKey val="0"/>
          <c:showVal val="0"/>
          <c:showCatName val="0"/>
          <c:showSerName val="0"/>
          <c:showPercent val="0"/>
          <c:showBubbleSize val="0"/>
        </c:dLbls>
        <c:marker val="1"/>
        <c:smooth val="0"/>
        <c:axId val="111955968"/>
        <c:axId val="111957888"/>
      </c:lineChart>
      <c:dateAx>
        <c:axId val="1119559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1957888"/>
        <c:crosses val="autoZero"/>
        <c:auto val="1"/>
        <c:lblOffset val="100"/>
        <c:baseTimeUnit val="days"/>
      </c:dateAx>
      <c:valAx>
        <c:axId val="11195788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559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A!$F$13:$F$40</c:f>
              <c:numCache>
                <c:formatCode>#,##0.00</c:formatCode>
                <c:ptCount val="28"/>
                <c:pt idx="0">
                  <c:v>540</c:v>
                </c:pt>
                <c:pt idx="1">
                  <c:v>612.98504638671875</c:v>
                </c:pt>
                <c:pt idx="2">
                  <c:v>626.6044921875</c:v>
                </c:pt>
                <c:pt idx="3">
                  <c:v>566.97882080078125</c:v>
                </c:pt>
                <c:pt idx="4">
                  <c:v>521.23614501953125</c:v>
                </c:pt>
                <c:pt idx="5">
                  <c:v>501.81771850585937</c:v>
                </c:pt>
                <c:pt idx="6">
                  <c:v>493.87942504882812</c:v>
                </c:pt>
                <c:pt idx="7">
                  <c:v>486.447265625</c:v>
                </c:pt>
                <c:pt idx="8">
                  <c:v>525.4979248046875</c:v>
                </c:pt>
                <c:pt idx="9">
                  <c:v>551.4605712890625</c:v>
                </c:pt>
                <c:pt idx="10">
                  <c:v>515.7593994140625</c:v>
                </c:pt>
                <c:pt idx="11">
                  <c:v>482.05694580078125</c:v>
                </c:pt>
                <c:pt idx="12">
                  <c:v>457.42669677734375</c:v>
                </c:pt>
                <c:pt idx="13">
                  <c:v>438.18441772460937</c:v>
                </c:pt>
                <c:pt idx="14">
                  <c:v>424.04937744140625</c:v>
                </c:pt>
                <c:pt idx="15">
                  <c:v>416.9801025390625</c:v>
                </c:pt>
                <c:pt idx="16">
                  <c:v>415.93936157226562</c:v>
                </c:pt>
                <c:pt idx="17">
                  <c:v>422.40087890625</c:v>
                </c:pt>
                <c:pt idx="18">
                  <c:v>431.39666748046875</c:v>
                </c:pt>
                <c:pt idx="19">
                  <c:v>439.99832153320312</c:v>
                </c:pt>
                <c:pt idx="20">
                  <c:v>447.869873046875</c:v>
                </c:pt>
                <c:pt idx="21">
                  <c:v>455.05511474609375</c:v>
                </c:pt>
                <c:pt idx="22">
                  <c:v>461.66726684570312</c:v>
                </c:pt>
                <c:pt idx="23">
                  <c:v>465.10525512695312</c:v>
                </c:pt>
                <c:pt idx="24">
                  <c:v>466.54620361328125</c:v>
                </c:pt>
                <c:pt idx="25">
                  <c:v>469.34332275390625</c:v>
                </c:pt>
                <c:pt idx="26">
                  <c:v>472.36688232421875</c:v>
                </c:pt>
                <c:pt idx="27">
                  <c:v>472.35806274414062</c:v>
                </c:pt>
              </c:numCache>
            </c:numRef>
          </c:val>
          <c:smooth val="0"/>
        </c:ser>
        <c:dLbls>
          <c:showLegendKey val="0"/>
          <c:showVal val="0"/>
          <c:showCatName val="0"/>
          <c:showSerName val="0"/>
          <c:showPercent val="0"/>
          <c:showBubbleSize val="0"/>
        </c:dLbls>
        <c:marker val="1"/>
        <c:smooth val="0"/>
        <c:axId val="111986944"/>
        <c:axId val="112009600"/>
      </c:lineChart>
      <c:dateAx>
        <c:axId val="1119869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009600"/>
        <c:crosses val="autoZero"/>
        <c:auto val="1"/>
        <c:lblOffset val="100"/>
        <c:baseTimeUnit val="days"/>
      </c:dateAx>
      <c:valAx>
        <c:axId val="11200960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9869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A!$G$13:$G$40</c:f>
              <c:numCache>
                <c:formatCode>#,##0.00</c:formatCode>
                <c:ptCount val="28"/>
                <c:pt idx="0">
                  <c:v>601</c:v>
                </c:pt>
                <c:pt idx="1">
                  <c:v>598.86480712890625</c:v>
                </c:pt>
                <c:pt idx="2">
                  <c:v>598.57861328125</c:v>
                </c:pt>
                <c:pt idx="3">
                  <c:v>597.88031005859375</c:v>
                </c:pt>
                <c:pt idx="4">
                  <c:v>592.16082763671875</c:v>
                </c:pt>
                <c:pt idx="5">
                  <c:v>583.697021484375</c:v>
                </c:pt>
                <c:pt idx="6">
                  <c:v>575.59478759765625</c:v>
                </c:pt>
                <c:pt idx="7">
                  <c:v>568.10919189453125</c:v>
                </c:pt>
                <c:pt idx="8">
                  <c:v>561.38055419921875</c:v>
                </c:pt>
                <c:pt idx="9">
                  <c:v>559.18023681640625</c:v>
                </c:pt>
                <c:pt idx="10">
                  <c:v>556.259765625</c:v>
                </c:pt>
                <c:pt idx="11">
                  <c:v>552.06561279296875</c:v>
                </c:pt>
                <c:pt idx="12">
                  <c:v>546.46539306640625</c:v>
                </c:pt>
                <c:pt idx="13">
                  <c:v>540.0633544921875</c:v>
                </c:pt>
                <c:pt idx="14">
                  <c:v>533.282470703125</c:v>
                </c:pt>
                <c:pt idx="15">
                  <c:v>526.6151123046875</c:v>
                </c:pt>
                <c:pt idx="16">
                  <c:v>520.24371337890625</c:v>
                </c:pt>
                <c:pt idx="17">
                  <c:v>514.52728271484375</c:v>
                </c:pt>
                <c:pt idx="18">
                  <c:v>509.65460205078125</c:v>
                </c:pt>
                <c:pt idx="19">
                  <c:v>505.58416748046875</c:v>
                </c:pt>
                <c:pt idx="20">
                  <c:v>502.2071533203125</c:v>
                </c:pt>
                <c:pt idx="21">
                  <c:v>499.37002563476562</c:v>
                </c:pt>
                <c:pt idx="22">
                  <c:v>496.9781494140625</c:v>
                </c:pt>
                <c:pt idx="23">
                  <c:v>494.99981689453125</c:v>
                </c:pt>
                <c:pt idx="24">
                  <c:v>493.29928588867188</c:v>
                </c:pt>
                <c:pt idx="25">
                  <c:v>491.92398071289062</c:v>
                </c:pt>
                <c:pt idx="26">
                  <c:v>490.78726196289062</c:v>
                </c:pt>
                <c:pt idx="27">
                  <c:v>489.73416137695312</c:v>
                </c:pt>
              </c:numCache>
            </c:numRef>
          </c:val>
          <c:smooth val="0"/>
        </c:ser>
        <c:dLbls>
          <c:showLegendKey val="0"/>
          <c:showVal val="0"/>
          <c:showCatName val="0"/>
          <c:showSerName val="0"/>
          <c:showPercent val="0"/>
          <c:showBubbleSize val="0"/>
        </c:dLbls>
        <c:marker val="1"/>
        <c:smooth val="0"/>
        <c:axId val="112032384"/>
        <c:axId val="112038656"/>
      </c:lineChart>
      <c:dateAx>
        <c:axId val="1120323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038656"/>
        <c:crosses val="autoZero"/>
        <c:auto val="1"/>
        <c:lblOffset val="100"/>
        <c:baseTimeUnit val="days"/>
      </c:dateAx>
      <c:valAx>
        <c:axId val="11203865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032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A!$H$13:$H$40</c:f>
              <c:numCache>
                <c:formatCode>#,##0.00</c:formatCode>
                <c:ptCount val="28"/>
                <c:pt idx="0">
                  <c:v>479</c:v>
                </c:pt>
                <c:pt idx="1">
                  <c:v>479</c:v>
                </c:pt>
                <c:pt idx="2">
                  <c:v>479</c:v>
                </c:pt>
                <c:pt idx="3">
                  <c:v>479</c:v>
                </c:pt>
                <c:pt idx="4">
                  <c:v>479</c:v>
                </c:pt>
                <c:pt idx="5">
                  <c:v>479</c:v>
                </c:pt>
                <c:pt idx="6">
                  <c:v>479</c:v>
                </c:pt>
                <c:pt idx="7">
                  <c:v>479</c:v>
                </c:pt>
                <c:pt idx="8">
                  <c:v>479</c:v>
                </c:pt>
                <c:pt idx="9">
                  <c:v>479.10992431640625</c:v>
                </c:pt>
                <c:pt idx="10">
                  <c:v>479.225830078125</c:v>
                </c:pt>
                <c:pt idx="11">
                  <c:v>479.32363891601562</c:v>
                </c:pt>
                <c:pt idx="12">
                  <c:v>479.412353515625</c:v>
                </c:pt>
                <c:pt idx="13">
                  <c:v>479.50900268554687</c:v>
                </c:pt>
                <c:pt idx="14">
                  <c:v>479.59652709960937</c:v>
                </c:pt>
                <c:pt idx="15">
                  <c:v>479.67440795898437</c:v>
                </c:pt>
                <c:pt idx="16">
                  <c:v>479.74313354492187</c:v>
                </c:pt>
                <c:pt idx="17">
                  <c:v>479.80587768554687</c:v>
                </c:pt>
                <c:pt idx="18">
                  <c:v>479.85479736328125</c:v>
                </c:pt>
                <c:pt idx="19">
                  <c:v>479.8984375</c:v>
                </c:pt>
                <c:pt idx="20">
                  <c:v>479.93536376953125</c:v>
                </c:pt>
                <c:pt idx="21">
                  <c:v>479.9674072265625</c:v>
                </c:pt>
                <c:pt idx="22">
                  <c:v>479.995361328125</c:v>
                </c:pt>
                <c:pt idx="23">
                  <c:v>480.01992797851562</c:v>
                </c:pt>
                <c:pt idx="24">
                  <c:v>480.04159545898437</c:v>
                </c:pt>
                <c:pt idx="25">
                  <c:v>480.06082153320312</c:v>
                </c:pt>
                <c:pt idx="26">
                  <c:v>480.07809448242187</c:v>
                </c:pt>
                <c:pt idx="27">
                  <c:v>480.09368896484375</c:v>
                </c:pt>
              </c:numCache>
            </c:numRef>
          </c:val>
          <c:smooth val="0"/>
        </c:ser>
        <c:dLbls>
          <c:showLegendKey val="0"/>
          <c:showVal val="0"/>
          <c:showCatName val="0"/>
          <c:showSerName val="0"/>
          <c:showPercent val="0"/>
          <c:showBubbleSize val="0"/>
        </c:dLbls>
        <c:marker val="1"/>
        <c:smooth val="0"/>
        <c:axId val="112919680"/>
        <c:axId val="112921600"/>
      </c:lineChart>
      <c:dateAx>
        <c:axId val="1129196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21600"/>
        <c:crosses val="autoZero"/>
        <c:auto val="1"/>
        <c:lblOffset val="100"/>
        <c:baseTimeUnit val="days"/>
      </c:dateAx>
      <c:valAx>
        <c:axId val="11292160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196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A!$J$13:$J$40</c:f>
              <c:numCache>
                <c:formatCode>#,##0.00</c:formatCode>
                <c:ptCount val="28"/>
                <c:pt idx="0">
                  <c:v>608</c:v>
                </c:pt>
                <c:pt idx="1">
                  <c:v>608</c:v>
                </c:pt>
                <c:pt idx="2">
                  <c:v>604.99737548828125</c:v>
                </c:pt>
                <c:pt idx="3">
                  <c:v>599.55950927734375</c:v>
                </c:pt>
                <c:pt idx="4">
                  <c:v>597.77410888671875</c:v>
                </c:pt>
                <c:pt idx="5">
                  <c:v>593.4058837890625</c:v>
                </c:pt>
                <c:pt idx="6">
                  <c:v>588.54119873046875</c:v>
                </c:pt>
                <c:pt idx="7">
                  <c:v>583.2052001953125</c:v>
                </c:pt>
                <c:pt idx="8">
                  <c:v>578.6405029296875</c:v>
                </c:pt>
                <c:pt idx="9">
                  <c:v>573.6988525390625</c:v>
                </c:pt>
                <c:pt idx="10">
                  <c:v>569.57989501953125</c:v>
                </c:pt>
                <c:pt idx="11">
                  <c:v>565.39031982421875</c:v>
                </c:pt>
                <c:pt idx="12">
                  <c:v>560.9599609375</c:v>
                </c:pt>
                <c:pt idx="13">
                  <c:v>556.4364013671875</c:v>
                </c:pt>
                <c:pt idx="14">
                  <c:v>551.40869140625</c:v>
                </c:pt>
                <c:pt idx="15">
                  <c:v>545.9796142578125</c:v>
                </c:pt>
                <c:pt idx="16">
                  <c:v>540.32891845703125</c:v>
                </c:pt>
                <c:pt idx="17">
                  <c:v>534.77178955078125</c:v>
                </c:pt>
                <c:pt idx="18">
                  <c:v>528.99273681640625</c:v>
                </c:pt>
                <c:pt idx="19">
                  <c:v>523.65692138671875</c:v>
                </c:pt>
                <c:pt idx="20">
                  <c:v>518.675048828125</c:v>
                </c:pt>
                <c:pt idx="21">
                  <c:v>514.1693115234375</c:v>
                </c:pt>
                <c:pt idx="22">
                  <c:v>510.14093017578125</c:v>
                </c:pt>
                <c:pt idx="23">
                  <c:v>506.5806884765625</c:v>
                </c:pt>
                <c:pt idx="24">
                  <c:v>503.45327758789062</c:v>
                </c:pt>
                <c:pt idx="25">
                  <c:v>500.72369384765625</c:v>
                </c:pt>
                <c:pt idx="26">
                  <c:v>498.36920166015625</c:v>
                </c:pt>
                <c:pt idx="27">
                  <c:v>496.33514404296875</c:v>
                </c:pt>
              </c:numCache>
            </c:numRef>
          </c:val>
          <c:smooth val="0"/>
        </c:ser>
        <c:dLbls>
          <c:showLegendKey val="0"/>
          <c:showVal val="0"/>
          <c:showCatName val="0"/>
          <c:showSerName val="0"/>
          <c:showPercent val="0"/>
          <c:showBubbleSize val="0"/>
        </c:dLbls>
        <c:marker val="1"/>
        <c:smooth val="0"/>
        <c:axId val="112934272"/>
        <c:axId val="112961024"/>
      </c:lineChart>
      <c:dateAx>
        <c:axId val="1129342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61024"/>
        <c:crosses val="autoZero"/>
        <c:auto val="1"/>
        <c:lblOffset val="100"/>
        <c:baseTimeUnit val="days"/>
      </c:dateAx>
      <c:valAx>
        <c:axId val="11296102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34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A!$K$13:$K$40</c:f>
              <c:numCache>
                <c:formatCode>#,##0.00</c:formatCode>
                <c:ptCount val="28"/>
                <c:pt idx="0">
                  <c:v>607</c:v>
                </c:pt>
                <c:pt idx="1">
                  <c:v>608.9603271484375</c:v>
                </c:pt>
                <c:pt idx="2">
                  <c:v>612.106201171875</c:v>
                </c:pt>
                <c:pt idx="3">
                  <c:v>614.0028076171875</c:v>
                </c:pt>
                <c:pt idx="4">
                  <c:v>613.66107177734375</c:v>
                </c:pt>
                <c:pt idx="5">
                  <c:v>610.40643310546875</c:v>
                </c:pt>
                <c:pt idx="6">
                  <c:v>608.4322509765625</c:v>
                </c:pt>
                <c:pt idx="7">
                  <c:v>607.92523193359375</c:v>
                </c:pt>
                <c:pt idx="8">
                  <c:v>607.553466796875</c:v>
                </c:pt>
                <c:pt idx="9">
                  <c:v>605.04718017578125</c:v>
                </c:pt>
                <c:pt idx="10">
                  <c:v>601.31365966796875</c:v>
                </c:pt>
                <c:pt idx="11">
                  <c:v>599.559814453125</c:v>
                </c:pt>
                <c:pt idx="12">
                  <c:v>598.3408203125</c:v>
                </c:pt>
                <c:pt idx="13">
                  <c:v>596.61676025390625</c:v>
                </c:pt>
                <c:pt idx="14">
                  <c:v>594.19219970703125</c:v>
                </c:pt>
                <c:pt idx="15">
                  <c:v>591.13189697265625</c:v>
                </c:pt>
                <c:pt idx="16">
                  <c:v>586.43109130859375</c:v>
                </c:pt>
                <c:pt idx="17">
                  <c:v>581.732421875</c:v>
                </c:pt>
                <c:pt idx="18">
                  <c:v>577.970703125</c:v>
                </c:pt>
                <c:pt idx="19">
                  <c:v>574.2178955078125</c:v>
                </c:pt>
                <c:pt idx="20">
                  <c:v>570.28851318359375</c:v>
                </c:pt>
                <c:pt idx="21">
                  <c:v>566.4935302734375</c:v>
                </c:pt>
                <c:pt idx="22">
                  <c:v>562.62640380859375</c:v>
                </c:pt>
                <c:pt idx="23">
                  <c:v>558.21923828125</c:v>
                </c:pt>
                <c:pt idx="24">
                  <c:v>553.46990966796875</c:v>
                </c:pt>
                <c:pt idx="25">
                  <c:v>548.22802734375</c:v>
                </c:pt>
                <c:pt idx="26">
                  <c:v>542.74688720703125</c:v>
                </c:pt>
                <c:pt idx="27">
                  <c:v>537.21697998046875</c:v>
                </c:pt>
              </c:numCache>
            </c:numRef>
          </c:val>
          <c:smooth val="0"/>
        </c:ser>
        <c:dLbls>
          <c:showLegendKey val="0"/>
          <c:showVal val="0"/>
          <c:showCatName val="0"/>
          <c:showSerName val="0"/>
          <c:showPercent val="0"/>
          <c:showBubbleSize val="0"/>
        </c:dLbls>
        <c:marker val="1"/>
        <c:smooth val="0"/>
        <c:axId val="112988544"/>
        <c:axId val="112990464"/>
      </c:lineChart>
      <c:dateAx>
        <c:axId val="1129885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90464"/>
        <c:crosses val="autoZero"/>
        <c:auto val="1"/>
        <c:lblOffset val="100"/>
        <c:baseTimeUnit val="days"/>
      </c:dateAx>
      <c:valAx>
        <c:axId val="11299046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885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A!$M$13:$M$40</c:f>
              <c:numCache>
                <c:formatCode>#,##0.00</c:formatCode>
                <c:ptCount val="28"/>
                <c:pt idx="0">
                  <c:v>605</c:v>
                </c:pt>
                <c:pt idx="1">
                  <c:v>605</c:v>
                </c:pt>
                <c:pt idx="2">
                  <c:v>605.9981689453125</c:v>
                </c:pt>
                <c:pt idx="3">
                  <c:v>610.92755126953125</c:v>
                </c:pt>
                <c:pt idx="4">
                  <c:v>613.72454833984375</c:v>
                </c:pt>
                <c:pt idx="5">
                  <c:v>613.90972900390625</c:v>
                </c:pt>
                <c:pt idx="6">
                  <c:v>611.3924560546875</c:v>
                </c:pt>
                <c:pt idx="7">
                  <c:v>609.9088134765625</c:v>
                </c:pt>
                <c:pt idx="8">
                  <c:v>609.27459716796875</c:v>
                </c:pt>
                <c:pt idx="9">
                  <c:v>608.4879150390625</c:v>
                </c:pt>
                <c:pt idx="10">
                  <c:v>608.0738525390625</c:v>
                </c:pt>
                <c:pt idx="11">
                  <c:v>607.58837890625</c:v>
                </c:pt>
                <c:pt idx="12">
                  <c:v>604.93011474609375</c:v>
                </c:pt>
                <c:pt idx="13">
                  <c:v>601.3770751953125</c:v>
                </c:pt>
                <c:pt idx="14">
                  <c:v>599.433349609375</c:v>
                </c:pt>
                <c:pt idx="15">
                  <c:v>598.1131591796875</c:v>
                </c:pt>
                <c:pt idx="16">
                  <c:v>596.63623046875</c:v>
                </c:pt>
                <c:pt idx="17">
                  <c:v>594.60943603515625</c:v>
                </c:pt>
                <c:pt idx="18">
                  <c:v>590.2999267578125</c:v>
                </c:pt>
                <c:pt idx="19">
                  <c:v>585.0333251953125</c:v>
                </c:pt>
                <c:pt idx="20">
                  <c:v>581.707763671875</c:v>
                </c:pt>
                <c:pt idx="21">
                  <c:v>578.2244873046875</c:v>
                </c:pt>
                <c:pt idx="22">
                  <c:v>574.6116943359375</c:v>
                </c:pt>
                <c:pt idx="23">
                  <c:v>570.896240234375</c:v>
                </c:pt>
                <c:pt idx="24">
                  <c:v>567.0543212890625</c:v>
                </c:pt>
                <c:pt idx="25">
                  <c:v>562.96722412109375</c:v>
                </c:pt>
                <c:pt idx="26">
                  <c:v>558.54949951171875</c:v>
                </c:pt>
                <c:pt idx="27">
                  <c:v>553.75927734375</c:v>
                </c:pt>
              </c:numCache>
            </c:numRef>
          </c:val>
          <c:smooth val="0"/>
        </c:ser>
        <c:dLbls>
          <c:showLegendKey val="0"/>
          <c:showVal val="0"/>
          <c:showCatName val="0"/>
          <c:showSerName val="0"/>
          <c:showPercent val="0"/>
          <c:showBubbleSize val="0"/>
        </c:dLbls>
        <c:marker val="1"/>
        <c:smooth val="0"/>
        <c:axId val="113023232"/>
        <c:axId val="113025408"/>
      </c:lineChart>
      <c:dateAx>
        <c:axId val="1130232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025408"/>
        <c:crosses val="autoZero"/>
        <c:auto val="1"/>
        <c:lblOffset val="100"/>
        <c:baseTimeUnit val="days"/>
      </c:dateAx>
      <c:valAx>
        <c:axId val="11302540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0232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A!$N$13:$N$40</c:f>
              <c:numCache>
                <c:formatCode>#,##0.00</c:formatCode>
                <c:ptCount val="28"/>
                <c:pt idx="0">
                  <c:v>604</c:v>
                </c:pt>
                <c:pt idx="1">
                  <c:v>604.0028076171875</c:v>
                </c:pt>
                <c:pt idx="2">
                  <c:v>604.6885986328125</c:v>
                </c:pt>
                <c:pt idx="3">
                  <c:v>605.3189697265625</c:v>
                </c:pt>
                <c:pt idx="4">
                  <c:v>610.0692138671875</c:v>
                </c:pt>
                <c:pt idx="5">
                  <c:v>613.5565185546875</c:v>
                </c:pt>
                <c:pt idx="6">
                  <c:v>614.01446533203125</c:v>
                </c:pt>
                <c:pt idx="7">
                  <c:v>612.9317626953125</c:v>
                </c:pt>
                <c:pt idx="8">
                  <c:v>612.102294921875</c:v>
                </c:pt>
                <c:pt idx="9">
                  <c:v>611.093017578125</c:v>
                </c:pt>
                <c:pt idx="10">
                  <c:v>610.19427490234375</c:v>
                </c:pt>
                <c:pt idx="11">
                  <c:v>609.1815185546875</c:v>
                </c:pt>
                <c:pt idx="12">
                  <c:v>608.3592529296875</c:v>
                </c:pt>
                <c:pt idx="13">
                  <c:v>607.92755126953125</c:v>
                </c:pt>
                <c:pt idx="14">
                  <c:v>606.7860107421875</c:v>
                </c:pt>
                <c:pt idx="15">
                  <c:v>603.74737548828125</c:v>
                </c:pt>
                <c:pt idx="16">
                  <c:v>600.6104736328125</c:v>
                </c:pt>
                <c:pt idx="17">
                  <c:v>599.21807861328125</c:v>
                </c:pt>
                <c:pt idx="18">
                  <c:v>597.87164306640625</c:v>
                </c:pt>
                <c:pt idx="19">
                  <c:v>596.08819580078125</c:v>
                </c:pt>
                <c:pt idx="20">
                  <c:v>593.81683349609375</c:v>
                </c:pt>
                <c:pt idx="21">
                  <c:v>588.3306884765625</c:v>
                </c:pt>
                <c:pt idx="22">
                  <c:v>584.56109619140625</c:v>
                </c:pt>
                <c:pt idx="23">
                  <c:v>581.275390625</c:v>
                </c:pt>
                <c:pt idx="24">
                  <c:v>577.63055419921875</c:v>
                </c:pt>
                <c:pt idx="25">
                  <c:v>573.89788818359375</c:v>
                </c:pt>
                <c:pt idx="26">
                  <c:v>570.1861572265625</c:v>
                </c:pt>
                <c:pt idx="27">
                  <c:v>566.671142578125</c:v>
                </c:pt>
              </c:numCache>
            </c:numRef>
          </c:val>
          <c:smooth val="0"/>
        </c:ser>
        <c:dLbls>
          <c:showLegendKey val="0"/>
          <c:showVal val="0"/>
          <c:showCatName val="0"/>
          <c:showSerName val="0"/>
          <c:showPercent val="0"/>
          <c:showBubbleSize val="0"/>
        </c:dLbls>
        <c:marker val="1"/>
        <c:smooth val="0"/>
        <c:axId val="113041792"/>
        <c:axId val="113043712"/>
      </c:lineChart>
      <c:dateAx>
        <c:axId val="1130417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043712"/>
        <c:crosses val="autoZero"/>
        <c:auto val="1"/>
        <c:lblOffset val="100"/>
        <c:baseTimeUnit val="days"/>
      </c:dateAx>
      <c:valAx>
        <c:axId val="11304371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0417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A!$O$13:$O$40</c:f>
              <c:numCache>
                <c:formatCode>#,##0.00</c:formatCode>
                <c:ptCount val="28"/>
                <c:pt idx="0">
                  <c:v>610</c:v>
                </c:pt>
                <c:pt idx="1">
                  <c:v>609.82342529296875</c:v>
                </c:pt>
                <c:pt idx="2">
                  <c:v>604.02557373046875</c:v>
                </c:pt>
                <c:pt idx="3">
                  <c:v>604.94219970703125</c:v>
                </c:pt>
                <c:pt idx="4">
                  <c:v>605.93365478515625</c:v>
                </c:pt>
                <c:pt idx="5">
                  <c:v>611.540283203125</c:v>
                </c:pt>
                <c:pt idx="6">
                  <c:v>613.78955078125</c:v>
                </c:pt>
                <c:pt idx="7">
                  <c:v>614.01666259765625</c:v>
                </c:pt>
                <c:pt idx="8">
                  <c:v>613.9488525390625</c:v>
                </c:pt>
                <c:pt idx="9">
                  <c:v>613.574951171875</c:v>
                </c:pt>
                <c:pt idx="10">
                  <c:v>612.67962646484375</c:v>
                </c:pt>
                <c:pt idx="11">
                  <c:v>611.264892578125</c:v>
                </c:pt>
                <c:pt idx="12">
                  <c:v>610.2108154296875</c:v>
                </c:pt>
                <c:pt idx="13">
                  <c:v>609.10113525390625</c:v>
                </c:pt>
                <c:pt idx="14">
                  <c:v>608.34136962890625</c:v>
                </c:pt>
                <c:pt idx="15">
                  <c:v>607.895751953125</c:v>
                </c:pt>
                <c:pt idx="16">
                  <c:v>606.740234375</c:v>
                </c:pt>
                <c:pt idx="17">
                  <c:v>603.93768310546875</c:v>
                </c:pt>
                <c:pt idx="18">
                  <c:v>600.887939453125</c:v>
                </c:pt>
                <c:pt idx="19">
                  <c:v>599.302978515625</c:v>
                </c:pt>
                <c:pt idx="20">
                  <c:v>598.080810546875</c:v>
                </c:pt>
                <c:pt idx="21">
                  <c:v>596.4375</c:v>
                </c:pt>
                <c:pt idx="22">
                  <c:v>594.18353271484375</c:v>
                </c:pt>
                <c:pt idx="23">
                  <c:v>589.65106201171875</c:v>
                </c:pt>
                <c:pt idx="24">
                  <c:v>585.13153076171875</c:v>
                </c:pt>
                <c:pt idx="25">
                  <c:v>581.7689208984375</c:v>
                </c:pt>
                <c:pt idx="26">
                  <c:v>578.3968505859375</c:v>
                </c:pt>
                <c:pt idx="27">
                  <c:v>574.77496337890625</c:v>
                </c:pt>
              </c:numCache>
            </c:numRef>
          </c:val>
          <c:smooth val="0"/>
        </c:ser>
        <c:dLbls>
          <c:showLegendKey val="0"/>
          <c:showVal val="0"/>
          <c:showCatName val="0"/>
          <c:showSerName val="0"/>
          <c:showPercent val="0"/>
          <c:showBubbleSize val="0"/>
        </c:dLbls>
        <c:marker val="1"/>
        <c:smooth val="0"/>
        <c:axId val="113146496"/>
        <c:axId val="113152768"/>
      </c:lineChart>
      <c:dateAx>
        <c:axId val="1131464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152768"/>
        <c:crosses val="autoZero"/>
        <c:auto val="1"/>
        <c:lblOffset val="100"/>
        <c:baseTimeUnit val="days"/>
      </c:dateAx>
      <c:valAx>
        <c:axId val="11315276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146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A!$P$13:$P$40</c:f>
              <c:numCache>
                <c:formatCode>#,##0.00</c:formatCode>
                <c:ptCount val="28"/>
                <c:pt idx="0">
                  <c:v>586</c:v>
                </c:pt>
                <c:pt idx="1">
                  <c:v>581.82501220703125</c:v>
                </c:pt>
                <c:pt idx="2">
                  <c:v>603.00897216796875</c:v>
                </c:pt>
                <c:pt idx="3">
                  <c:v>595.81280517578125</c:v>
                </c:pt>
                <c:pt idx="4">
                  <c:v>596.91339111328125</c:v>
                </c:pt>
                <c:pt idx="5">
                  <c:v>601.50396728515625</c:v>
                </c:pt>
                <c:pt idx="6">
                  <c:v>601.8035888671875</c:v>
                </c:pt>
                <c:pt idx="7">
                  <c:v>602.6951904296875</c:v>
                </c:pt>
                <c:pt idx="8">
                  <c:v>601.88165283203125</c:v>
                </c:pt>
                <c:pt idx="9">
                  <c:v>554.8294677734375</c:v>
                </c:pt>
                <c:pt idx="10">
                  <c:v>589.86248779296875</c:v>
                </c:pt>
                <c:pt idx="11">
                  <c:v>589.02655029296875</c:v>
                </c:pt>
                <c:pt idx="12">
                  <c:v>590.0235595703125</c:v>
                </c:pt>
                <c:pt idx="13">
                  <c:v>590.51739501953125</c:v>
                </c:pt>
                <c:pt idx="14">
                  <c:v>588.16448974609375</c:v>
                </c:pt>
                <c:pt idx="15">
                  <c:v>587.14642333984375</c:v>
                </c:pt>
                <c:pt idx="16">
                  <c:v>586.09747314453125</c:v>
                </c:pt>
                <c:pt idx="17">
                  <c:v>584.99493408203125</c:v>
                </c:pt>
                <c:pt idx="18">
                  <c:v>583.10784912109375</c:v>
                </c:pt>
                <c:pt idx="19">
                  <c:v>575.25103759765625</c:v>
                </c:pt>
                <c:pt idx="20">
                  <c:v>571.5303955078125</c:v>
                </c:pt>
                <c:pt idx="21">
                  <c:v>570.65576171875</c:v>
                </c:pt>
                <c:pt idx="22">
                  <c:v>569.64154052734375</c:v>
                </c:pt>
                <c:pt idx="23">
                  <c:v>568.1937255859375</c:v>
                </c:pt>
                <c:pt idx="24">
                  <c:v>566.27392578125</c:v>
                </c:pt>
                <c:pt idx="25">
                  <c:v>562.34088134765625</c:v>
                </c:pt>
                <c:pt idx="26">
                  <c:v>559.16571044921875</c:v>
                </c:pt>
                <c:pt idx="27">
                  <c:v>556.514404296875</c:v>
                </c:pt>
              </c:numCache>
            </c:numRef>
          </c:val>
          <c:smooth val="0"/>
        </c:ser>
        <c:dLbls>
          <c:showLegendKey val="0"/>
          <c:showVal val="0"/>
          <c:showCatName val="0"/>
          <c:showSerName val="0"/>
          <c:showPercent val="0"/>
          <c:showBubbleSize val="0"/>
        </c:dLbls>
        <c:marker val="1"/>
        <c:smooth val="0"/>
        <c:axId val="113190016"/>
        <c:axId val="113191936"/>
      </c:lineChart>
      <c:dateAx>
        <c:axId val="1131900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191936"/>
        <c:crosses val="autoZero"/>
        <c:auto val="1"/>
        <c:lblOffset val="100"/>
        <c:baseTimeUnit val="days"/>
      </c:dateAx>
      <c:valAx>
        <c:axId val="11319193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1900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A!$Q$13:$Q$40</c:f>
              <c:numCache>
                <c:formatCode>#,##0.00</c:formatCode>
                <c:ptCount val="28"/>
                <c:pt idx="0">
                  <c:v>571</c:v>
                </c:pt>
                <c:pt idx="1">
                  <c:v>556.0142822265625</c:v>
                </c:pt>
                <c:pt idx="2">
                  <c:v>563.9365234375</c:v>
                </c:pt>
                <c:pt idx="3">
                  <c:v>527.298583984375</c:v>
                </c:pt>
                <c:pt idx="4">
                  <c:v>573.8045654296875</c:v>
                </c:pt>
                <c:pt idx="5">
                  <c:v>572.82122802734375</c:v>
                </c:pt>
                <c:pt idx="6">
                  <c:v>574.9970703125</c:v>
                </c:pt>
                <c:pt idx="7">
                  <c:v>577.25994873046875</c:v>
                </c:pt>
                <c:pt idx="8">
                  <c:v>577.14263916015625</c:v>
                </c:pt>
                <c:pt idx="9">
                  <c:v>574.89495849609375</c:v>
                </c:pt>
                <c:pt idx="10">
                  <c:v>569.35882568359375</c:v>
                </c:pt>
                <c:pt idx="11">
                  <c:v>567.351318359375</c:v>
                </c:pt>
                <c:pt idx="12">
                  <c:v>530.31329345703125</c:v>
                </c:pt>
                <c:pt idx="13">
                  <c:v>530.07708740234375</c:v>
                </c:pt>
                <c:pt idx="14">
                  <c:v>540.638427734375</c:v>
                </c:pt>
                <c:pt idx="15">
                  <c:v>542.58514404296875</c:v>
                </c:pt>
                <c:pt idx="16">
                  <c:v>544.01019287109375</c:v>
                </c:pt>
                <c:pt idx="17">
                  <c:v>542.7374267578125</c:v>
                </c:pt>
                <c:pt idx="18">
                  <c:v>541.7911376953125</c:v>
                </c:pt>
                <c:pt idx="19">
                  <c:v>541.11279296875</c:v>
                </c:pt>
                <c:pt idx="20">
                  <c:v>539.720458984375</c:v>
                </c:pt>
                <c:pt idx="21">
                  <c:v>537.0384521484375</c:v>
                </c:pt>
                <c:pt idx="22">
                  <c:v>539.502685546875</c:v>
                </c:pt>
                <c:pt idx="23">
                  <c:v>533.48529052734375</c:v>
                </c:pt>
                <c:pt idx="24">
                  <c:v>531.23699951171875</c:v>
                </c:pt>
                <c:pt idx="25">
                  <c:v>530.58465576171875</c:v>
                </c:pt>
                <c:pt idx="26">
                  <c:v>529.94854736328125</c:v>
                </c:pt>
                <c:pt idx="27">
                  <c:v>529.0584716796875</c:v>
                </c:pt>
              </c:numCache>
            </c:numRef>
          </c:val>
          <c:smooth val="0"/>
        </c:ser>
        <c:dLbls>
          <c:showLegendKey val="0"/>
          <c:showVal val="0"/>
          <c:showCatName val="0"/>
          <c:showSerName val="0"/>
          <c:showPercent val="0"/>
          <c:showBubbleSize val="0"/>
        </c:dLbls>
        <c:marker val="1"/>
        <c:smooth val="0"/>
        <c:axId val="113216896"/>
        <c:axId val="113231360"/>
      </c:lineChart>
      <c:dateAx>
        <c:axId val="1132168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31360"/>
        <c:crosses val="autoZero"/>
        <c:auto val="1"/>
        <c:lblOffset val="100"/>
        <c:baseTimeUnit val="days"/>
      </c:dateAx>
      <c:valAx>
        <c:axId val="11323136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2168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A!$R$13:$R$40</c:f>
              <c:numCache>
                <c:formatCode>#,##0.00</c:formatCode>
                <c:ptCount val="28"/>
                <c:pt idx="0">
                  <c:v>557</c:v>
                </c:pt>
                <c:pt idx="1">
                  <c:v>560.1312255859375</c:v>
                </c:pt>
                <c:pt idx="2">
                  <c:v>560.94342041015625</c:v>
                </c:pt>
                <c:pt idx="3">
                  <c:v>562.4600830078125</c:v>
                </c:pt>
                <c:pt idx="4">
                  <c:v>565.20587158203125</c:v>
                </c:pt>
                <c:pt idx="5">
                  <c:v>565.993408203125</c:v>
                </c:pt>
                <c:pt idx="6">
                  <c:v>560.89227294921875</c:v>
                </c:pt>
                <c:pt idx="7">
                  <c:v>532.318115234375</c:v>
                </c:pt>
                <c:pt idx="8">
                  <c:v>569.59320068359375</c:v>
                </c:pt>
                <c:pt idx="9">
                  <c:v>573.45733642578125</c:v>
                </c:pt>
                <c:pt idx="10">
                  <c:v>574.6727294921875</c:v>
                </c:pt>
                <c:pt idx="11">
                  <c:v>572.96881103515625</c:v>
                </c:pt>
                <c:pt idx="12">
                  <c:v>573.46075439453125</c:v>
                </c:pt>
                <c:pt idx="13">
                  <c:v>574.676025390625</c:v>
                </c:pt>
                <c:pt idx="14">
                  <c:v>575.00115966796875</c:v>
                </c:pt>
                <c:pt idx="15">
                  <c:v>574.477783203125</c:v>
                </c:pt>
                <c:pt idx="16">
                  <c:v>576.583251953125</c:v>
                </c:pt>
                <c:pt idx="17">
                  <c:v>577.89874267578125</c:v>
                </c:pt>
                <c:pt idx="18">
                  <c:v>576.48553466796875</c:v>
                </c:pt>
                <c:pt idx="19">
                  <c:v>563.24481201171875</c:v>
                </c:pt>
                <c:pt idx="20">
                  <c:v>567.08795166015625</c:v>
                </c:pt>
                <c:pt idx="21">
                  <c:v>548.6346435546875</c:v>
                </c:pt>
                <c:pt idx="22">
                  <c:v>534.17584228515625</c:v>
                </c:pt>
                <c:pt idx="23">
                  <c:v>539.42315673828125</c:v>
                </c:pt>
                <c:pt idx="24">
                  <c:v>541.78826904296875</c:v>
                </c:pt>
                <c:pt idx="25">
                  <c:v>543.423828125</c:v>
                </c:pt>
                <c:pt idx="26">
                  <c:v>543.01837158203125</c:v>
                </c:pt>
                <c:pt idx="27">
                  <c:v>541.75714111328125</c:v>
                </c:pt>
              </c:numCache>
            </c:numRef>
          </c:val>
          <c:smooth val="0"/>
        </c:ser>
        <c:dLbls>
          <c:showLegendKey val="0"/>
          <c:showVal val="0"/>
          <c:showCatName val="0"/>
          <c:showSerName val="0"/>
          <c:showPercent val="0"/>
          <c:showBubbleSize val="0"/>
        </c:dLbls>
        <c:marker val="1"/>
        <c:smooth val="0"/>
        <c:axId val="113260800"/>
        <c:axId val="113262976"/>
      </c:lineChart>
      <c:dateAx>
        <c:axId val="1132608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62976"/>
        <c:crosses val="autoZero"/>
        <c:auto val="1"/>
        <c:lblOffset val="100"/>
        <c:baseTimeUnit val="days"/>
      </c:dateAx>
      <c:valAx>
        <c:axId val="11326297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2608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A!$S$13:$S$40</c:f>
              <c:numCache>
                <c:formatCode>#,##0.00</c:formatCode>
                <c:ptCount val="28"/>
                <c:pt idx="0">
                  <c:v>554</c:v>
                </c:pt>
                <c:pt idx="1">
                  <c:v>555.014892578125</c:v>
                </c:pt>
                <c:pt idx="2">
                  <c:v>557.8524169921875</c:v>
                </c:pt>
                <c:pt idx="3">
                  <c:v>558.56365966796875</c:v>
                </c:pt>
                <c:pt idx="4">
                  <c:v>558.7703857421875</c:v>
                </c:pt>
                <c:pt idx="5">
                  <c:v>556.07049560546875</c:v>
                </c:pt>
                <c:pt idx="6">
                  <c:v>560.16162109375</c:v>
                </c:pt>
                <c:pt idx="7">
                  <c:v>562.15289306640625</c:v>
                </c:pt>
                <c:pt idx="8">
                  <c:v>562.67584228515625</c:v>
                </c:pt>
                <c:pt idx="9">
                  <c:v>563.2147216796875</c:v>
                </c:pt>
                <c:pt idx="10">
                  <c:v>564.79925537109375</c:v>
                </c:pt>
                <c:pt idx="11">
                  <c:v>565.6839599609375</c:v>
                </c:pt>
                <c:pt idx="12">
                  <c:v>565.9765625</c:v>
                </c:pt>
                <c:pt idx="13">
                  <c:v>565.79345703125</c:v>
                </c:pt>
                <c:pt idx="14">
                  <c:v>562.752685546875</c:v>
                </c:pt>
                <c:pt idx="15">
                  <c:v>558.9678955078125</c:v>
                </c:pt>
                <c:pt idx="16">
                  <c:v>556.01007080078125</c:v>
                </c:pt>
                <c:pt idx="17">
                  <c:v>553.7991943359375</c:v>
                </c:pt>
                <c:pt idx="18">
                  <c:v>552.11785888671875</c:v>
                </c:pt>
                <c:pt idx="19">
                  <c:v>550.61749267578125</c:v>
                </c:pt>
                <c:pt idx="20">
                  <c:v>549.189453125</c:v>
                </c:pt>
                <c:pt idx="21">
                  <c:v>547.8570556640625</c:v>
                </c:pt>
                <c:pt idx="22">
                  <c:v>546.51617431640625</c:v>
                </c:pt>
                <c:pt idx="23">
                  <c:v>545.2279052734375</c:v>
                </c:pt>
                <c:pt idx="24">
                  <c:v>544.1363525390625</c:v>
                </c:pt>
                <c:pt idx="25">
                  <c:v>542.68597412109375</c:v>
                </c:pt>
                <c:pt idx="26">
                  <c:v>541.050048828125</c:v>
                </c:pt>
                <c:pt idx="27">
                  <c:v>539.4698486328125</c:v>
                </c:pt>
              </c:numCache>
            </c:numRef>
          </c:val>
          <c:smooth val="0"/>
        </c:ser>
        <c:dLbls>
          <c:showLegendKey val="0"/>
          <c:showVal val="0"/>
          <c:showCatName val="0"/>
          <c:showSerName val="0"/>
          <c:showPercent val="0"/>
          <c:showBubbleSize val="0"/>
        </c:dLbls>
        <c:marker val="1"/>
        <c:smooth val="0"/>
        <c:axId val="113296128"/>
        <c:axId val="113298048"/>
      </c:lineChart>
      <c:dateAx>
        <c:axId val="1132961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98048"/>
        <c:crosses val="autoZero"/>
        <c:auto val="1"/>
        <c:lblOffset val="100"/>
        <c:baseTimeUnit val="days"/>
      </c:dateAx>
      <c:valAx>
        <c:axId val="11329804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296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A!$T$13:$T$40</c:f>
              <c:numCache>
                <c:formatCode>#,##0.00</c:formatCode>
                <c:ptCount val="28"/>
                <c:pt idx="0">
                  <c:v>0.26100000739097595</c:v>
                </c:pt>
                <c:pt idx="1">
                  <c:v>0.26100000739097595</c:v>
                </c:pt>
                <c:pt idx="2">
                  <c:v>0.30891099572181702</c:v>
                </c:pt>
                <c:pt idx="3">
                  <c:v>0.29709690809249878</c:v>
                </c:pt>
                <c:pt idx="4">
                  <c:v>0.2834954559803009</c:v>
                </c:pt>
                <c:pt idx="5">
                  <c:v>0.26875069737434387</c:v>
                </c:pt>
                <c:pt idx="6">
                  <c:v>0.25656002759933472</c:v>
                </c:pt>
                <c:pt idx="7">
                  <c:v>0.24658319354057312</c:v>
                </c:pt>
                <c:pt idx="8">
                  <c:v>0.24008026719093323</c:v>
                </c:pt>
                <c:pt idx="9">
                  <c:v>0.22891108691692352</c:v>
                </c:pt>
                <c:pt idx="10">
                  <c:v>0.22450143098831177</c:v>
                </c:pt>
                <c:pt idx="11">
                  <c:v>0.22122220695018768</c:v>
                </c:pt>
                <c:pt idx="12">
                  <c:v>0.22345449030399323</c:v>
                </c:pt>
                <c:pt idx="13">
                  <c:v>0.22846661508083344</c:v>
                </c:pt>
                <c:pt idx="14">
                  <c:v>0.23338308930397034</c:v>
                </c:pt>
                <c:pt idx="15">
                  <c:v>0.23795688152313232</c:v>
                </c:pt>
                <c:pt idx="16">
                  <c:v>0.24206849932670593</c:v>
                </c:pt>
                <c:pt idx="17">
                  <c:v>0.24587830901145935</c:v>
                </c:pt>
                <c:pt idx="18">
                  <c:v>0.24931114912033081</c:v>
                </c:pt>
                <c:pt idx="19">
                  <c:v>0.2496117502450943</c:v>
                </c:pt>
                <c:pt idx="20">
                  <c:v>0.25090545415878296</c:v>
                </c:pt>
                <c:pt idx="21">
                  <c:v>0.25269421935081482</c:v>
                </c:pt>
                <c:pt idx="22">
                  <c:v>0.25420466065406799</c:v>
                </c:pt>
                <c:pt idx="23">
                  <c:v>0.25263243913650513</c:v>
                </c:pt>
                <c:pt idx="24">
                  <c:v>0.24964979290962219</c:v>
                </c:pt>
                <c:pt idx="25">
                  <c:v>0.24741886556148529</c:v>
                </c:pt>
                <c:pt idx="26">
                  <c:v>0.246930330991745</c:v>
                </c:pt>
                <c:pt idx="27">
                  <c:v>0.24760277569293976</c:v>
                </c:pt>
              </c:numCache>
            </c:numRef>
          </c:val>
          <c:smooth val="0"/>
        </c:ser>
        <c:dLbls>
          <c:showLegendKey val="0"/>
          <c:showVal val="0"/>
          <c:showCatName val="0"/>
          <c:showSerName val="0"/>
          <c:showPercent val="0"/>
          <c:showBubbleSize val="0"/>
        </c:dLbls>
        <c:marker val="1"/>
        <c:smooth val="0"/>
        <c:axId val="113589248"/>
        <c:axId val="113595520"/>
      </c:lineChart>
      <c:dateAx>
        <c:axId val="1135892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595520"/>
        <c:crosses val="autoZero"/>
        <c:auto val="1"/>
        <c:lblOffset val="100"/>
        <c:baseTimeUnit val="days"/>
      </c:dateAx>
      <c:valAx>
        <c:axId val="11359552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5892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A!$U$13:$U$40</c:f>
              <c:numCache>
                <c:formatCode>#,##0.00</c:formatCode>
                <c:ptCount val="28"/>
                <c:pt idx="0">
                  <c:v>0.26600000262260437</c:v>
                </c:pt>
                <c:pt idx="1">
                  <c:v>0.26100069284439087</c:v>
                </c:pt>
                <c:pt idx="2">
                  <c:v>0.26326176524162292</c:v>
                </c:pt>
                <c:pt idx="3">
                  <c:v>0.30427312850952148</c:v>
                </c:pt>
                <c:pt idx="4">
                  <c:v>0.29171872138977051</c:v>
                </c:pt>
                <c:pt idx="5">
                  <c:v>0.27757877111434937</c:v>
                </c:pt>
                <c:pt idx="6">
                  <c:v>0.2639363706111908</c:v>
                </c:pt>
                <c:pt idx="7">
                  <c:v>0.25271636247634888</c:v>
                </c:pt>
                <c:pt idx="8">
                  <c:v>0.24386481940746307</c:v>
                </c:pt>
                <c:pt idx="9">
                  <c:v>0.23328788578510284</c:v>
                </c:pt>
                <c:pt idx="10">
                  <c:v>0.22623351216316223</c:v>
                </c:pt>
                <c:pt idx="11">
                  <c:v>0.22246833145618439</c:v>
                </c:pt>
                <c:pt idx="12">
                  <c:v>0.22254657745361328</c:v>
                </c:pt>
                <c:pt idx="13">
                  <c:v>0.22648927569389343</c:v>
                </c:pt>
                <c:pt idx="14">
                  <c:v>0.23144569993019104</c:v>
                </c:pt>
                <c:pt idx="15">
                  <c:v>0.23615472018718719</c:v>
                </c:pt>
                <c:pt idx="16">
                  <c:v>0.24044735729694366</c:v>
                </c:pt>
                <c:pt idx="17">
                  <c:v>0.24437665939331055</c:v>
                </c:pt>
                <c:pt idx="18">
                  <c:v>0.2479836642742157</c:v>
                </c:pt>
                <c:pt idx="19">
                  <c:v>0.24948365986347198</c:v>
                </c:pt>
                <c:pt idx="20">
                  <c:v>0.25039148330688477</c:v>
                </c:pt>
                <c:pt idx="21">
                  <c:v>0.25198876857757568</c:v>
                </c:pt>
                <c:pt idx="22">
                  <c:v>0.25363466143608093</c:v>
                </c:pt>
                <c:pt idx="23">
                  <c:v>0.2532670795917511</c:v>
                </c:pt>
                <c:pt idx="24">
                  <c:v>0.25082305073738098</c:v>
                </c:pt>
                <c:pt idx="25">
                  <c:v>0.24828583002090454</c:v>
                </c:pt>
                <c:pt idx="26">
                  <c:v>0.2471122145652771</c:v>
                </c:pt>
                <c:pt idx="27">
                  <c:v>0.24733348190784454</c:v>
                </c:pt>
              </c:numCache>
            </c:numRef>
          </c:val>
          <c:smooth val="0"/>
        </c:ser>
        <c:dLbls>
          <c:showLegendKey val="0"/>
          <c:showVal val="0"/>
          <c:showCatName val="0"/>
          <c:showSerName val="0"/>
          <c:showPercent val="0"/>
          <c:showBubbleSize val="0"/>
        </c:dLbls>
        <c:marker val="1"/>
        <c:smooth val="0"/>
        <c:axId val="113616384"/>
        <c:axId val="113618304"/>
      </c:lineChart>
      <c:dateAx>
        <c:axId val="1136163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618304"/>
        <c:crosses val="autoZero"/>
        <c:auto val="1"/>
        <c:lblOffset val="100"/>
        <c:baseTimeUnit val="days"/>
      </c:dateAx>
      <c:valAx>
        <c:axId val="1136183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616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A!$V$13:$V$40</c:f>
              <c:numCache>
                <c:formatCode>#,##0.00</c:formatCode>
                <c:ptCount val="28"/>
                <c:pt idx="0">
                  <c:v>0.27000001072883606</c:v>
                </c:pt>
                <c:pt idx="1">
                  <c:v>0.26798063516616821</c:v>
                </c:pt>
                <c:pt idx="2">
                  <c:v>0.26192763447761536</c:v>
                </c:pt>
                <c:pt idx="3">
                  <c:v>0.26118656992912292</c:v>
                </c:pt>
                <c:pt idx="4">
                  <c:v>0.30722320079803467</c:v>
                </c:pt>
                <c:pt idx="5">
                  <c:v>0.29552817344665527</c:v>
                </c:pt>
                <c:pt idx="6">
                  <c:v>0.28177157044410706</c:v>
                </c:pt>
                <c:pt idx="7">
                  <c:v>0.26750907301902771</c:v>
                </c:pt>
                <c:pt idx="8">
                  <c:v>0.25584644079208374</c:v>
                </c:pt>
                <c:pt idx="9">
                  <c:v>0.24785886704921722</c:v>
                </c:pt>
                <c:pt idx="10">
                  <c:v>0.24141989648342133</c:v>
                </c:pt>
                <c:pt idx="11">
                  <c:v>0.23097944259643555</c:v>
                </c:pt>
                <c:pt idx="12">
                  <c:v>0.22530123591423035</c:v>
                </c:pt>
                <c:pt idx="13">
                  <c:v>0.22177301347255707</c:v>
                </c:pt>
                <c:pt idx="14">
                  <c:v>0.22301410138607025</c:v>
                </c:pt>
                <c:pt idx="15">
                  <c:v>0.22754071652889252</c:v>
                </c:pt>
                <c:pt idx="16">
                  <c:v>0.23244160413742065</c:v>
                </c:pt>
                <c:pt idx="17">
                  <c:v>0.23709763586521149</c:v>
                </c:pt>
                <c:pt idx="18">
                  <c:v>0.24130946397781372</c:v>
                </c:pt>
                <c:pt idx="19">
                  <c:v>0.24517060816287994</c:v>
                </c:pt>
                <c:pt idx="20">
                  <c:v>0.24872300028800964</c:v>
                </c:pt>
                <c:pt idx="21">
                  <c:v>0.24954207241535187</c:v>
                </c:pt>
                <c:pt idx="22">
                  <c:v>0.2506583034992218</c:v>
                </c:pt>
                <c:pt idx="23">
                  <c:v>0.25235664844512939</c:v>
                </c:pt>
                <c:pt idx="24">
                  <c:v>0.25395709276199341</c:v>
                </c:pt>
                <c:pt idx="25">
                  <c:v>0.25294291973114014</c:v>
                </c:pt>
                <c:pt idx="26">
                  <c:v>0.2502109706401825</c:v>
                </c:pt>
                <c:pt idx="27">
                  <c:v>0.24784639477729797</c:v>
                </c:pt>
              </c:numCache>
            </c:numRef>
          </c:val>
          <c:smooth val="0"/>
        </c:ser>
        <c:dLbls>
          <c:showLegendKey val="0"/>
          <c:showVal val="0"/>
          <c:showCatName val="0"/>
          <c:showSerName val="0"/>
          <c:showPercent val="0"/>
          <c:showBubbleSize val="0"/>
        </c:dLbls>
        <c:marker val="1"/>
        <c:smooth val="0"/>
        <c:axId val="113721344"/>
        <c:axId val="113723264"/>
      </c:lineChart>
      <c:dateAx>
        <c:axId val="1137213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23264"/>
        <c:crosses val="autoZero"/>
        <c:auto val="1"/>
        <c:lblOffset val="100"/>
        <c:baseTimeUnit val="days"/>
      </c:dateAx>
      <c:valAx>
        <c:axId val="11372326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7213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A!$W$13:$W$40</c:f>
              <c:numCache>
                <c:formatCode>#,##0.00</c:formatCode>
                <c:ptCount val="28"/>
                <c:pt idx="0">
                  <c:v>0.29100000858306885</c:v>
                </c:pt>
                <c:pt idx="1">
                  <c:v>0.3316655158996582</c:v>
                </c:pt>
                <c:pt idx="2">
                  <c:v>0.33889150619506836</c:v>
                </c:pt>
                <c:pt idx="3">
                  <c:v>0.30581569671630859</c:v>
                </c:pt>
                <c:pt idx="4">
                  <c:v>0.28064590692520142</c:v>
                </c:pt>
                <c:pt idx="5">
                  <c:v>0.26968285441398621</c:v>
                </c:pt>
                <c:pt idx="6">
                  <c:v>0.26532930135726929</c:v>
                </c:pt>
                <c:pt idx="7">
                  <c:v>0.26112741231918335</c:v>
                </c:pt>
                <c:pt idx="8">
                  <c:v>0.28278911113739014</c:v>
                </c:pt>
                <c:pt idx="9">
                  <c:v>0.29710641503334045</c:v>
                </c:pt>
                <c:pt idx="10">
                  <c:v>0.27739956974983215</c:v>
                </c:pt>
                <c:pt idx="11">
                  <c:v>0.25879204273223877</c:v>
                </c:pt>
                <c:pt idx="12">
                  <c:v>0.24512644112110138</c:v>
                </c:pt>
                <c:pt idx="13">
                  <c:v>0.23453977704048157</c:v>
                </c:pt>
                <c:pt idx="14">
                  <c:v>0.22672052681446075</c:v>
                </c:pt>
                <c:pt idx="15">
                  <c:v>0.22283408045768738</c:v>
                </c:pt>
                <c:pt idx="16">
                  <c:v>0.22230945527553558</c:v>
                </c:pt>
                <c:pt idx="17">
                  <c:v>0.22590523958206177</c:v>
                </c:pt>
                <c:pt idx="18">
                  <c:v>0.23087708652019501</c:v>
                </c:pt>
                <c:pt idx="19">
                  <c:v>0.23562297224998474</c:v>
                </c:pt>
                <c:pt idx="20">
                  <c:v>0.23995929956436157</c:v>
                </c:pt>
                <c:pt idx="21">
                  <c:v>0.24392805993556976</c:v>
                </c:pt>
                <c:pt idx="22">
                  <c:v>0.24757878482341766</c:v>
                </c:pt>
                <c:pt idx="23">
                  <c:v>0.24945050477981567</c:v>
                </c:pt>
                <c:pt idx="24">
                  <c:v>0.25024920701980591</c:v>
                </c:pt>
                <c:pt idx="25">
                  <c:v>0.25179764628410339</c:v>
                </c:pt>
                <c:pt idx="26">
                  <c:v>0.25347253680229187</c:v>
                </c:pt>
                <c:pt idx="27">
                  <c:v>0.25342532992362976</c:v>
                </c:pt>
              </c:numCache>
            </c:numRef>
          </c:val>
          <c:smooth val="0"/>
        </c:ser>
        <c:dLbls>
          <c:showLegendKey val="0"/>
          <c:showVal val="0"/>
          <c:showCatName val="0"/>
          <c:showSerName val="0"/>
          <c:showPercent val="0"/>
          <c:showBubbleSize val="0"/>
        </c:dLbls>
        <c:marker val="1"/>
        <c:smooth val="0"/>
        <c:axId val="113744128"/>
        <c:axId val="114033024"/>
      </c:lineChart>
      <c:dateAx>
        <c:axId val="1137441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033024"/>
        <c:crosses val="autoZero"/>
        <c:auto val="1"/>
        <c:lblOffset val="100"/>
        <c:baseTimeUnit val="days"/>
      </c:dateAx>
      <c:valAx>
        <c:axId val="11403302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744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A!$X$13:$X$40</c:f>
              <c:numCache>
                <c:formatCode>#,##0.00</c:formatCode>
                <c:ptCount val="28"/>
                <c:pt idx="0">
                  <c:v>0.32400000095367432</c:v>
                </c:pt>
                <c:pt idx="1">
                  <c:v>0.32285004854202271</c:v>
                </c:pt>
                <c:pt idx="2">
                  <c:v>0.32272809743881226</c:v>
                </c:pt>
                <c:pt idx="3">
                  <c:v>0.32237431406974792</c:v>
                </c:pt>
                <c:pt idx="4">
                  <c:v>0.31885206699371338</c:v>
                </c:pt>
                <c:pt idx="5">
                  <c:v>0.31370124220848083</c:v>
                </c:pt>
                <c:pt idx="6">
                  <c:v>0.30878660082817078</c:v>
                </c:pt>
                <c:pt idx="7">
                  <c:v>0.30425837635993958</c:v>
                </c:pt>
                <c:pt idx="8">
                  <c:v>0.3002018928527832</c:v>
                </c:pt>
                <c:pt idx="9">
                  <c:v>0.29913437366485596</c:v>
                </c:pt>
                <c:pt idx="10">
                  <c:v>0.29766488075256348</c:v>
                </c:pt>
                <c:pt idx="11">
                  <c:v>0.2954830527305603</c:v>
                </c:pt>
                <c:pt idx="12">
                  <c:v>0.2925153374671936</c:v>
                </c:pt>
                <c:pt idx="13">
                  <c:v>0.28909918665885925</c:v>
                </c:pt>
                <c:pt idx="14">
                  <c:v>0.285462886095047</c:v>
                </c:pt>
                <c:pt idx="15">
                  <c:v>0.28188428282737732</c:v>
                </c:pt>
                <c:pt idx="16">
                  <c:v>0.27845951914787292</c:v>
                </c:pt>
                <c:pt idx="17">
                  <c:v>0.2753928005695343</c:v>
                </c:pt>
                <c:pt idx="18">
                  <c:v>0.27278807759284973</c:v>
                </c:pt>
                <c:pt idx="19">
                  <c:v>0.27062097191810608</c:v>
                </c:pt>
                <c:pt idx="20">
                  <c:v>0.26883146166801453</c:v>
                </c:pt>
                <c:pt idx="21">
                  <c:v>0.26733538508415222</c:v>
                </c:pt>
                <c:pt idx="22">
                  <c:v>0.2660805881023407</c:v>
                </c:pt>
                <c:pt idx="23">
                  <c:v>0.26505213975906372</c:v>
                </c:pt>
                <c:pt idx="24">
                  <c:v>0.26416915655136108</c:v>
                </c:pt>
                <c:pt idx="25">
                  <c:v>0.26346269249916077</c:v>
                </c:pt>
                <c:pt idx="26">
                  <c:v>0.26288565993309021</c:v>
                </c:pt>
                <c:pt idx="27">
                  <c:v>0.26235431432723999</c:v>
                </c:pt>
              </c:numCache>
            </c:numRef>
          </c:val>
          <c:smooth val="0"/>
        </c:ser>
        <c:dLbls>
          <c:showLegendKey val="0"/>
          <c:showVal val="0"/>
          <c:showCatName val="0"/>
          <c:showSerName val="0"/>
          <c:showPercent val="0"/>
          <c:showBubbleSize val="0"/>
        </c:dLbls>
        <c:marker val="1"/>
        <c:smooth val="0"/>
        <c:axId val="114057984"/>
        <c:axId val="114059904"/>
      </c:lineChart>
      <c:dateAx>
        <c:axId val="1140579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059904"/>
        <c:crosses val="autoZero"/>
        <c:auto val="1"/>
        <c:lblOffset val="100"/>
        <c:baseTimeUnit val="days"/>
      </c:dateAx>
      <c:valAx>
        <c:axId val="1140599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057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A!$Y$13:$Y$40</c:f>
              <c:numCache>
                <c:formatCode>#,##0.00</c:formatCode>
                <c:ptCount val="28"/>
                <c:pt idx="0">
                  <c:v>0.2460000067949295</c:v>
                </c:pt>
                <c:pt idx="1">
                  <c:v>0.2460000067949295</c:v>
                </c:pt>
                <c:pt idx="2">
                  <c:v>0.2460000067949295</c:v>
                </c:pt>
                <c:pt idx="3">
                  <c:v>0.2460000067949295</c:v>
                </c:pt>
                <c:pt idx="4">
                  <c:v>0.2460000067949295</c:v>
                </c:pt>
                <c:pt idx="5">
                  <c:v>0.2460000067949295</c:v>
                </c:pt>
                <c:pt idx="6">
                  <c:v>0.2460000067949295</c:v>
                </c:pt>
                <c:pt idx="7">
                  <c:v>0.2460000067949295</c:v>
                </c:pt>
                <c:pt idx="8">
                  <c:v>0.2460000067949295</c:v>
                </c:pt>
                <c:pt idx="9">
                  <c:v>0.24607260525226593</c:v>
                </c:pt>
                <c:pt idx="10">
                  <c:v>0.24614973366260529</c:v>
                </c:pt>
                <c:pt idx="11">
                  <c:v>0.24621555209159851</c:v>
                </c:pt>
                <c:pt idx="12">
                  <c:v>0.2462761402130127</c:v>
                </c:pt>
                <c:pt idx="13">
                  <c:v>0.24634353816509247</c:v>
                </c:pt>
                <c:pt idx="14">
                  <c:v>0.24640622735023499</c:v>
                </c:pt>
                <c:pt idx="15">
                  <c:v>0.24646389484405518</c:v>
                </c:pt>
                <c:pt idx="16">
                  <c:v>0.2465168684720993</c:v>
                </c:pt>
                <c:pt idx="17">
                  <c:v>0.24656759202480316</c:v>
                </c:pt>
                <c:pt idx="18">
                  <c:v>0.24660934507846832</c:v>
                </c:pt>
                <c:pt idx="19">
                  <c:v>0.24664883315563202</c:v>
                </c:pt>
                <c:pt idx="20">
                  <c:v>0.24668440222740173</c:v>
                </c:pt>
                <c:pt idx="21">
                  <c:v>0.24671733379364014</c:v>
                </c:pt>
                <c:pt idx="22">
                  <c:v>0.24674805998802185</c:v>
                </c:pt>
                <c:pt idx="23">
                  <c:v>0.2467770129442215</c:v>
                </c:pt>
                <c:pt idx="24">
                  <c:v>0.24680438637733459</c:v>
                </c:pt>
                <c:pt idx="25">
                  <c:v>0.24683044850826263</c:v>
                </c:pt>
                <c:pt idx="26">
                  <c:v>0.2468554824590683</c:v>
                </c:pt>
                <c:pt idx="27">
                  <c:v>0.24687960743904114</c:v>
                </c:pt>
              </c:numCache>
            </c:numRef>
          </c:val>
          <c:smooth val="0"/>
        </c:ser>
        <c:dLbls>
          <c:showLegendKey val="0"/>
          <c:showVal val="0"/>
          <c:showCatName val="0"/>
          <c:showSerName val="0"/>
          <c:showPercent val="0"/>
          <c:showBubbleSize val="0"/>
        </c:dLbls>
        <c:marker val="1"/>
        <c:smooth val="0"/>
        <c:axId val="114085248"/>
        <c:axId val="114427392"/>
      </c:lineChart>
      <c:dateAx>
        <c:axId val="1140852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427392"/>
        <c:crosses val="autoZero"/>
        <c:auto val="1"/>
        <c:lblOffset val="100"/>
        <c:baseTimeUnit val="days"/>
      </c:dateAx>
      <c:valAx>
        <c:axId val="11442739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0852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A!$AA$13:$AA$40</c:f>
              <c:numCache>
                <c:formatCode>#,##0.00</c:formatCode>
                <c:ptCount val="28"/>
                <c:pt idx="0">
                  <c:v>0.32800000905990601</c:v>
                </c:pt>
                <c:pt idx="1">
                  <c:v>0.32800000905990601</c:v>
                </c:pt>
                <c:pt idx="2">
                  <c:v>0.32631337642669678</c:v>
                </c:pt>
                <c:pt idx="3">
                  <c:v>0.32325774431228638</c:v>
                </c:pt>
                <c:pt idx="4">
                  <c:v>0.32221230864524841</c:v>
                </c:pt>
                <c:pt idx="5">
                  <c:v>0.31957557797431946</c:v>
                </c:pt>
                <c:pt idx="6">
                  <c:v>0.3166290819644928</c:v>
                </c:pt>
                <c:pt idx="7">
                  <c:v>0.31339743733406067</c:v>
                </c:pt>
                <c:pt idx="8">
                  <c:v>0.31063705682754517</c:v>
                </c:pt>
                <c:pt idx="9">
                  <c:v>0.307686448097229</c:v>
                </c:pt>
                <c:pt idx="10">
                  <c:v>0.30529320240020752</c:v>
                </c:pt>
                <c:pt idx="11">
                  <c:v>0.30292472243309021</c:v>
                </c:pt>
                <c:pt idx="12">
                  <c:v>0.30047339200973511</c:v>
                </c:pt>
                <c:pt idx="13">
                  <c:v>0.29800301790237427</c:v>
                </c:pt>
                <c:pt idx="14">
                  <c:v>0.29527580738067627</c:v>
                </c:pt>
                <c:pt idx="15">
                  <c:v>0.29234078526496887</c:v>
                </c:pt>
                <c:pt idx="16">
                  <c:v>0.28929150104522705</c:v>
                </c:pt>
                <c:pt idx="17">
                  <c:v>0.28629642724990845</c:v>
                </c:pt>
                <c:pt idx="18">
                  <c:v>0.28318634629249573</c:v>
                </c:pt>
                <c:pt idx="19">
                  <c:v>0.28031989932060242</c:v>
                </c:pt>
                <c:pt idx="20">
                  <c:v>0.27764919400215149</c:v>
                </c:pt>
                <c:pt idx="21">
                  <c:v>0.27523958683013916</c:v>
                </c:pt>
                <c:pt idx="22">
                  <c:v>0.27309098839759827</c:v>
                </c:pt>
                <c:pt idx="23">
                  <c:v>0.27119803428649902</c:v>
                </c:pt>
                <c:pt idx="24">
                  <c:v>0.26954081654548645</c:v>
                </c:pt>
                <c:pt idx="25">
                  <c:v>0.26809945702552795</c:v>
                </c:pt>
                <c:pt idx="26">
                  <c:v>0.2668616771697998</c:v>
                </c:pt>
                <c:pt idx="27">
                  <c:v>0.26579785346984863</c:v>
                </c:pt>
              </c:numCache>
            </c:numRef>
          </c:val>
          <c:smooth val="0"/>
        </c:ser>
        <c:dLbls>
          <c:showLegendKey val="0"/>
          <c:showVal val="0"/>
          <c:showCatName val="0"/>
          <c:showSerName val="0"/>
          <c:showPercent val="0"/>
          <c:showBubbleSize val="0"/>
        </c:dLbls>
        <c:marker val="1"/>
        <c:smooth val="0"/>
        <c:axId val="114451968"/>
        <c:axId val="114453888"/>
      </c:lineChart>
      <c:dateAx>
        <c:axId val="1144519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453888"/>
        <c:crosses val="autoZero"/>
        <c:auto val="1"/>
        <c:lblOffset val="100"/>
        <c:baseTimeUnit val="days"/>
      </c:dateAx>
      <c:valAx>
        <c:axId val="11445388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4519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A!$AB$13:$AB$40</c:f>
              <c:numCache>
                <c:formatCode>#,##0.00</c:formatCode>
                <c:ptCount val="28"/>
                <c:pt idx="0">
                  <c:v>0.32600000500679016</c:v>
                </c:pt>
                <c:pt idx="1">
                  <c:v>0.32731178402900696</c:v>
                </c:pt>
                <c:pt idx="2">
                  <c:v>0.32800000905990601</c:v>
                </c:pt>
                <c:pt idx="3">
                  <c:v>0.32885453104972839</c:v>
                </c:pt>
                <c:pt idx="4">
                  <c:v>0.32947540283203125</c:v>
                </c:pt>
                <c:pt idx="5">
                  <c:v>0.32874056696891785</c:v>
                </c:pt>
                <c:pt idx="6">
                  <c:v>0.32800000905990601</c:v>
                </c:pt>
                <c:pt idx="7">
                  <c:v>0.32800000905990601</c:v>
                </c:pt>
                <c:pt idx="8">
                  <c:v>0.32787823677062988</c:v>
                </c:pt>
                <c:pt idx="9">
                  <c:v>0.3264133632183075</c:v>
                </c:pt>
                <c:pt idx="10">
                  <c:v>0.32411262392997742</c:v>
                </c:pt>
                <c:pt idx="11">
                  <c:v>0.32327103614807129</c:v>
                </c:pt>
                <c:pt idx="12">
                  <c:v>0.32261636853218079</c:v>
                </c:pt>
                <c:pt idx="13">
                  <c:v>0.32155406475067139</c:v>
                </c:pt>
                <c:pt idx="14">
                  <c:v>0.32010668516159058</c:v>
                </c:pt>
                <c:pt idx="15">
                  <c:v>0.31832709908485413</c:v>
                </c:pt>
                <c:pt idx="16">
                  <c:v>0.31534814834594727</c:v>
                </c:pt>
                <c:pt idx="17">
                  <c:v>0.31247386336326599</c:v>
                </c:pt>
                <c:pt idx="18">
                  <c:v>0.31025263667106628</c:v>
                </c:pt>
                <c:pt idx="19">
                  <c:v>0.30805248022079468</c:v>
                </c:pt>
                <c:pt idx="20">
                  <c:v>0.30577540397644043</c:v>
                </c:pt>
                <c:pt idx="21">
                  <c:v>0.30364227294921875</c:v>
                </c:pt>
                <c:pt idx="22">
                  <c:v>0.30148234963417053</c:v>
                </c:pt>
                <c:pt idx="23">
                  <c:v>0.2990468442440033</c:v>
                </c:pt>
                <c:pt idx="24">
                  <c:v>0.29645997285842896</c:v>
                </c:pt>
                <c:pt idx="25">
                  <c:v>0.29359355568885803</c:v>
                </c:pt>
                <c:pt idx="26">
                  <c:v>0.29061791300773621</c:v>
                </c:pt>
                <c:pt idx="27">
                  <c:v>0.28765201568603516</c:v>
                </c:pt>
              </c:numCache>
            </c:numRef>
          </c:val>
          <c:smooth val="0"/>
        </c:ser>
        <c:dLbls>
          <c:showLegendKey val="0"/>
          <c:showVal val="0"/>
          <c:showCatName val="0"/>
          <c:showSerName val="0"/>
          <c:showPercent val="0"/>
          <c:showBubbleSize val="0"/>
        </c:dLbls>
        <c:marker val="1"/>
        <c:smooth val="0"/>
        <c:axId val="114499968"/>
        <c:axId val="114501888"/>
      </c:lineChart>
      <c:dateAx>
        <c:axId val="1144999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501888"/>
        <c:crosses val="autoZero"/>
        <c:auto val="1"/>
        <c:lblOffset val="100"/>
        <c:baseTimeUnit val="days"/>
      </c:dateAx>
      <c:valAx>
        <c:axId val="11450188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4999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A!$AD$13:$AD$40</c:f>
              <c:numCache>
                <c:formatCode>#,##0.00</c:formatCode>
                <c:ptCount val="28"/>
                <c:pt idx="0">
                  <c:v>0.32400000095367432</c:v>
                </c:pt>
                <c:pt idx="1">
                  <c:v>0.32400000095367432</c:v>
                </c:pt>
                <c:pt idx="2">
                  <c:v>0.32550457119941711</c:v>
                </c:pt>
                <c:pt idx="3">
                  <c:v>0.3279995322227478</c:v>
                </c:pt>
                <c:pt idx="4">
                  <c:v>0.32813668251037598</c:v>
                </c:pt>
                <c:pt idx="5">
                  <c:v>0.32937440276145935</c:v>
                </c:pt>
                <c:pt idx="6">
                  <c:v>0.32909515500068665</c:v>
                </c:pt>
                <c:pt idx="7">
                  <c:v>0.32844617962837219</c:v>
                </c:pt>
                <c:pt idx="8">
                  <c:v>0.32810190320014954</c:v>
                </c:pt>
                <c:pt idx="9">
                  <c:v>0.32800000905990601</c:v>
                </c:pt>
                <c:pt idx="10">
                  <c:v>0.32800000905990601</c:v>
                </c:pt>
                <c:pt idx="11">
                  <c:v>0.3279309868812561</c:v>
                </c:pt>
                <c:pt idx="12">
                  <c:v>0.32637611031532288</c:v>
                </c:pt>
                <c:pt idx="13">
                  <c:v>0.32406893372535706</c:v>
                </c:pt>
                <c:pt idx="14">
                  <c:v>0.32319116592407227</c:v>
                </c:pt>
                <c:pt idx="15">
                  <c:v>0.32251644134521484</c:v>
                </c:pt>
                <c:pt idx="16">
                  <c:v>0.32158079743385315</c:v>
                </c:pt>
                <c:pt idx="17">
                  <c:v>0.32035514712333679</c:v>
                </c:pt>
                <c:pt idx="18">
                  <c:v>0.31778782606124878</c:v>
                </c:pt>
                <c:pt idx="19">
                  <c:v>0.31449943780899048</c:v>
                </c:pt>
                <c:pt idx="20">
                  <c:v>0.31250500679016113</c:v>
                </c:pt>
                <c:pt idx="21">
                  <c:v>0.31042832136154175</c:v>
                </c:pt>
                <c:pt idx="22">
                  <c:v>0.30830439925193787</c:v>
                </c:pt>
                <c:pt idx="23">
                  <c:v>0.30616027116775513</c:v>
                </c:pt>
                <c:pt idx="24">
                  <c:v>0.303985595703125</c:v>
                </c:pt>
                <c:pt idx="25">
                  <c:v>0.30170178413391113</c:v>
                </c:pt>
                <c:pt idx="26">
                  <c:v>0.29925975203514099</c:v>
                </c:pt>
                <c:pt idx="27">
                  <c:v>0.29664123058319092</c:v>
                </c:pt>
              </c:numCache>
            </c:numRef>
          </c:val>
          <c:smooth val="0"/>
        </c:ser>
        <c:dLbls>
          <c:showLegendKey val="0"/>
          <c:showVal val="0"/>
          <c:showCatName val="0"/>
          <c:showSerName val="0"/>
          <c:showPercent val="0"/>
          <c:showBubbleSize val="0"/>
        </c:dLbls>
        <c:marker val="1"/>
        <c:smooth val="0"/>
        <c:axId val="114522752"/>
        <c:axId val="114545408"/>
      </c:lineChart>
      <c:dateAx>
        <c:axId val="11452275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545408"/>
        <c:crosses val="autoZero"/>
        <c:auto val="1"/>
        <c:lblOffset val="100"/>
        <c:baseTimeUnit val="days"/>
      </c:dateAx>
      <c:valAx>
        <c:axId val="11454540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52275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A!$AE$13:$AE$40</c:f>
              <c:numCache>
                <c:formatCode>#,##0.00</c:formatCode>
                <c:ptCount val="28"/>
                <c:pt idx="0">
                  <c:v>0.32199999690055847</c:v>
                </c:pt>
                <c:pt idx="1">
                  <c:v>0.32201388478279114</c:v>
                </c:pt>
                <c:pt idx="2">
                  <c:v>0.32366788387298584</c:v>
                </c:pt>
                <c:pt idx="3">
                  <c:v>0.32508432865142822</c:v>
                </c:pt>
                <c:pt idx="4">
                  <c:v>0.32779178023338318</c:v>
                </c:pt>
                <c:pt idx="5">
                  <c:v>0.32808828353881836</c:v>
                </c:pt>
                <c:pt idx="6">
                  <c:v>0.32909968495368958</c:v>
                </c:pt>
                <c:pt idx="7">
                  <c:v>0.32938739657402039</c:v>
                </c:pt>
                <c:pt idx="8">
                  <c:v>0.32928279042243958</c:v>
                </c:pt>
                <c:pt idx="9">
                  <c:v>0.32900810241699219</c:v>
                </c:pt>
                <c:pt idx="10">
                  <c:v>0.32860320806503296</c:v>
                </c:pt>
                <c:pt idx="11">
                  <c:v>0.32807555794715881</c:v>
                </c:pt>
                <c:pt idx="12">
                  <c:v>0.32800000905990601</c:v>
                </c:pt>
                <c:pt idx="13">
                  <c:v>0.32800000905990601</c:v>
                </c:pt>
                <c:pt idx="14">
                  <c:v>0.32754901051521301</c:v>
                </c:pt>
                <c:pt idx="15">
                  <c:v>0.3255763053894043</c:v>
                </c:pt>
                <c:pt idx="16">
                  <c:v>0.32362014055252075</c:v>
                </c:pt>
                <c:pt idx="17">
                  <c:v>0.32310375571250916</c:v>
                </c:pt>
                <c:pt idx="18">
                  <c:v>0.32237342000007629</c:v>
                </c:pt>
                <c:pt idx="19">
                  <c:v>0.3212573230266571</c:v>
                </c:pt>
                <c:pt idx="20">
                  <c:v>0.31997326016426086</c:v>
                </c:pt>
                <c:pt idx="21">
                  <c:v>0.31648564338684082</c:v>
                </c:pt>
                <c:pt idx="22">
                  <c:v>0.31420701742172241</c:v>
                </c:pt>
                <c:pt idx="23">
                  <c:v>0.31222715973854065</c:v>
                </c:pt>
                <c:pt idx="24">
                  <c:v>0.31008845567703247</c:v>
                </c:pt>
                <c:pt idx="25">
                  <c:v>0.30792215466499329</c:v>
                </c:pt>
                <c:pt idx="26">
                  <c:v>0.30575308203697205</c:v>
                </c:pt>
                <c:pt idx="27">
                  <c:v>0.30374869704246521</c:v>
                </c:pt>
              </c:numCache>
            </c:numRef>
          </c:val>
          <c:smooth val="0"/>
        </c:ser>
        <c:dLbls>
          <c:showLegendKey val="0"/>
          <c:showVal val="0"/>
          <c:showCatName val="0"/>
          <c:showSerName val="0"/>
          <c:showPercent val="0"/>
          <c:showBubbleSize val="0"/>
        </c:dLbls>
        <c:marker val="1"/>
        <c:smooth val="0"/>
        <c:axId val="114889472"/>
        <c:axId val="114891392"/>
      </c:lineChart>
      <c:dateAx>
        <c:axId val="1148894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891392"/>
        <c:crosses val="autoZero"/>
        <c:auto val="1"/>
        <c:lblOffset val="100"/>
        <c:baseTimeUnit val="days"/>
      </c:dateAx>
      <c:valAx>
        <c:axId val="11489139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8894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A!$AF$13:$AF$40</c:f>
              <c:numCache>
                <c:formatCode>#,##0.00</c:formatCode>
                <c:ptCount val="28"/>
                <c:pt idx="0">
                  <c:v>0.31799998879432678</c:v>
                </c:pt>
                <c:pt idx="1">
                  <c:v>0.31811204552650452</c:v>
                </c:pt>
                <c:pt idx="2">
                  <c:v>0.32205444574356079</c:v>
                </c:pt>
                <c:pt idx="3">
                  <c:v>0.32394737005233765</c:v>
                </c:pt>
                <c:pt idx="4">
                  <c:v>0.32542580366134644</c:v>
                </c:pt>
                <c:pt idx="5">
                  <c:v>0.32798704504966736</c:v>
                </c:pt>
                <c:pt idx="6">
                  <c:v>0.32830443978309631</c:v>
                </c:pt>
                <c:pt idx="7">
                  <c:v>0.32907882332801819</c:v>
                </c:pt>
                <c:pt idx="8">
                  <c:v>0.32924151420593262</c:v>
                </c:pt>
                <c:pt idx="9">
                  <c:v>0.3294510543346405</c:v>
                </c:pt>
                <c:pt idx="10">
                  <c:v>0.32936704158782959</c:v>
                </c:pt>
                <c:pt idx="11">
                  <c:v>0.32903677225112915</c:v>
                </c:pt>
                <c:pt idx="12">
                  <c:v>0.32861825823783875</c:v>
                </c:pt>
                <c:pt idx="13">
                  <c:v>0.32805219292640686</c:v>
                </c:pt>
                <c:pt idx="14">
                  <c:v>0.32800000905990601</c:v>
                </c:pt>
                <c:pt idx="15">
                  <c:v>0.32800000905990601</c:v>
                </c:pt>
                <c:pt idx="16">
                  <c:v>0.32756966352462769</c:v>
                </c:pt>
                <c:pt idx="17">
                  <c:v>0.32571950554847717</c:v>
                </c:pt>
                <c:pt idx="18">
                  <c:v>0.32375511527061462</c:v>
                </c:pt>
                <c:pt idx="19">
                  <c:v>0.32313650846481323</c:v>
                </c:pt>
                <c:pt idx="20">
                  <c:v>0.32250580191612244</c:v>
                </c:pt>
                <c:pt idx="21">
                  <c:v>0.32149508595466614</c:v>
                </c:pt>
                <c:pt idx="22">
                  <c:v>0.32015475630760193</c:v>
                </c:pt>
                <c:pt idx="23">
                  <c:v>0.3173573911190033</c:v>
                </c:pt>
                <c:pt idx="24">
                  <c:v>0.31455278396606445</c:v>
                </c:pt>
                <c:pt idx="25">
                  <c:v>0.31256747245788574</c:v>
                </c:pt>
                <c:pt idx="26">
                  <c:v>0.31052371859550476</c:v>
                </c:pt>
                <c:pt idx="27">
                  <c:v>0.30837598443031311</c:v>
                </c:pt>
              </c:numCache>
            </c:numRef>
          </c:val>
          <c:smooth val="0"/>
        </c:ser>
        <c:dLbls>
          <c:showLegendKey val="0"/>
          <c:showVal val="0"/>
          <c:showCatName val="0"/>
          <c:showSerName val="0"/>
          <c:showPercent val="0"/>
          <c:showBubbleSize val="0"/>
        </c:dLbls>
        <c:marker val="1"/>
        <c:smooth val="0"/>
        <c:axId val="114936832"/>
        <c:axId val="114943104"/>
      </c:lineChart>
      <c:dateAx>
        <c:axId val="1149368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4943104"/>
        <c:crosses val="autoZero"/>
        <c:auto val="1"/>
        <c:lblOffset val="100"/>
        <c:baseTimeUnit val="days"/>
      </c:dateAx>
      <c:valAx>
        <c:axId val="1149431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49368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A!$AG$13:$AG$40</c:f>
              <c:numCache>
                <c:formatCode>#,##0.00</c:formatCode>
                <c:ptCount val="28"/>
                <c:pt idx="0">
                  <c:v>0.29699999094009399</c:v>
                </c:pt>
                <c:pt idx="1">
                  <c:v>0.29362496733665466</c:v>
                </c:pt>
                <c:pt idx="2">
                  <c:v>0.31360533833503723</c:v>
                </c:pt>
                <c:pt idx="3">
                  <c:v>0.3151688277721405</c:v>
                </c:pt>
                <c:pt idx="4">
                  <c:v>0.31684952974319458</c:v>
                </c:pt>
                <c:pt idx="5">
                  <c:v>0.32052955031394958</c:v>
                </c:pt>
                <c:pt idx="6">
                  <c:v>0.31849652528762817</c:v>
                </c:pt>
                <c:pt idx="7">
                  <c:v>0.31837722659111023</c:v>
                </c:pt>
                <c:pt idx="8">
                  <c:v>0.31788557767868042</c:v>
                </c:pt>
                <c:pt idx="9">
                  <c:v>0.275615394115448</c:v>
                </c:pt>
                <c:pt idx="10">
                  <c:v>0.30749204754829407</c:v>
                </c:pt>
                <c:pt idx="11">
                  <c:v>0.30726844072341919</c:v>
                </c:pt>
                <c:pt idx="12">
                  <c:v>0.30898788571357727</c:v>
                </c:pt>
                <c:pt idx="13">
                  <c:v>0.31020155549049377</c:v>
                </c:pt>
                <c:pt idx="14">
                  <c:v>0.30837580561637878</c:v>
                </c:pt>
                <c:pt idx="15">
                  <c:v>0.30786702036857605</c:v>
                </c:pt>
                <c:pt idx="16">
                  <c:v>0.30737757682800293</c:v>
                </c:pt>
                <c:pt idx="17">
                  <c:v>0.30669033527374268</c:v>
                </c:pt>
                <c:pt idx="18">
                  <c:v>0.30547308921813965</c:v>
                </c:pt>
                <c:pt idx="19">
                  <c:v>0.29876980185508728</c:v>
                </c:pt>
                <c:pt idx="20">
                  <c:v>0.2959369421005249</c:v>
                </c:pt>
                <c:pt idx="21">
                  <c:v>0.29573020339012146</c:v>
                </c:pt>
                <c:pt idx="22">
                  <c:v>0.29517573118209839</c:v>
                </c:pt>
                <c:pt idx="23">
                  <c:v>0.29433900117874146</c:v>
                </c:pt>
                <c:pt idx="24">
                  <c:v>0.29319781064987183</c:v>
                </c:pt>
                <c:pt idx="25">
                  <c:v>0.29066184163093567</c:v>
                </c:pt>
                <c:pt idx="26">
                  <c:v>0.28877437114715576</c:v>
                </c:pt>
                <c:pt idx="27">
                  <c:v>0.28715780377388</c:v>
                </c:pt>
              </c:numCache>
            </c:numRef>
          </c:val>
          <c:smooth val="0"/>
        </c:ser>
        <c:dLbls>
          <c:showLegendKey val="0"/>
          <c:showVal val="0"/>
          <c:showCatName val="0"/>
          <c:showSerName val="0"/>
          <c:showPercent val="0"/>
          <c:showBubbleSize val="0"/>
        </c:dLbls>
        <c:marker val="1"/>
        <c:smooth val="0"/>
        <c:axId val="115095040"/>
        <c:axId val="115096960"/>
      </c:lineChart>
      <c:dateAx>
        <c:axId val="11509504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096960"/>
        <c:crosses val="autoZero"/>
        <c:auto val="1"/>
        <c:lblOffset val="100"/>
        <c:baseTimeUnit val="days"/>
      </c:dateAx>
      <c:valAx>
        <c:axId val="11509696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0950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A!$AH$13:$AH$40</c:f>
              <c:numCache>
                <c:formatCode>#,##0.00</c:formatCode>
                <c:ptCount val="28"/>
                <c:pt idx="0">
                  <c:v>0.28700000047683716</c:v>
                </c:pt>
                <c:pt idx="1">
                  <c:v>0.27301964163780212</c:v>
                </c:pt>
                <c:pt idx="2">
                  <c:v>0.27893227338790894</c:v>
                </c:pt>
                <c:pt idx="3">
                  <c:v>0.24766623973846436</c:v>
                </c:pt>
                <c:pt idx="4">
                  <c:v>0.28738823533058167</c:v>
                </c:pt>
                <c:pt idx="5">
                  <c:v>0.293660968542099</c:v>
                </c:pt>
                <c:pt idx="6">
                  <c:v>0.29639920592308044</c:v>
                </c:pt>
                <c:pt idx="7">
                  <c:v>0.29870480298995972</c:v>
                </c:pt>
                <c:pt idx="8">
                  <c:v>0.29790925979614258</c:v>
                </c:pt>
                <c:pt idx="9">
                  <c:v>0.29502704739570618</c:v>
                </c:pt>
                <c:pt idx="10">
                  <c:v>0.28904762864112854</c:v>
                </c:pt>
                <c:pt idx="11">
                  <c:v>0.2866092324256897</c:v>
                </c:pt>
                <c:pt idx="12">
                  <c:v>0.25340211391448975</c:v>
                </c:pt>
                <c:pt idx="13">
                  <c:v>0.2532687783241272</c:v>
                </c:pt>
                <c:pt idx="14">
                  <c:v>0.26299324631690979</c:v>
                </c:pt>
                <c:pt idx="15">
                  <c:v>0.26510894298553467</c:v>
                </c:pt>
                <c:pt idx="16">
                  <c:v>0.26692107319831848</c:v>
                </c:pt>
                <c:pt idx="17">
                  <c:v>0.266192227602005</c:v>
                </c:pt>
                <c:pt idx="18">
                  <c:v>0.2655232846736908</c:v>
                </c:pt>
                <c:pt idx="19">
                  <c:v>0.2651447057723999</c:v>
                </c:pt>
                <c:pt idx="20">
                  <c:v>0.26419526338577271</c:v>
                </c:pt>
                <c:pt idx="21">
                  <c:v>0.26178917288780212</c:v>
                </c:pt>
                <c:pt idx="22">
                  <c:v>0.26456457376480103</c:v>
                </c:pt>
                <c:pt idx="23">
                  <c:v>0.25919890403747559</c:v>
                </c:pt>
                <c:pt idx="24">
                  <c:v>0.25745972990989685</c:v>
                </c:pt>
                <c:pt idx="25">
                  <c:v>0.25725588202476501</c:v>
                </c:pt>
                <c:pt idx="26">
                  <c:v>0.2569042444229126</c:v>
                </c:pt>
                <c:pt idx="27">
                  <c:v>0.25635012984275818</c:v>
                </c:pt>
              </c:numCache>
            </c:numRef>
          </c:val>
          <c:smooth val="0"/>
        </c:ser>
        <c:dLbls>
          <c:showLegendKey val="0"/>
          <c:showVal val="0"/>
          <c:showCatName val="0"/>
          <c:showSerName val="0"/>
          <c:showPercent val="0"/>
          <c:showBubbleSize val="0"/>
        </c:dLbls>
        <c:marker val="1"/>
        <c:smooth val="0"/>
        <c:axId val="115129728"/>
        <c:axId val="115140096"/>
      </c:lineChart>
      <c:dateAx>
        <c:axId val="1151297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140096"/>
        <c:crosses val="autoZero"/>
        <c:auto val="1"/>
        <c:lblOffset val="100"/>
        <c:baseTimeUnit val="days"/>
      </c:dateAx>
      <c:valAx>
        <c:axId val="11514009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1297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A!$AI$13:$AI$40</c:f>
              <c:numCache>
                <c:formatCode>#,##0.00</c:formatCode>
                <c:ptCount val="28"/>
                <c:pt idx="0">
                  <c:v>0.28200000524520874</c:v>
                </c:pt>
                <c:pt idx="1">
                  <c:v>0.28609952330589294</c:v>
                </c:pt>
                <c:pt idx="2">
                  <c:v>0.28698936104774475</c:v>
                </c:pt>
                <c:pt idx="3">
                  <c:v>0.28710776567459106</c:v>
                </c:pt>
                <c:pt idx="4">
                  <c:v>0.28750696778297424</c:v>
                </c:pt>
                <c:pt idx="5">
                  <c:v>0.28339418768882751</c:v>
                </c:pt>
                <c:pt idx="6">
                  <c:v>0.27649104595184326</c:v>
                </c:pt>
                <c:pt idx="7">
                  <c:v>0.2519548237323761</c:v>
                </c:pt>
                <c:pt idx="8">
                  <c:v>0.28384053707122803</c:v>
                </c:pt>
                <c:pt idx="9">
                  <c:v>0.28782004117965698</c:v>
                </c:pt>
                <c:pt idx="10">
                  <c:v>0.29199960827827454</c:v>
                </c:pt>
                <c:pt idx="11">
                  <c:v>0.2934303879737854</c:v>
                </c:pt>
                <c:pt idx="12">
                  <c:v>0.29459059238433838</c:v>
                </c:pt>
                <c:pt idx="13">
                  <c:v>0.29600167274475098</c:v>
                </c:pt>
                <c:pt idx="14">
                  <c:v>0.29644665122032166</c:v>
                </c:pt>
                <c:pt idx="15">
                  <c:v>0.29614067077636719</c:v>
                </c:pt>
                <c:pt idx="16">
                  <c:v>0.29816776514053345</c:v>
                </c:pt>
                <c:pt idx="17">
                  <c:v>0.29917284846305847</c:v>
                </c:pt>
                <c:pt idx="18">
                  <c:v>0.29699951410293579</c:v>
                </c:pt>
                <c:pt idx="19">
                  <c:v>0.28381872177124023</c:v>
                </c:pt>
                <c:pt idx="20">
                  <c:v>0.28657048940658569</c:v>
                </c:pt>
                <c:pt idx="21">
                  <c:v>0.2698763906955719</c:v>
                </c:pt>
                <c:pt idx="22">
                  <c:v>0.25695562362670898</c:v>
                </c:pt>
                <c:pt idx="23">
                  <c:v>0.26191538572311401</c:v>
                </c:pt>
                <c:pt idx="24">
                  <c:v>0.26414886116981506</c:v>
                </c:pt>
                <c:pt idx="25">
                  <c:v>0.26606234908103943</c:v>
                </c:pt>
                <c:pt idx="26">
                  <c:v>0.26620304584503174</c:v>
                </c:pt>
                <c:pt idx="27">
                  <c:v>0.2653181254863739</c:v>
                </c:pt>
              </c:numCache>
            </c:numRef>
          </c:val>
          <c:smooth val="0"/>
        </c:ser>
        <c:dLbls>
          <c:showLegendKey val="0"/>
          <c:showVal val="0"/>
          <c:showCatName val="0"/>
          <c:showSerName val="0"/>
          <c:showPercent val="0"/>
          <c:showBubbleSize val="0"/>
        </c:dLbls>
        <c:marker val="1"/>
        <c:smooth val="0"/>
        <c:axId val="115165056"/>
        <c:axId val="115167232"/>
      </c:lineChart>
      <c:dateAx>
        <c:axId val="1151650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167232"/>
        <c:crosses val="autoZero"/>
        <c:auto val="1"/>
        <c:lblOffset val="100"/>
        <c:baseTimeUnit val="days"/>
      </c:dateAx>
      <c:valAx>
        <c:axId val="115167232"/>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1650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A!$AJ$13:$AJ$40</c:f>
              <c:numCache>
                <c:formatCode>#,##0.00</c:formatCode>
                <c:ptCount val="28"/>
                <c:pt idx="0">
                  <c:v>0.28200000524520874</c:v>
                </c:pt>
                <c:pt idx="1">
                  <c:v>0.28200253844261169</c:v>
                </c:pt>
                <c:pt idx="2">
                  <c:v>0.28377658128738403</c:v>
                </c:pt>
                <c:pt idx="3">
                  <c:v>0.28303971886634827</c:v>
                </c:pt>
                <c:pt idx="4">
                  <c:v>0.28204560279846191</c:v>
                </c:pt>
                <c:pt idx="5">
                  <c:v>0.27793586254119873</c:v>
                </c:pt>
                <c:pt idx="6">
                  <c:v>0.28078797459602356</c:v>
                </c:pt>
                <c:pt idx="7">
                  <c:v>0.28289586305618286</c:v>
                </c:pt>
                <c:pt idx="8">
                  <c:v>0.28348323702812195</c:v>
                </c:pt>
                <c:pt idx="9">
                  <c:v>0.28420162200927734</c:v>
                </c:pt>
                <c:pt idx="10">
                  <c:v>0.28587988018989563</c:v>
                </c:pt>
                <c:pt idx="11">
                  <c:v>0.28669661283493042</c:v>
                </c:pt>
                <c:pt idx="12">
                  <c:v>0.28684189915657043</c:v>
                </c:pt>
                <c:pt idx="13">
                  <c:v>0.28649348020553589</c:v>
                </c:pt>
                <c:pt idx="14">
                  <c:v>0.28358575701713562</c:v>
                </c:pt>
                <c:pt idx="15">
                  <c:v>0.28004425764083862</c:v>
                </c:pt>
                <c:pt idx="16">
                  <c:v>0.27729412913322449</c:v>
                </c:pt>
                <c:pt idx="17">
                  <c:v>0.27528038620948792</c:v>
                </c:pt>
                <c:pt idx="18">
                  <c:v>0.27381923794746399</c:v>
                </c:pt>
                <c:pt idx="19">
                  <c:v>0.27257049083709717</c:v>
                </c:pt>
                <c:pt idx="20">
                  <c:v>0.27140942215919495</c:v>
                </c:pt>
                <c:pt idx="21">
                  <c:v>0.27035677433013916</c:v>
                </c:pt>
                <c:pt idx="22">
                  <c:v>0.26930862665176392</c:v>
                </c:pt>
                <c:pt idx="23">
                  <c:v>0.26831519603729248</c:v>
                </c:pt>
                <c:pt idx="24">
                  <c:v>0.26752865314483643</c:v>
                </c:pt>
                <c:pt idx="25">
                  <c:v>0.26642236113548279</c:v>
                </c:pt>
                <c:pt idx="26">
                  <c:v>0.26516014337539673</c:v>
                </c:pt>
                <c:pt idx="27">
                  <c:v>0.26396220922470093</c:v>
                </c:pt>
              </c:numCache>
            </c:numRef>
          </c:val>
          <c:smooth val="0"/>
        </c:ser>
        <c:dLbls>
          <c:showLegendKey val="0"/>
          <c:showVal val="0"/>
          <c:showCatName val="0"/>
          <c:showSerName val="0"/>
          <c:showPercent val="0"/>
          <c:showBubbleSize val="0"/>
        </c:dLbls>
        <c:marker val="1"/>
        <c:smooth val="0"/>
        <c:axId val="115208576"/>
        <c:axId val="115210496"/>
      </c:lineChart>
      <c:dateAx>
        <c:axId val="1152085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210496"/>
        <c:crosses val="autoZero"/>
        <c:auto val="1"/>
        <c:lblOffset val="100"/>
        <c:baseTimeUnit val="days"/>
      </c:dateAx>
      <c:valAx>
        <c:axId val="11521049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52085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A!$AK$13:$AK$40</c:f>
              <c:numCache>
                <c:formatCode>General</c:formatCode>
                <c:ptCount val="28"/>
              </c:numCache>
            </c:numRef>
          </c:val>
          <c:smooth val="0"/>
        </c:ser>
        <c:dLbls>
          <c:showLegendKey val="0"/>
          <c:showVal val="0"/>
          <c:showCatName val="0"/>
          <c:showSerName val="0"/>
          <c:showPercent val="0"/>
          <c:showBubbleSize val="0"/>
        </c:dLbls>
        <c:marker val="1"/>
        <c:smooth val="0"/>
        <c:axId val="115243648"/>
        <c:axId val="115245824"/>
      </c:lineChart>
      <c:dateAx>
        <c:axId val="1152436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245824"/>
        <c:crosses val="autoZero"/>
        <c:auto val="1"/>
        <c:lblOffset val="100"/>
        <c:baseTimeUnit val="days"/>
      </c:dateAx>
      <c:valAx>
        <c:axId val="11524582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243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A!$AL$13:$AL$40</c:f>
              <c:numCache>
                <c:formatCode>General</c:formatCode>
                <c:ptCount val="28"/>
              </c:numCache>
            </c:numRef>
          </c:val>
          <c:smooth val="0"/>
        </c:ser>
        <c:dLbls>
          <c:showLegendKey val="0"/>
          <c:showVal val="0"/>
          <c:showCatName val="0"/>
          <c:showSerName val="0"/>
          <c:showPercent val="0"/>
          <c:showBubbleSize val="0"/>
        </c:dLbls>
        <c:marker val="1"/>
        <c:smooth val="0"/>
        <c:axId val="115274880"/>
        <c:axId val="115276800"/>
      </c:lineChart>
      <c:dateAx>
        <c:axId val="1152748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276800"/>
        <c:crosses val="autoZero"/>
        <c:auto val="1"/>
        <c:lblOffset val="100"/>
        <c:baseTimeUnit val="days"/>
      </c:dateAx>
      <c:valAx>
        <c:axId val="11527680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274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A!$AM$13:$AM$40</c:f>
              <c:numCache>
                <c:formatCode>General</c:formatCode>
                <c:ptCount val="28"/>
              </c:numCache>
            </c:numRef>
          </c:val>
          <c:smooth val="0"/>
        </c:ser>
        <c:dLbls>
          <c:showLegendKey val="0"/>
          <c:showVal val="0"/>
          <c:showCatName val="0"/>
          <c:showSerName val="0"/>
          <c:showPercent val="0"/>
          <c:showBubbleSize val="0"/>
        </c:dLbls>
        <c:marker val="1"/>
        <c:smooth val="0"/>
        <c:axId val="115355008"/>
        <c:axId val="115369472"/>
      </c:lineChart>
      <c:dateAx>
        <c:axId val="1153550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369472"/>
        <c:crosses val="autoZero"/>
        <c:auto val="1"/>
        <c:lblOffset val="100"/>
        <c:baseTimeUnit val="days"/>
      </c:dateAx>
      <c:valAx>
        <c:axId val="11536947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3550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A!$AN$13:$AN$40</c:f>
              <c:numCache>
                <c:formatCode>General</c:formatCode>
                <c:ptCount val="28"/>
              </c:numCache>
            </c:numRef>
          </c:val>
          <c:smooth val="0"/>
        </c:ser>
        <c:dLbls>
          <c:showLegendKey val="0"/>
          <c:showVal val="0"/>
          <c:showCatName val="0"/>
          <c:showSerName val="0"/>
          <c:showPercent val="0"/>
          <c:showBubbleSize val="0"/>
        </c:dLbls>
        <c:marker val="1"/>
        <c:smooth val="0"/>
        <c:axId val="115414912"/>
        <c:axId val="115417088"/>
      </c:lineChart>
      <c:dateAx>
        <c:axId val="1154149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417088"/>
        <c:crosses val="autoZero"/>
        <c:auto val="1"/>
        <c:lblOffset val="100"/>
        <c:baseTimeUnit val="days"/>
      </c:dateAx>
      <c:valAx>
        <c:axId val="11541708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4149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A!$AO$13:$AO$40</c:f>
              <c:numCache>
                <c:formatCode>General</c:formatCode>
                <c:ptCount val="28"/>
              </c:numCache>
            </c:numRef>
          </c:val>
          <c:smooth val="0"/>
        </c:ser>
        <c:dLbls>
          <c:showLegendKey val="0"/>
          <c:showVal val="0"/>
          <c:showCatName val="0"/>
          <c:showSerName val="0"/>
          <c:showPercent val="0"/>
          <c:showBubbleSize val="0"/>
        </c:dLbls>
        <c:marker val="1"/>
        <c:smooth val="0"/>
        <c:axId val="115446144"/>
        <c:axId val="115448064"/>
      </c:lineChart>
      <c:dateAx>
        <c:axId val="1154461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448064"/>
        <c:crosses val="autoZero"/>
        <c:auto val="1"/>
        <c:lblOffset val="100"/>
        <c:baseTimeUnit val="days"/>
      </c:dateAx>
      <c:valAx>
        <c:axId val="11544806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446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A!$AP$13:$AP$40</c:f>
              <c:numCache>
                <c:formatCode>General</c:formatCode>
                <c:ptCount val="28"/>
              </c:numCache>
            </c:numRef>
          </c:val>
          <c:smooth val="0"/>
        </c:ser>
        <c:dLbls>
          <c:showLegendKey val="0"/>
          <c:showVal val="0"/>
          <c:showCatName val="0"/>
          <c:showSerName val="0"/>
          <c:showPercent val="0"/>
          <c:showBubbleSize val="0"/>
        </c:dLbls>
        <c:marker val="1"/>
        <c:smooth val="0"/>
        <c:axId val="115473024"/>
        <c:axId val="115548928"/>
      </c:lineChart>
      <c:dateAx>
        <c:axId val="1154730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48928"/>
        <c:crosses val="autoZero"/>
        <c:auto val="1"/>
        <c:lblOffset val="100"/>
        <c:baseTimeUnit val="days"/>
      </c:dateAx>
      <c:valAx>
        <c:axId val="11554892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4730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A!$AR$13:$AR$40</c:f>
              <c:numCache>
                <c:formatCode>General</c:formatCode>
                <c:ptCount val="28"/>
              </c:numCache>
            </c:numRef>
          </c:val>
          <c:smooth val="0"/>
        </c:ser>
        <c:dLbls>
          <c:showLegendKey val="0"/>
          <c:showVal val="0"/>
          <c:showCatName val="0"/>
          <c:showSerName val="0"/>
          <c:showPercent val="0"/>
          <c:showBubbleSize val="0"/>
        </c:dLbls>
        <c:marker val="1"/>
        <c:smooth val="0"/>
        <c:axId val="115574272"/>
        <c:axId val="115576192"/>
      </c:lineChart>
      <c:dateAx>
        <c:axId val="1155742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576192"/>
        <c:crosses val="autoZero"/>
        <c:auto val="1"/>
        <c:lblOffset val="100"/>
        <c:baseTimeUnit val="days"/>
      </c:dateAx>
      <c:valAx>
        <c:axId val="11557619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574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A!$AS$13:$AS$40</c:f>
              <c:numCache>
                <c:formatCode>General</c:formatCode>
                <c:ptCount val="28"/>
              </c:numCache>
            </c:numRef>
          </c:val>
          <c:smooth val="0"/>
        </c:ser>
        <c:dLbls>
          <c:showLegendKey val="0"/>
          <c:showVal val="0"/>
          <c:showCatName val="0"/>
          <c:showSerName val="0"/>
          <c:showPercent val="0"/>
          <c:showBubbleSize val="0"/>
        </c:dLbls>
        <c:marker val="1"/>
        <c:smooth val="0"/>
        <c:axId val="115621888"/>
        <c:axId val="115623808"/>
      </c:lineChart>
      <c:dateAx>
        <c:axId val="1156218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623808"/>
        <c:crosses val="autoZero"/>
        <c:auto val="1"/>
        <c:lblOffset val="100"/>
        <c:baseTimeUnit val="days"/>
      </c:dateAx>
      <c:valAx>
        <c:axId val="11562380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6218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A!$AU$13:$AU$40</c:f>
              <c:numCache>
                <c:formatCode>General</c:formatCode>
                <c:ptCount val="28"/>
              </c:numCache>
            </c:numRef>
          </c:val>
          <c:smooth val="0"/>
        </c:ser>
        <c:dLbls>
          <c:showLegendKey val="0"/>
          <c:showVal val="0"/>
          <c:showCatName val="0"/>
          <c:showSerName val="0"/>
          <c:showPercent val="0"/>
          <c:showBubbleSize val="0"/>
        </c:dLbls>
        <c:marker val="1"/>
        <c:smooth val="0"/>
        <c:axId val="115644672"/>
        <c:axId val="115663232"/>
      </c:lineChart>
      <c:dateAx>
        <c:axId val="1156446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663232"/>
        <c:crosses val="autoZero"/>
        <c:auto val="1"/>
        <c:lblOffset val="100"/>
        <c:baseTimeUnit val="days"/>
      </c:dateAx>
      <c:valAx>
        <c:axId val="11566323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6446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A!$AV$13:$AV$40</c:f>
              <c:numCache>
                <c:formatCode>General</c:formatCode>
                <c:ptCount val="28"/>
              </c:numCache>
            </c:numRef>
          </c:val>
          <c:smooth val="0"/>
        </c:ser>
        <c:dLbls>
          <c:showLegendKey val="0"/>
          <c:showVal val="0"/>
          <c:showCatName val="0"/>
          <c:showSerName val="0"/>
          <c:showPercent val="0"/>
          <c:showBubbleSize val="0"/>
        </c:dLbls>
        <c:marker val="1"/>
        <c:smooth val="0"/>
        <c:axId val="115692288"/>
        <c:axId val="115694208"/>
      </c:lineChart>
      <c:dateAx>
        <c:axId val="1156922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694208"/>
        <c:crosses val="autoZero"/>
        <c:auto val="1"/>
        <c:lblOffset val="100"/>
        <c:baseTimeUnit val="days"/>
      </c:dateAx>
      <c:valAx>
        <c:axId val="11569420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6922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A!$AW$13:$AW$40</c:f>
              <c:numCache>
                <c:formatCode>General</c:formatCode>
                <c:ptCount val="28"/>
              </c:numCache>
            </c:numRef>
          </c:val>
          <c:smooth val="0"/>
        </c:ser>
        <c:dLbls>
          <c:showLegendKey val="0"/>
          <c:showVal val="0"/>
          <c:showCatName val="0"/>
          <c:showSerName val="0"/>
          <c:showPercent val="0"/>
          <c:showBubbleSize val="0"/>
        </c:dLbls>
        <c:marker val="1"/>
        <c:smooth val="0"/>
        <c:axId val="115710976"/>
        <c:axId val="115725440"/>
      </c:lineChart>
      <c:dateAx>
        <c:axId val="1157109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725440"/>
        <c:crosses val="autoZero"/>
        <c:auto val="1"/>
        <c:lblOffset val="100"/>
        <c:baseTimeUnit val="days"/>
      </c:dateAx>
      <c:valAx>
        <c:axId val="1157254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7109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A!$AX$13:$AX$40</c:f>
              <c:numCache>
                <c:formatCode>General</c:formatCode>
                <c:ptCount val="28"/>
              </c:numCache>
            </c:numRef>
          </c:val>
          <c:smooth val="0"/>
        </c:ser>
        <c:dLbls>
          <c:showLegendKey val="0"/>
          <c:showVal val="0"/>
          <c:showCatName val="0"/>
          <c:showSerName val="0"/>
          <c:showPercent val="0"/>
          <c:showBubbleSize val="0"/>
        </c:dLbls>
        <c:marker val="1"/>
        <c:smooth val="0"/>
        <c:axId val="115754496"/>
        <c:axId val="115756416"/>
      </c:lineChart>
      <c:dateAx>
        <c:axId val="11575449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756416"/>
        <c:crosses val="autoZero"/>
        <c:auto val="1"/>
        <c:lblOffset val="100"/>
        <c:baseTimeUnit val="days"/>
      </c:dateAx>
      <c:valAx>
        <c:axId val="11575641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7544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A!$AY$13:$AY$40</c:f>
              <c:numCache>
                <c:formatCode>General</c:formatCode>
                <c:ptCount val="28"/>
              </c:numCache>
            </c:numRef>
          </c:val>
          <c:smooth val="0"/>
        </c:ser>
        <c:dLbls>
          <c:showLegendKey val="0"/>
          <c:showVal val="0"/>
          <c:showCatName val="0"/>
          <c:showSerName val="0"/>
          <c:showPercent val="0"/>
          <c:showBubbleSize val="0"/>
        </c:dLbls>
        <c:marker val="1"/>
        <c:smooth val="0"/>
        <c:axId val="115793920"/>
        <c:axId val="115795840"/>
      </c:lineChart>
      <c:dateAx>
        <c:axId val="1157939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795840"/>
        <c:crosses val="autoZero"/>
        <c:auto val="1"/>
        <c:lblOffset val="100"/>
        <c:baseTimeUnit val="days"/>
      </c:dateAx>
      <c:valAx>
        <c:axId val="1157958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7939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A!$AZ$13:$AZ$40</c:f>
              <c:numCache>
                <c:formatCode>General</c:formatCode>
                <c:ptCount val="28"/>
              </c:numCache>
            </c:numRef>
          </c:val>
          <c:smooth val="0"/>
        </c:ser>
        <c:dLbls>
          <c:showLegendKey val="0"/>
          <c:showVal val="0"/>
          <c:showCatName val="0"/>
          <c:showSerName val="0"/>
          <c:showPercent val="0"/>
          <c:showBubbleSize val="0"/>
        </c:dLbls>
        <c:marker val="1"/>
        <c:smooth val="0"/>
        <c:axId val="115947776"/>
        <c:axId val="115962240"/>
      </c:lineChart>
      <c:dateAx>
        <c:axId val="1159477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5962240"/>
        <c:crosses val="autoZero"/>
        <c:auto val="1"/>
        <c:lblOffset val="100"/>
        <c:baseTimeUnit val="days"/>
      </c:dateAx>
      <c:valAx>
        <c:axId val="1159622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59477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41317</c:v>
                </c:pt>
                <c:pt idx="1">
                  <c:v>41318</c:v>
                </c:pt>
                <c:pt idx="2">
                  <c:v>41319</c:v>
                </c:pt>
                <c:pt idx="3">
                  <c:v>41320</c:v>
                </c:pt>
                <c:pt idx="4">
                  <c:v>41321</c:v>
                </c:pt>
                <c:pt idx="5">
                  <c:v>41322</c:v>
                </c:pt>
                <c:pt idx="6">
                  <c:v>41323</c:v>
                </c:pt>
                <c:pt idx="7">
                  <c:v>41324</c:v>
                </c:pt>
                <c:pt idx="8">
                  <c:v>41325</c:v>
                </c:pt>
                <c:pt idx="9">
                  <c:v>41326</c:v>
                </c:pt>
                <c:pt idx="10">
                  <c:v>41327</c:v>
                </c:pt>
                <c:pt idx="11">
                  <c:v>41328</c:v>
                </c:pt>
                <c:pt idx="12">
                  <c:v>41329</c:v>
                </c:pt>
                <c:pt idx="13">
                  <c:v>41330</c:v>
                </c:pt>
                <c:pt idx="14">
                  <c:v>41331</c:v>
                </c:pt>
                <c:pt idx="15">
                  <c:v>41332</c:v>
                </c:pt>
                <c:pt idx="16">
                  <c:v>41333</c:v>
                </c:pt>
                <c:pt idx="17">
                  <c:v>41334</c:v>
                </c:pt>
                <c:pt idx="18">
                  <c:v>41335</c:v>
                </c:pt>
                <c:pt idx="19">
                  <c:v>41336</c:v>
                </c:pt>
                <c:pt idx="20">
                  <c:v>41337</c:v>
                </c:pt>
                <c:pt idx="21">
                  <c:v>41338</c:v>
                </c:pt>
                <c:pt idx="22">
                  <c:v>41339</c:v>
                </c:pt>
                <c:pt idx="23">
                  <c:v>41340</c:v>
                </c:pt>
                <c:pt idx="24">
                  <c:v>41341</c:v>
                </c:pt>
                <c:pt idx="25">
                  <c:v>41342</c:v>
                </c:pt>
                <c:pt idx="26">
                  <c:v>41343</c:v>
                </c:pt>
                <c:pt idx="27">
                  <c:v>41344</c:v>
                </c:pt>
              </c:numCache>
            </c:numRef>
          </c:cat>
          <c:val>
            <c:numRef>
              <c:f>A!$BA$13:$BA$40</c:f>
              <c:numCache>
                <c:formatCode>General</c:formatCode>
                <c:ptCount val="28"/>
              </c:numCache>
            </c:numRef>
          </c:val>
          <c:smooth val="0"/>
        </c:ser>
        <c:dLbls>
          <c:showLegendKey val="0"/>
          <c:showVal val="0"/>
          <c:showCatName val="0"/>
          <c:showSerName val="0"/>
          <c:showPercent val="0"/>
          <c:showBubbleSize val="0"/>
        </c:dLbls>
        <c:marker val="1"/>
        <c:smooth val="0"/>
        <c:axId val="116007680"/>
        <c:axId val="116009600"/>
      </c:lineChart>
      <c:dateAx>
        <c:axId val="1160076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6009600"/>
        <c:crosses val="autoZero"/>
        <c:auto val="1"/>
        <c:lblOffset val="100"/>
        <c:baseTimeUnit val="days"/>
      </c:dateAx>
      <c:valAx>
        <c:axId val="11600960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160076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10</xdr:col>
      <xdr:colOff>317500</xdr:colOff>
      <xdr:row>23</xdr:row>
      <xdr:rowOff>149225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24</xdr:row>
      <xdr:rowOff>50800</xdr:rowOff>
    </xdr:from>
    <xdr:to>
      <xdr:col>10</xdr:col>
      <xdr:colOff>317500</xdr:colOff>
      <xdr:row>47</xdr:row>
      <xdr:rowOff>136525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48</xdr:row>
      <xdr:rowOff>38100</xdr:rowOff>
    </xdr:from>
    <xdr:to>
      <xdr:col>10</xdr:col>
      <xdr:colOff>317500</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72</xdr:row>
      <xdr:rowOff>25400</xdr:rowOff>
    </xdr:from>
    <xdr:to>
      <xdr:col>10</xdr:col>
      <xdr:colOff>317500</xdr:colOff>
      <xdr:row>95</xdr:row>
      <xdr:rowOff>111125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xdr:colOff>
      <xdr:row>96</xdr:row>
      <xdr:rowOff>12700</xdr:rowOff>
    </xdr:from>
    <xdr:to>
      <xdr:col>10</xdr:col>
      <xdr:colOff>317500</xdr:colOff>
      <xdr:row>119</xdr:row>
      <xdr:rowOff>98425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xdr:colOff>
      <xdr:row>120</xdr:row>
      <xdr:rowOff>0</xdr:rowOff>
    </xdr:from>
    <xdr:to>
      <xdr:col>10</xdr:col>
      <xdr:colOff>317500</xdr:colOff>
      <xdr:row>143</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63500</xdr:colOff>
      <xdr:row>143</xdr:row>
      <xdr:rowOff>149225</xdr:rowOff>
    </xdr:from>
    <xdr:to>
      <xdr:col>10</xdr:col>
      <xdr:colOff>317500</xdr:colOff>
      <xdr:row>167</xdr:row>
      <xdr:rowOff>73025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167</xdr:row>
      <xdr:rowOff>136525</xdr:rowOff>
    </xdr:from>
    <xdr:to>
      <xdr:col>10</xdr:col>
      <xdr:colOff>317500</xdr:colOff>
      <xdr:row>191</xdr:row>
      <xdr:rowOff>60325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191</xdr:row>
      <xdr:rowOff>123825</xdr:rowOff>
    </xdr:from>
    <xdr:to>
      <xdr:col>10</xdr:col>
      <xdr:colOff>317500</xdr:colOff>
      <xdr:row>215</xdr:row>
      <xdr:rowOff>47625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63500</xdr:colOff>
      <xdr:row>215</xdr:row>
      <xdr:rowOff>111125</xdr:rowOff>
    </xdr:from>
    <xdr:to>
      <xdr:col>10</xdr:col>
      <xdr:colOff>317500</xdr:colOff>
      <xdr:row>239</xdr:row>
      <xdr:rowOff>34925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63500</xdr:colOff>
      <xdr:row>239</xdr:row>
      <xdr:rowOff>98425</xdr:rowOff>
    </xdr:from>
    <xdr:to>
      <xdr:col>10</xdr:col>
      <xdr:colOff>317500</xdr:colOff>
      <xdr:row>263</xdr:row>
      <xdr:rowOff>22225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xdr:colOff>
      <xdr:row>263</xdr:row>
      <xdr:rowOff>85725</xdr:rowOff>
    </xdr:from>
    <xdr:to>
      <xdr:col>10</xdr:col>
      <xdr:colOff>317500</xdr:colOff>
      <xdr:row>287</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63500</xdr:colOff>
      <xdr:row>287</xdr:row>
      <xdr:rowOff>73025</xdr:rowOff>
    </xdr:from>
    <xdr:to>
      <xdr:col>10</xdr:col>
      <xdr:colOff>317500</xdr:colOff>
      <xdr:row>310</xdr:row>
      <xdr:rowOff>158750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63500</xdr:colOff>
      <xdr:row>311</xdr:row>
      <xdr:rowOff>60325</xdr:rowOff>
    </xdr:from>
    <xdr:to>
      <xdr:col>10</xdr:col>
      <xdr:colOff>317500</xdr:colOff>
      <xdr:row>334</xdr:row>
      <xdr:rowOff>146050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63500</xdr:colOff>
      <xdr:row>335</xdr:row>
      <xdr:rowOff>47625</xdr:rowOff>
    </xdr:from>
    <xdr:to>
      <xdr:col>10</xdr:col>
      <xdr:colOff>317500</xdr:colOff>
      <xdr:row>358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381000</xdr:colOff>
      <xdr:row>0</xdr:row>
      <xdr:rowOff>63500</xdr:rowOff>
    </xdr:from>
    <xdr:to>
      <xdr:col>21</xdr:col>
      <xdr:colOff>25400</xdr:colOff>
      <xdr:row>23</xdr:row>
      <xdr:rowOff>149225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381000</xdr:colOff>
      <xdr:row>24</xdr:row>
      <xdr:rowOff>50800</xdr:rowOff>
    </xdr:from>
    <xdr:to>
      <xdr:col>21</xdr:col>
      <xdr:colOff>25400</xdr:colOff>
      <xdr:row>47</xdr:row>
      <xdr:rowOff>136525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381000</xdr:colOff>
      <xdr:row>48</xdr:row>
      <xdr:rowOff>38100</xdr:rowOff>
    </xdr:from>
    <xdr:to>
      <xdr:col>21</xdr:col>
      <xdr:colOff>25400</xdr:colOff>
      <xdr:row>71</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381000</xdr:colOff>
      <xdr:row>72</xdr:row>
      <xdr:rowOff>25400</xdr:rowOff>
    </xdr:from>
    <xdr:to>
      <xdr:col>21</xdr:col>
      <xdr:colOff>25400</xdr:colOff>
      <xdr:row>95</xdr:row>
      <xdr:rowOff>111125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381000</xdr:colOff>
      <xdr:row>96</xdr:row>
      <xdr:rowOff>12700</xdr:rowOff>
    </xdr:from>
    <xdr:to>
      <xdr:col>21</xdr:col>
      <xdr:colOff>25400</xdr:colOff>
      <xdr:row>119</xdr:row>
      <xdr:rowOff>98425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381000</xdr:colOff>
      <xdr:row>120</xdr:row>
      <xdr:rowOff>0</xdr:rowOff>
    </xdr:from>
    <xdr:to>
      <xdr:col>21</xdr:col>
      <xdr:colOff>25400</xdr:colOff>
      <xdr:row>143</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381000</xdr:colOff>
      <xdr:row>143</xdr:row>
      <xdr:rowOff>149225</xdr:rowOff>
    </xdr:from>
    <xdr:to>
      <xdr:col>21</xdr:col>
      <xdr:colOff>25400</xdr:colOff>
      <xdr:row>167</xdr:row>
      <xdr:rowOff>73025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381000</xdr:colOff>
      <xdr:row>167</xdr:row>
      <xdr:rowOff>136525</xdr:rowOff>
    </xdr:from>
    <xdr:to>
      <xdr:col>21</xdr:col>
      <xdr:colOff>25400</xdr:colOff>
      <xdr:row>191</xdr:row>
      <xdr:rowOff>60325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381000</xdr:colOff>
      <xdr:row>191</xdr:row>
      <xdr:rowOff>123825</xdr:rowOff>
    </xdr:from>
    <xdr:to>
      <xdr:col>21</xdr:col>
      <xdr:colOff>25400</xdr:colOff>
      <xdr:row>215</xdr:row>
      <xdr:rowOff>47625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381000</xdr:colOff>
      <xdr:row>215</xdr:row>
      <xdr:rowOff>111125</xdr:rowOff>
    </xdr:from>
    <xdr:to>
      <xdr:col>21</xdr:col>
      <xdr:colOff>25400</xdr:colOff>
      <xdr:row>239</xdr:row>
      <xdr:rowOff>34925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381000</xdr:colOff>
      <xdr:row>239</xdr:row>
      <xdr:rowOff>98425</xdr:rowOff>
    </xdr:from>
    <xdr:to>
      <xdr:col>21</xdr:col>
      <xdr:colOff>25400</xdr:colOff>
      <xdr:row>263</xdr:row>
      <xdr:rowOff>22225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381000</xdr:colOff>
      <xdr:row>263</xdr:row>
      <xdr:rowOff>85725</xdr:rowOff>
    </xdr:from>
    <xdr:to>
      <xdr:col>21</xdr:col>
      <xdr:colOff>25400</xdr:colOff>
      <xdr:row>287</xdr:row>
      <xdr:rowOff>9525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381000</xdr:colOff>
      <xdr:row>287</xdr:row>
      <xdr:rowOff>73025</xdr:rowOff>
    </xdr:from>
    <xdr:to>
      <xdr:col>21</xdr:col>
      <xdr:colOff>25400</xdr:colOff>
      <xdr:row>310</xdr:row>
      <xdr:rowOff>158750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381000</xdr:colOff>
      <xdr:row>311</xdr:row>
      <xdr:rowOff>60325</xdr:rowOff>
    </xdr:from>
    <xdr:to>
      <xdr:col>21</xdr:col>
      <xdr:colOff>25400</xdr:colOff>
      <xdr:row>334</xdr:row>
      <xdr:rowOff>146050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381000</xdr:colOff>
      <xdr:row>335</xdr:row>
      <xdr:rowOff>47625</xdr:rowOff>
    </xdr:from>
    <xdr:to>
      <xdr:col>21</xdr:col>
      <xdr:colOff>25400</xdr:colOff>
      <xdr:row>358</xdr:row>
      <xdr:rowOff>133350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21</xdr:col>
      <xdr:colOff>88900</xdr:colOff>
      <xdr:row>0</xdr:row>
      <xdr:rowOff>63500</xdr:rowOff>
    </xdr:from>
    <xdr:to>
      <xdr:col>31</xdr:col>
      <xdr:colOff>342900</xdr:colOff>
      <xdr:row>23</xdr:row>
      <xdr:rowOff>149225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88900</xdr:colOff>
      <xdr:row>24</xdr:row>
      <xdr:rowOff>50800</xdr:rowOff>
    </xdr:from>
    <xdr:to>
      <xdr:col>31</xdr:col>
      <xdr:colOff>342900</xdr:colOff>
      <xdr:row>47</xdr:row>
      <xdr:rowOff>136525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88900</xdr:colOff>
      <xdr:row>48</xdr:row>
      <xdr:rowOff>38100</xdr:rowOff>
    </xdr:from>
    <xdr:to>
      <xdr:col>31</xdr:col>
      <xdr:colOff>342900</xdr:colOff>
      <xdr:row>71</xdr:row>
      <xdr:rowOff>123825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21</xdr:col>
      <xdr:colOff>88900</xdr:colOff>
      <xdr:row>72</xdr:row>
      <xdr:rowOff>25400</xdr:rowOff>
    </xdr:from>
    <xdr:to>
      <xdr:col>31</xdr:col>
      <xdr:colOff>342900</xdr:colOff>
      <xdr:row>95</xdr:row>
      <xdr:rowOff>111125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21</xdr:col>
      <xdr:colOff>88900</xdr:colOff>
      <xdr:row>96</xdr:row>
      <xdr:rowOff>12700</xdr:rowOff>
    </xdr:from>
    <xdr:to>
      <xdr:col>31</xdr:col>
      <xdr:colOff>342900</xdr:colOff>
      <xdr:row>119</xdr:row>
      <xdr:rowOff>98425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21</xdr:col>
      <xdr:colOff>88900</xdr:colOff>
      <xdr:row>120</xdr:row>
      <xdr:rowOff>0</xdr:rowOff>
    </xdr:from>
    <xdr:to>
      <xdr:col>31</xdr:col>
      <xdr:colOff>342900</xdr:colOff>
      <xdr:row>143</xdr:row>
      <xdr:rowOff>85725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88900</xdr:colOff>
      <xdr:row>143</xdr:row>
      <xdr:rowOff>149225</xdr:rowOff>
    </xdr:from>
    <xdr:to>
      <xdr:col>31</xdr:col>
      <xdr:colOff>342900</xdr:colOff>
      <xdr:row>167</xdr:row>
      <xdr:rowOff>73025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88900</xdr:colOff>
      <xdr:row>167</xdr:row>
      <xdr:rowOff>136525</xdr:rowOff>
    </xdr:from>
    <xdr:to>
      <xdr:col>31</xdr:col>
      <xdr:colOff>342900</xdr:colOff>
      <xdr:row>191</xdr:row>
      <xdr:rowOff>60325</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88900</xdr:colOff>
      <xdr:row>191</xdr:row>
      <xdr:rowOff>123825</xdr:rowOff>
    </xdr:from>
    <xdr:to>
      <xdr:col>31</xdr:col>
      <xdr:colOff>342900</xdr:colOff>
      <xdr:row>215</xdr:row>
      <xdr:rowOff>47625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88900</xdr:colOff>
      <xdr:row>215</xdr:row>
      <xdr:rowOff>111125</xdr:rowOff>
    </xdr:from>
    <xdr:to>
      <xdr:col>31</xdr:col>
      <xdr:colOff>342900</xdr:colOff>
      <xdr:row>239</xdr:row>
      <xdr:rowOff>34925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88900</xdr:colOff>
      <xdr:row>239</xdr:row>
      <xdr:rowOff>98425</xdr:rowOff>
    </xdr:from>
    <xdr:to>
      <xdr:col>31</xdr:col>
      <xdr:colOff>342900</xdr:colOff>
      <xdr:row>263</xdr:row>
      <xdr:rowOff>22225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88900</xdr:colOff>
      <xdr:row>263</xdr:row>
      <xdr:rowOff>85725</xdr:rowOff>
    </xdr:from>
    <xdr:to>
      <xdr:col>31</xdr:col>
      <xdr:colOff>342900</xdr:colOff>
      <xdr:row>287</xdr:row>
      <xdr:rowOff>9525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88900</xdr:colOff>
      <xdr:row>287</xdr:row>
      <xdr:rowOff>73025</xdr:rowOff>
    </xdr:from>
    <xdr:to>
      <xdr:col>31</xdr:col>
      <xdr:colOff>342900</xdr:colOff>
      <xdr:row>310</xdr:row>
      <xdr:rowOff>158750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88900</xdr:colOff>
      <xdr:row>311</xdr:row>
      <xdr:rowOff>60325</xdr:rowOff>
    </xdr:from>
    <xdr:to>
      <xdr:col>31</xdr:col>
      <xdr:colOff>342900</xdr:colOff>
      <xdr:row>334</xdr:row>
      <xdr:rowOff>146050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88900</xdr:colOff>
      <xdr:row>335</xdr:row>
      <xdr:rowOff>47625</xdr:rowOff>
    </xdr:from>
    <xdr:to>
      <xdr:col>31</xdr:col>
      <xdr:colOff>342900</xdr:colOff>
      <xdr:row>358</xdr:row>
      <xdr:rowOff>133350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238125</xdr:colOff>
          <xdr:row>1</xdr:row>
          <xdr:rowOff>47625</xdr:rowOff>
        </xdr:from>
        <xdr:to>
          <xdr:col>4</xdr:col>
          <xdr:colOff>219075</xdr:colOff>
          <xdr:row>4</xdr:row>
          <xdr:rowOff>0</xdr:rowOff>
        </xdr:to>
        <xdr:sp macro="" textlink="">
          <xdr:nvSpPr>
            <xdr:cNvPr id="279553" name="Button 1" hidden="1">
              <a:extLst>
                <a:ext uri="{63B3BB69-23CF-44E3-9099-C40C66FF867C}">
                  <a14:compatExt spid="_x0000_s2795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Generate Report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3:A376"/>
  <sheetViews>
    <sheetView tabSelected="1" topLeftCell="A346" workbookViewId="0">
      <selection activeCell="A363" sqref="A363:A376"/>
    </sheetView>
  </sheetViews>
  <sheetFormatPr defaultRowHeight="12.75" x14ac:dyDescent="0.2"/>
  <sheetData>
    <row r="363" spans="1:1" x14ac:dyDescent="0.2">
      <c r="A363" t="s">
        <v>146</v>
      </c>
    </row>
    <row r="364" spans="1:1" x14ac:dyDescent="0.2">
      <c r="A364" t="s">
        <v>147</v>
      </c>
    </row>
    <row r="366" spans="1:1" x14ac:dyDescent="0.2">
      <c r="A366" t="s">
        <v>148</v>
      </c>
    </row>
    <row r="367" spans="1:1" x14ac:dyDescent="0.2">
      <c r="A367" t="s">
        <v>149</v>
      </c>
    </row>
    <row r="368" spans="1:1" x14ac:dyDescent="0.2">
      <c r="A368" t="s">
        <v>150</v>
      </c>
    </row>
    <row r="369" spans="1:1" x14ac:dyDescent="0.2">
      <c r="A369" t="s">
        <v>151</v>
      </c>
    </row>
    <row r="370" spans="1:1" x14ac:dyDescent="0.2">
      <c r="A370" t="s">
        <v>152</v>
      </c>
    </row>
    <row r="371" spans="1:1" x14ac:dyDescent="0.2">
      <c r="A371" t="s">
        <v>153</v>
      </c>
    </row>
    <row r="372" spans="1:1" x14ac:dyDescent="0.2">
      <c r="A372" t="s">
        <v>154</v>
      </c>
    </row>
    <row r="373" spans="1:1" x14ac:dyDescent="0.2">
      <c r="A373" t="s">
        <v>155</v>
      </c>
    </row>
    <row r="374" spans="1:1" x14ac:dyDescent="0.2">
      <c r="A374" t="s">
        <v>156</v>
      </c>
    </row>
    <row r="375" spans="1:1" x14ac:dyDescent="0.2">
      <c r="A375" t="s">
        <v>157</v>
      </c>
    </row>
    <row r="376" spans="1:1" x14ac:dyDescent="0.2">
      <c r="A376" t="s">
        <v>158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activeCell="B13" sqref="B13"/>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41316</v>
      </c>
      <c r="D7" s="23">
        <v>41316</v>
      </c>
      <c r="E7" s="23">
        <v>41316</v>
      </c>
      <c r="F7" s="23">
        <v>41316</v>
      </c>
      <c r="G7" s="23">
        <v>41316</v>
      </c>
      <c r="H7" s="23">
        <v>41316</v>
      </c>
      <c r="I7" s="23">
        <v>41316</v>
      </c>
      <c r="J7" s="23">
        <v>41316</v>
      </c>
      <c r="K7" s="23">
        <v>41316</v>
      </c>
      <c r="L7" s="23">
        <v>41316</v>
      </c>
      <c r="M7" s="23">
        <v>41316</v>
      </c>
      <c r="N7" s="23">
        <v>41316</v>
      </c>
      <c r="O7" s="23">
        <v>41316</v>
      </c>
      <c r="P7" s="23">
        <v>41316</v>
      </c>
      <c r="Q7" s="23">
        <v>41316</v>
      </c>
      <c r="R7" s="23">
        <v>41316</v>
      </c>
      <c r="S7" s="23">
        <v>41316</v>
      </c>
      <c r="T7" s="23">
        <v>41316</v>
      </c>
      <c r="U7" s="23">
        <v>41316</v>
      </c>
      <c r="V7" s="23">
        <v>41316</v>
      </c>
      <c r="W7" s="23">
        <v>41316</v>
      </c>
      <c r="X7" s="23">
        <v>41316</v>
      </c>
      <c r="Y7" s="23">
        <v>41316</v>
      </c>
      <c r="Z7" s="23">
        <v>41316</v>
      </c>
      <c r="AA7" s="23">
        <v>41316</v>
      </c>
      <c r="AB7" s="23">
        <v>41316</v>
      </c>
      <c r="AC7" s="23">
        <v>41316</v>
      </c>
      <c r="AD7" s="23">
        <v>41316</v>
      </c>
      <c r="AE7" s="23">
        <v>41316</v>
      </c>
      <c r="AF7" s="23">
        <v>41316</v>
      </c>
      <c r="AG7" s="23">
        <v>41316</v>
      </c>
      <c r="AH7" s="23">
        <v>41316</v>
      </c>
      <c r="AI7" s="23">
        <v>41316</v>
      </c>
      <c r="AJ7" s="23">
        <v>41316</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41343</v>
      </c>
      <c r="D9" s="23">
        <v>41343</v>
      </c>
      <c r="E9" s="23">
        <v>41343</v>
      </c>
      <c r="F9" s="23">
        <v>41343</v>
      </c>
      <c r="G9" s="23">
        <v>41343</v>
      </c>
      <c r="H9" s="23">
        <v>41343</v>
      </c>
      <c r="I9" s="23">
        <v>41343</v>
      </c>
      <c r="J9" s="23">
        <v>41343</v>
      </c>
      <c r="K9" s="23">
        <v>41343</v>
      </c>
      <c r="L9" s="23">
        <v>41343</v>
      </c>
      <c r="M9" s="23">
        <v>41343</v>
      </c>
      <c r="N9" s="23">
        <v>41343</v>
      </c>
      <c r="O9" s="23">
        <v>41343</v>
      </c>
      <c r="P9" s="23">
        <v>41343</v>
      </c>
      <c r="Q9" s="23">
        <v>41343</v>
      </c>
      <c r="R9" s="23">
        <v>41343</v>
      </c>
      <c r="S9" s="23">
        <v>41343</v>
      </c>
      <c r="T9" s="23">
        <v>41343</v>
      </c>
      <c r="U9" s="23">
        <v>41343</v>
      </c>
      <c r="V9" s="23">
        <v>41343</v>
      </c>
      <c r="W9" s="23">
        <v>41343</v>
      </c>
      <c r="X9" s="23">
        <v>41343</v>
      </c>
      <c r="Y9" s="23">
        <v>41343</v>
      </c>
      <c r="Z9" s="23">
        <v>41343</v>
      </c>
      <c r="AA9" s="23">
        <v>41343</v>
      </c>
      <c r="AB9" s="23">
        <v>41343</v>
      </c>
      <c r="AC9" s="23">
        <v>41343</v>
      </c>
      <c r="AD9" s="23">
        <v>41343</v>
      </c>
      <c r="AE9" s="23">
        <v>41343</v>
      </c>
      <c r="AF9" s="23">
        <v>41343</v>
      </c>
      <c r="AG9" s="23">
        <v>41343</v>
      </c>
      <c r="AH9" s="23">
        <v>41343</v>
      </c>
      <c r="AI9" s="23">
        <v>41343</v>
      </c>
      <c r="AJ9" s="23">
        <v>41343</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41317</v>
      </c>
      <c r="C13" s="26">
        <v>486</v>
      </c>
      <c r="D13" s="26">
        <v>495</v>
      </c>
      <c r="E13" s="26">
        <v>502</v>
      </c>
      <c r="F13" s="26">
        <v>540</v>
      </c>
      <c r="G13" s="26">
        <v>601</v>
      </c>
      <c r="H13" s="26">
        <v>479</v>
      </c>
      <c r="I13" s="26">
        <v>608</v>
      </c>
      <c r="J13" s="26">
        <v>608</v>
      </c>
      <c r="K13" s="26">
        <v>607</v>
      </c>
      <c r="L13" s="26">
        <v>605</v>
      </c>
      <c r="M13" s="26">
        <v>605</v>
      </c>
      <c r="N13" s="26">
        <v>604</v>
      </c>
      <c r="O13" s="26">
        <v>610</v>
      </c>
      <c r="P13" s="26">
        <v>586</v>
      </c>
      <c r="Q13" s="26">
        <v>571</v>
      </c>
      <c r="R13" s="26">
        <v>557</v>
      </c>
      <c r="S13" s="26">
        <v>554</v>
      </c>
      <c r="T13" s="26">
        <v>0.26100000739097595</v>
      </c>
      <c r="U13" s="26">
        <v>0.26600000262260437</v>
      </c>
      <c r="V13" s="26">
        <v>0.27000001072883606</v>
      </c>
      <c r="W13" s="26">
        <v>0.29100000858306885</v>
      </c>
      <c r="X13" s="26">
        <v>0.32400000095367432</v>
      </c>
      <c r="Y13" s="26">
        <v>0.2460000067949295</v>
      </c>
      <c r="Z13" s="26">
        <v>0.32800000905990601</v>
      </c>
      <c r="AA13" s="26">
        <v>0.32800000905990601</v>
      </c>
      <c r="AB13" s="26">
        <v>0.32600000500679016</v>
      </c>
      <c r="AC13" s="26">
        <v>0.32499998807907104</v>
      </c>
      <c r="AD13" s="26">
        <v>0.32400000095367432</v>
      </c>
      <c r="AE13" s="26">
        <v>0.32199999690055847</v>
      </c>
      <c r="AF13" s="26">
        <v>0.31799998879432678</v>
      </c>
      <c r="AG13" s="26">
        <v>0.29699999094009399</v>
      </c>
      <c r="AH13" s="26">
        <v>0.28700000047683716</v>
      </c>
      <c r="AI13" s="26">
        <v>0.28200000524520874</v>
      </c>
      <c r="AJ13" s="26">
        <v>0.28200000524520874</v>
      </c>
    </row>
    <row r="14" spans="1:36" x14ac:dyDescent="0.2">
      <c r="B14" s="25">
        <v>41318</v>
      </c>
      <c r="C14" s="26">
        <v>486.0042724609375</v>
      </c>
      <c r="D14" s="26">
        <v>486.01333618164062</v>
      </c>
      <c r="E14" s="26">
        <v>498.04632568359375</v>
      </c>
      <c r="F14" s="26">
        <v>612.98504638671875</v>
      </c>
      <c r="G14" s="26">
        <v>598.86480712890625</v>
      </c>
      <c r="H14" s="26">
        <v>479</v>
      </c>
      <c r="I14" s="26">
        <v>601.3319091796875</v>
      </c>
      <c r="J14" s="26">
        <v>608</v>
      </c>
      <c r="K14" s="26">
        <v>608.9603271484375</v>
      </c>
      <c r="L14" s="26">
        <v>605.0496826171875</v>
      </c>
      <c r="M14" s="26">
        <v>605</v>
      </c>
      <c r="N14" s="26">
        <v>604.0028076171875</v>
      </c>
      <c r="O14" s="26">
        <v>609.82342529296875</v>
      </c>
      <c r="P14" s="26">
        <v>581.82501220703125</v>
      </c>
      <c r="Q14" s="26">
        <v>556.0142822265625</v>
      </c>
      <c r="R14" s="26">
        <v>560.1312255859375</v>
      </c>
      <c r="S14" s="26">
        <v>555.014892578125</v>
      </c>
      <c r="T14" s="26">
        <v>0.26100000739097595</v>
      </c>
      <c r="U14" s="26">
        <v>0.26100069284439087</v>
      </c>
      <c r="V14" s="26">
        <v>0.26798063516616821</v>
      </c>
      <c r="W14" s="26">
        <v>0.3316655158996582</v>
      </c>
      <c r="X14" s="26">
        <v>0.32285004854202271</v>
      </c>
      <c r="Y14" s="26">
        <v>0.2460000067949295</v>
      </c>
      <c r="Z14" s="26">
        <v>0.3242155909538269</v>
      </c>
      <c r="AA14" s="26">
        <v>0.32800000905990601</v>
      </c>
      <c r="AB14" s="26">
        <v>0.32731178402900696</v>
      </c>
      <c r="AC14" s="26">
        <v>0.32501289248466492</v>
      </c>
      <c r="AD14" s="26">
        <v>0.32400000095367432</v>
      </c>
      <c r="AE14" s="26">
        <v>0.32201388478279114</v>
      </c>
      <c r="AF14" s="26">
        <v>0.31811204552650452</v>
      </c>
      <c r="AG14" s="26">
        <v>0.29362496733665466</v>
      </c>
      <c r="AH14" s="26">
        <v>0.27301964163780212</v>
      </c>
      <c r="AI14" s="26">
        <v>0.28609952330589294</v>
      </c>
      <c r="AJ14" s="26">
        <v>0.28200253844261169</v>
      </c>
    </row>
    <row r="15" spans="1:36" x14ac:dyDescent="0.2">
      <c r="B15" s="25">
        <v>41319</v>
      </c>
      <c r="C15" s="26">
        <v>572.8375244140625</v>
      </c>
      <c r="D15" s="26">
        <v>490.11126708984375</v>
      </c>
      <c r="E15" s="26">
        <v>487.67477416992187</v>
      </c>
      <c r="F15" s="26">
        <v>626.6044921875</v>
      </c>
      <c r="G15" s="26">
        <v>598.57861328125</v>
      </c>
      <c r="H15" s="26">
        <v>479</v>
      </c>
      <c r="I15" s="26">
        <v>600.35650634765625</v>
      </c>
      <c r="J15" s="26">
        <v>604.99737548828125</v>
      </c>
      <c r="K15" s="26">
        <v>612.106201171875</v>
      </c>
      <c r="L15" s="26">
        <v>609.89874267578125</v>
      </c>
      <c r="M15" s="26">
        <v>605.9981689453125</v>
      </c>
      <c r="N15" s="26">
        <v>604.6885986328125</v>
      </c>
      <c r="O15" s="26">
        <v>604.02557373046875</v>
      </c>
      <c r="P15" s="26">
        <v>603.00897216796875</v>
      </c>
      <c r="Q15" s="26">
        <v>563.9365234375</v>
      </c>
      <c r="R15" s="26">
        <v>560.94342041015625</v>
      </c>
      <c r="S15" s="26">
        <v>557.8524169921875</v>
      </c>
      <c r="T15" s="26">
        <v>0.30891099572181702</v>
      </c>
      <c r="U15" s="26">
        <v>0.26326176524162292</v>
      </c>
      <c r="V15" s="26">
        <v>0.26192763447761536</v>
      </c>
      <c r="W15" s="26">
        <v>0.33889150619506836</v>
      </c>
      <c r="X15" s="26">
        <v>0.32272809743881226</v>
      </c>
      <c r="Y15" s="26">
        <v>0.2460000067949295</v>
      </c>
      <c r="Z15" s="26">
        <v>0.32368150353431702</v>
      </c>
      <c r="AA15" s="26">
        <v>0.32631337642669678</v>
      </c>
      <c r="AB15" s="26">
        <v>0.32800000905990601</v>
      </c>
      <c r="AC15" s="26">
        <v>0.32785049080848694</v>
      </c>
      <c r="AD15" s="26">
        <v>0.32550457119941711</v>
      </c>
      <c r="AE15" s="26">
        <v>0.32366788387298584</v>
      </c>
      <c r="AF15" s="26">
        <v>0.32205444574356079</v>
      </c>
      <c r="AG15" s="26">
        <v>0.31360533833503723</v>
      </c>
      <c r="AH15" s="26">
        <v>0.27893227338790894</v>
      </c>
      <c r="AI15" s="26">
        <v>0.28698936104774475</v>
      </c>
      <c r="AJ15" s="26">
        <v>0.28377658128738403</v>
      </c>
    </row>
    <row r="16" spans="1:36" x14ac:dyDescent="0.2">
      <c r="B16" s="25">
        <v>41320</v>
      </c>
      <c r="C16" s="26">
        <v>551.438720703125</v>
      </c>
      <c r="D16" s="26">
        <v>564.46044921875</v>
      </c>
      <c r="E16" s="26">
        <v>486.413818359375</v>
      </c>
      <c r="F16" s="26">
        <v>566.97882080078125</v>
      </c>
      <c r="G16" s="26">
        <v>597.88031005859375</v>
      </c>
      <c r="H16" s="26">
        <v>479</v>
      </c>
      <c r="I16" s="26">
        <v>599.55950927734375</v>
      </c>
      <c r="J16" s="26">
        <v>599.55950927734375</v>
      </c>
      <c r="K16" s="26">
        <v>614.0028076171875</v>
      </c>
      <c r="L16" s="26">
        <v>612.85418701171875</v>
      </c>
      <c r="M16" s="26">
        <v>610.92755126953125</v>
      </c>
      <c r="N16" s="26">
        <v>605.3189697265625</v>
      </c>
      <c r="O16" s="26">
        <v>604.94219970703125</v>
      </c>
      <c r="P16" s="26">
        <v>595.81280517578125</v>
      </c>
      <c r="Q16" s="26">
        <v>527.298583984375</v>
      </c>
      <c r="R16" s="26">
        <v>562.4600830078125</v>
      </c>
      <c r="S16" s="26">
        <v>558.56365966796875</v>
      </c>
      <c r="T16" s="26">
        <v>0.29709690809249878</v>
      </c>
      <c r="U16" s="26">
        <v>0.30427312850952148</v>
      </c>
      <c r="V16" s="26">
        <v>0.26118656992912292</v>
      </c>
      <c r="W16" s="26">
        <v>0.30581569671630859</v>
      </c>
      <c r="X16" s="26">
        <v>0.32237431406974792</v>
      </c>
      <c r="Y16" s="26">
        <v>0.2460000067949295</v>
      </c>
      <c r="Z16" s="26">
        <v>0.32325774431228638</v>
      </c>
      <c r="AA16" s="26">
        <v>0.32325774431228638</v>
      </c>
      <c r="AB16" s="26">
        <v>0.32885453104972839</v>
      </c>
      <c r="AC16" s="26">
        <v>0.32800000905990601</v>
      </c>
      <c r="AD16" s="26">
        <v>0.3279995322227478</v>
      </c>
      <c r="AE16" s="26">
        <v>0.32508432865142822</v>
      </c>
      <c r="AF16" s="26">
        <v>0.32394737005233765</v>
      </c>
      <c r="AG16" s="26">
        <v>0.3151688277721405</v>
      </c>
      <c r="AH16" s="26">
        <v>0.24766623973846436</v>
      </c>
      <c r="AI16" s="26">
        <v>0.28710776567459106</v>
      </c>
      <c r="AJ16" s="26">
        <v>0.28303971886634827</v>
      </c>
    </row>
    <row r="17" spans="2:36" x14ac:dyDescent="0.2">
      <c r="B17" s="25">
        <v>41321</v>
      </c>
      <c r="C17" s="26">
        <v>526.800537109375</v>
      </c>
      <c r="D17" s="26">
        <v>541.73358154296875</v>
      </c>
      <c r="E17" s="26">
        <v>569.758544921875</v>
      </c>
      <c r="F17" s="26">
        <v>521.23614501953125</v>
      </c>
      <c r="G17" s="26">
        <v>592.16082763671875</v>
      </c>
      <c r="H17" s="26">
        <v>479</v>
      </c>
      <c r="I17" s="26">
        <v>597.77410888671875</v>
      </c>
      <c r="J17" s="26">
        <v>597.77410888671875</v>
      </c>
      <c r="K17" s="26">
        <v>613.66107177734375</v>
      </c>
      <c r="L17" s="26">
        <v>614.03021240234375</v>
      </c>
      <c r="M17" s="26">
        <v>613.72454833984375</v>
      </c>
      <c r="N17" s="26">
        <v>610.0692138671875</v>
      </c>
      <c r="O17" s="26">
        <v>605.93365478515625</v>
      </c>
      <c r="P17" s="26">
        <v>596.91339111328125</v>
      </c>
      <c r="Q17" s="26">
        <v>573.8045654296875</v>
      </c>
      <c r="R17" s="26">
        <v>565.20587158203125</v>
      </c>
      <c r="S17" s="26">
        <v>558.7703857421875</v>
      </c>
      <c r="T17" s="26">
        <v>0.2834954559803009</v>
      </c>
      <c r="U17" s="26">
        <v>0.29171872138977051</v>
      </c>
      <c r="V17" s="26">
        <v>0.30722320079803467</v>
      </c>
      <c r="W17" s="26">
        <v>0.28064590692520142</v>
      </c>
      <c r="X17" s="26">
        <v>0.31885206699371338</v>
      </c>
      <c r="Y17" s="26">
        <v>0.2460000067949295</v>
      </c>
      <c r="Z17" s="26">
        <v>0.32221230864524841</v>
      </c>
      <c r="AA17" s="26">
        <v>0.32221230864524841</v>
      </c>
      <c r="AB17" s="26">
        <v>0.32947540283203125</v>
      </c>
      <c r="AC17" s="26">
        <v>0.3289998471736908</v>
      </c>
      <c r="AD17" s="26">
        <v>0.32813668251037598</v>
      </c>
      <c r="AE17" s="26">
        <v>0.32779178023338318</v>
      </c>
      <c r="AF17" s="26">
        <v>0.32542580366134644</v>
      </c>
      <c r="AG17" s="26">
        <v>0.31684952974319458</v>
      </c>
      <c r="AH17" s="26">
        <v>0.28738823533058167</v>
      </c>
      <c r="AI17" s="26">
        <v>0.28750696778297424</v>
      </c>
      <c r="AJ17" s="26">
        <v>0.28204560279846191</v>
      </c>
    </row>
    <row r="18" spans="2:36" x14ac:dyDescent="0.2">
      <c r="B18" s="25">
        <v>41322</v>
      </c>
      <c r="C18" s="26">
        <v>500.0902099609375</v>
      </c>
      <c r="D18" s="26">
        <v>516.08367919921875</v>
      </c>
      <c r="E18" s="26">
        <v>548.5537109375</v>
      </c>
      <c r="F18" s="26">
        <v>501.81771850585937</v>
      </c>
      <c r="G18" s="26">
        <v>583.697021484375</v>
      </c>
      <c r="H18" s="26">
        <v>479</v>
      </c>
      <c r="I18" s="26">
        <v>593.4058837890625</v>
      </c>
      <c r="J18" s="26">
        <v>593.4058837890625</v>
      </c>
      <c r="K18" s="26">
        <v>610.40643310546875</v>
      </c>
      <c r="L18" s="26">
        <v>612.2239990234375</v>
      </c>
      <c r="M18" s="26">
        <v>613.90972900390625</v>
      </c>
      <c r="N18" s="26">
        <v>613.5565185546875</v>
      </c>
      <c r="O18" s="26">
        <v>611.540283203125</v>
      </c>
      <c r="P18" s="26">
        <v>601.50396728515625</v>
      </c>
      <c r="Q18" s="26">
        <v>572.82122802734375</v>
      </c>
      <c r="R18" s="26">
        <v>565.993408203125</v>
      </c>
      <c r="S18" s="26">
        <v>556.07049560546875</v>
      </c>
      <c r="T18" s="26">
        <v>0.26875069737434387</v>
      </c>
      <c r="U18" s="26">
        <v>0.27757877111434937</v>
      </c>
      <c r="V18" s="26">
        <v>0.29552817344665527</v>
      </c>
      <c r="W18" s="26">
        <v>0.26968285441398621</v>
      </c>
      <c r="X18" s="26">
        <v>0.31370124220848083</v>
      </c>
      <c r="Y18" s="26">
        <v>0.2460000067949295</v>
      </c>
      <c r="Z18" s="26">
        <v>0.31957557797431946</v>
      </c>
      <c r="AA18" s="26">
        <v>0.31957557797431946</v>
      </c>
      <c r="AB18" s="26">
        <v>0.32874056696891785</v>
      </c>
      <c r="AC18" s="26">
        <v>0.32933080196380615</v>
      </c>
      <c r="AD18" s="26">
        <v>0.32937440276145935</v>
      </c>
      <c r="AE18" s="26">
        <v>0.32808828353881836</v>
      </c>
      <c r="AF18" s="26">
        <v>0.32798704504966736</v>
      </c>
      <c r="AG18" s="26">
        <v>0.32052955031394958</v>
      </c>
      <c r="AH18" s="26">
        <v>0.293660968542099</v>
      </c>
      <c r="AI18" s="26">
        <v>0.28339418768882751</v>
      </c>
      <c r="AJ18" s="26">
        <v>0.27793586254119873</v>
      </c>
    </row>
    <row r="19" spans="2:36" x14ac:dyDescent="0.2">
      <c r="B19" s="25">
        <v>41323</v>
      </c>
      <c r="C19" s="26">
        <v>478.00634765625</v>
      </c>
      <c r="D19" s="26">
        <v>491.3743896484375</v>
      </c>
      <c r="E19" s="26">
        <v>523.6658935546875</v>
      </c>
      <c r="F19" s="26">
        <v>493.87942504882812</v>
      </c>
      <c r="G19" s="26">
        <v>575.59478759765625</v>
      </c>
      <c r="H19" s="26">
        <v>479</v>
      </c>
      <c r="I19" s="26">
        <v>588.54119873046875</v>
      </c>
      <c r="J19" s="26">
        <v>588.54119873046875</v>
      </c>
      <c r="K19" s="26">
        <v>608.4322509765625</v>
      </c>
      <c r="L19" s="26">
        <v>610.03302001953125</v>
      </c>
      <c r="M19" s="26">
        <v>611.3924560546875</v>
      </c>
      <c r="N19" s="26">
        <v>614.01446533203125</v>
      </c>
      <c r="O19" s="26">
        <v>613.78955078125</v>
      </c>
      <c r="P19" s="26">
        <v>601.8035888671875</v>
      </c>
      <c r="Q19" s="26">
        <v>574.9970703125</v>
      </c>
      <c r="R19" s="26">
        <v>560.89227294921875</v>
      </c>
      <c r="S19" s="26">
        <v>560.16162109375</v>
      </c>
      <c r="T19" s="26">
        <v>0.25656002759933472</v>
      </c>
      <c r="U19" s="26">
        <v>0.2639363706111908</v>
      </c>
      <c r="V19" s="26">
        <v>0.28177157044410706</v>
      </c>
      <c r="W19" s="26">
        <v>0.26532930135726929</v>
      </c>
      <c r="X19" s="26">
        <v>0.30878660082817078</v>
      </c>
      <c r="Y19" s="26">
        <v>0.2460000067949295</v>
      </c>
      <c r="Z19" s="26">
        <v>0.3166290819644928</v>
      </c>
      <c r="AA19" s="26">
        <v>0.3166290819644928</v>
      </c>
      <c r="AB19" s="26">
        <v>0.32800000905990601</v>
      </c>
      <c r="AC19" s="26">
        <v>0.32850980758666992</v>
      </c>
      <c r="AD19" s="26">
        <v>0.32909515500068665</v>
      </c>
      <c r="AE19" s="26">
        <v>0.32909968495368958</v>
      </c>
      <c r="AF19" s="26">
        <v>0.32830443978309631</v>
      </c>
      <c r="AG19" s="26">
        <v>0.31849652528762817</v>
      </c>
      <c r="AH19" s="26">
        <v>0.29639920592308044</v>
      </c>
      <c r="AI19" s="26">
        <v>0.27649104595184326</v>
      </c>
      <c r="AJ19" s="26">
        <v>0.28078797459602356</v>
      </c>
    </row>
    <row r="20" spans="2:36" x14ac:dyDescent="0.2">
      <c r="B20" s="25">
        <v>41324</v>
      </c>
      <c r="C20" s="26">
        <v>459.93276977539062</v>
      </c>
      <c r="D20" s="26">
        <v>471.06015014648437</v>
      </c>
      <c r="E20" s="26">
        <v>497.84246826171875</v>
      </c>
      <c r="F20" s="26">
        <v>486.447265625</v>
      </c>
      <c r="G20" s="26">
        <v>568.10919189453125</v>
      </c>
      <c r="H20" s="26">
        <v>479</v>
      </c>
      <c r="I20" s="26">
        <v>583.2052001953125</v>
      </c>
      <c r="J20" s="26">
        <v>583.2052001953125</v>
      </c>
      <c r="K20" s="26">
        <v>607.92523193359375</v>
      </c>
      <c r="L20" s="26">
        <v>608.410400390625</v>
      </c>
      <c r="M20" s="26">
        <v>609.9088134765625</v>
      </c>
      <c r="N20" s="26">
        <v>612.9317626953125</v>
      </c>
      <c r="O20" s="26">
        <v>614.01666259765625</v>
      </c>
      <c r="P20" s="26">
        <v>602.6951904296875</v>
      </c>
      <c r="Q20" s="26">
        <v>577.25994873046875</v>
      </c>
      <c r="R20" s="26">
        <v>532.318115234375</v>
      </c>
      <c r="S20" s="26">
        <v>562.15289306640625</v>
      </c>
      <c r="T20" s="26">
        <v>0.24658319354057312</v>
      </c>
      <c r="U20" s="26">
        <v>0.25271636247634888</v>
      </c>
      <c r="V20" s="26">
        <v>0.26750907301902771</v>
      </c>
      <c r="W20" s="26">
        <v>0.26112741231918335</v>
      </c>
      <c r="X20" s="26">
        <v>0.30425837635993958</v>
      </c>
      <c r="Y20" s="26">
        <v>0.2460000067949295</v>
      </c>
      <c r="Z20" s="26">
        <v>0.31339743733406067</v>
      </c>
      <c r="AA20" s="26">
        <v>0.31339743733406067</v>
      </c>
      <c r="AB20" s="26">
        <v>0.32800000905990601</v>
      </c>
      <c r="AC20" s="26">
        <v>0.32800000905990601</v>
      </c>
      <c r="AD20" s="26">
        <v>0.32844617962837219</v>
      </c>
      <c r="AE20" s="26">
        <v>0.32938739657402039</v>
      </c>
      <c r="AF20" s="26">
        <v>0.32907882332801819</v>
      </c>
      <c r="AG20" s="26">
        <v>0.31837722659111023</v>
      </c>
      <c r="AH20" s="26">
        <v>0.29870480298995972</v>
      </c>
      <c r="AI20" s="26">
        <v>0.2519548237323761</v>
      </c>
      <c r="AJ20" s="26">
        <v>0.28289586305618286</v>
      </c>
    </row>
    <row r="21" spans="2:36" x14ac:dyDescent="0.2">
      <c r="B21" s="25">
        <v>41325</v>
      </c>
      <c r="C21" s="26">
        <v>448.15234375</v>
      </c>
      <c r="D21" s="26">
        <v>455.02496337890625</v>
      </c>
      <c r="E21" s="26">
        <v>476.7391357421875</v>
      </c>
      <c r="F21" s="26">
        <v>525.4979248046875</v>
      </c>
      <c r="G21" s="26">
        <v>561.38055419921875</v>
      </c>
      <c r="H21" s="26">
        <v>479</v>
      </c>
      <c r="I21" s="26">
        <v>578.6405029296875</v>
      </c>
      <c r="J21" s="26">
        <v>578.6405029296875</v>
      </c>
      <c r="K21" s="26">
        <v>607.553466796875</v>
      </c>
      <c r="L21" s="26">
        <v>608.1160888671875</v>
      </c>
      <c r="M21" s="26">
        <v>609.27459716796875</v>
      </c>
      <c r="N21" s="26">
        <v>612.102294921875</v>
      </c>
      <c r="O21" s="26">
        <v>613.9488525390625</v>
      </c>
      <c r="P21" s="26">
        <v>601.88165283203125</v>
      </c>
      <c r="Q21" s="26">
        <v>577.14263916015625</v>
      </c>
      <c r="R21" s="26">
        <v>569.59320068359375</v>
      </c>
      <c r="S21" s="26">
        <v>562.67584228515625</v>
      </c>
      <c r="T21" s="26">
        <v>0.24008026719093323</v>
      </c>
      <c r="U21" s="26">
        <v>0.24386481940746307</v>
      </c>
      <c r="V21" s="26">
        <v>0.25584644079208374</v>
      </c>
      <c r="W21" s="26">
        <v>0.28278911113739014</v>
      </c>
      <c r="X21" s="26">
        <v>0.3002018928527832</v>
      </c>
      <c r="Y21" s="26">
        <v>0.2460000067949295</v>
      </c>
      <c r="Z21" s="26">
        <v>0.31063705682754517</v>
      </c>
      <c r="AA21" s="26">
        <v>0.31063705682754517</v>
      </c>
      <c r="AB21" s="26">
        <v>0.32787823677062988</v>
      </c>
      <c r="AC21" s="26">
        <v>0.32800000905990601</v>
      </c>
      <c r="AD21" s="26">
        <v>0.32810190320014954</v>
      </c>
      <c r="AE21" s="26">
        <v>0.32928279042243958</v>
      </c>
      <c r="AF21" s="26">
        <v>0.32924151420593262</v>
      </c>
      <c r="AG21" s="26">
        <v>0.31788557767868042</v>
      </c>
      <c r="AH21" s="26">
        <v>0.29790925979614258</v>
      </c>
      <c r="AI21" s="26">
        <v>0.28384053707122803</v>
      </c>
      <c r="AJ21" s="26">
        <v>0.28348323702812195</v>
      </c>
    </row>
    <row r="22" spans="2:36" x14ac:dyDescent="0.2">
      <c r="B22" s="25">
        <v>41326</v>
      </c>
      <c r="C22" s="26">
        <v>427.91848754882812</v>
      </c>
      <c r="D22" s="26">
        <v>435.85284423828125</v>
      </c>
      <c r="E22" s="26">
        <v>462.26016235351562</v>
      </c>
      <c r="F22" s="26">
        <v>551.4605712890625</v>
      </c>
      <c r="G22" s="26">
        <v>559.18023681640625</v>
      </c>
      <c r="H22" s="26">
        <v>479.10992431640625</v>
      </c>
      <c r="I22" s="26">
        <v>573.6988525390625</v>
      </c>
      <c r="J22" s="26">
        <v>573.6988525390625</v>
      </c>
      <c r="K22" s="26">
        <v>605.04718017578125</v>
      </c>
      <c r="L22" s="26">
        <v>607.910400390625</v>
      </c>
      <c r="M22" s="26">
        <v>608.4879150390625</v>
      </c>
      <c r="N22" s="26">
        <v>611.093017578125</v>
      </c>
      <c r="O22" s="26">
        <v>613.574951171875</v>
      </c>
      <c r="P22" s="26">
        <v>554.8294677734375</v>
      </c>
      <c r="Q22" s="26">
        <v>574.89495849609375</v>
      </c>
      <c r="R22" s="26">
        <v>573.45733642578125</v>
      </c>
      <c r="S22" s="26">
        <v>563.2147216796875</v>
      </c>
      <c r="T22" s="26">
        <v>0.22891108691692352</v>
      </c>
      <c r="U22" s="26">
        <v>0.23328788578510284</v>
      </c>
      <c r="V22" s="26">
        <v>0.24785886704921722</v>
      </c>
      <c r="W22" s="26">
        <v>0.29710641503334045</v>
      </c>
      <c r="X22" s="26">
        <v>0.29913437366485596</v>
      </c>
      <c r="Y22" s="26">
        <v>0.24607260525226593</v>
      </c>
      <c r="Z22" s="26">
        <v>0.307686448097229</v>
      </c>
      <c r="AA22" s="26">
        <v>0.307686448097229</v>
      </c>
      <c r="AB22" s="26">
        <v>0.3264133632183075</v>
      </c>
      <c r="AC22" s="26">
        <v>0.32800000905990601</v>
      </c>
      <c r="AD22" s="26">
        <v>0.32800000905990601</v>
      </c>
      <c r="AE22" s="26">
        <v>0.32900810241699219</v>
      </c>
      <c r="AF22" s="26">
        <v>0.3294510543346405</v>
      </c>
      <c r="AG22" s="26">
        <v>0.275615394115448</v>
      </c>
      <c r="AH22" s="26">
        <v>0.29502704739570618</v>
      </c>
      <c r="AI22" s="26">
        <v>0.28782004117965698</v>
      </c>
      <c r="AJ22" s="26">
        <v>0.28420162200927734</v>
      </c>
    </row>
    <row r="23" spans="2:36" x14ac:dyDescent="0.2">
      <c r="B23" s="25">
        <v>41327</v>
      </c>
      <c r="C23" s="26">
        <v>419.9300537109375</v>
      </c>
      <c r="D23" s="26">
        <v>423.07565307617187</v>
      </c>
      <c r="E23" s="26">
        <v>450.55859375</v>
      </c>
      <c r="F23" s="26">
        <v>515.7593994140625</v>
      </c>
      <c r="G23" s="26">
        <v>556.259765625</v>
      </c>
      <c r="H23" s="26">
        <v>479.225830078125</v>
      </c>
      <c r="I23" s="26">
        <v>569.57989501953125</v>
      </c>
      <c r="J23" s="26">
        <v>569.57989501953125</v>
      </c>
      <c r="K23" s="26">
        <v>601.31365966796875</v>
      </c>
      <c r="L23" s="26">
        <v>606.81280517578125</v>
      </c>
      <c r="M23" s="26">
        <v>608.0738525390625</v>
      </c>
      <c r="N23" s="26">
        <v>610.19427490234375</v>
      </c>
      <c r="O23" s="26">
        <v>612.67962646484375</v>
      </c>
      <c r="P23" s="26">
        <v>589.86248779296875</v>
      </c>
      <c r="Q23" s="26">
        <v>569.35882568359375</v>
      </c>
      <c r="R23" s="26">
        <v>574.6727294921875</v>
      </c>
      <c r="S23" s="26">
        <v>564.79925537109375</v>
      </c>
      <c r="T23" s="26">
        <v>0.22450143098831177</v>
      </c>
      <c r="U23" s="26">
        <v>0.22623351216316223</v>
      </c>
      <c r="V23" s="26">
        <v>0.24141989648342133</v>
      </c>
      <c r="W23" s="26">
        <v>0.27739956974983215</v>
      </c>
      <c r="X23" s="26">
        <v>0.29766488075256348</v>
      </c>
      <c r="Y23" s="26">
        <v>0.24614973366260529</v>
      </c>
      <c r="Z23" s="26">
        <v>0.30529320240020752</v>
      </c>
      <c r="AA23" s="26">
        <v>0.30529320240020752</v>
      </c>
      <c r="AB23" s="26">
        <v>0.32411262392997742</v>
      </c>
      <c r="AC23" s="26">
        <v>0.32750380039215088</v>
      </c>
      <c r="AD23" s="26">
        <v>0.32800000905990601</v>
      </c>
      <c r="AE23" s="26">
        <v>0.32860320806503296</v>
      </c>
      <c r="AF23" s="26">
        <v>0.32936704158782959</v>
      </c>
      <c r="AG23" s="26">
        <v>0.30749204754829407</v>
      </c>
      <c r="AH23" s="26">
        <v>0.28904762864112854</v>
      </c>
      <c r="AI23" s="26">
        <v>0.29199960827827454</v>
      </c>
      <c r="AJ23" s="26">
        <v>0.28587988018989563</v>
      </c>
    </row>
    <row r="24" spans="2:36" x14ac:dyDescent="0.2">
      <c r="B24" s="25">
        <v>41328</v>
      </c>
      <c r="C24" s="26">
        <v>413.98947143554687</v>
      </c>
      <c r="D24" s="26">
        <v>416.25253295898437</v>
      </c>
      <c r="E24" s="26">
        <v>431.69039916992187</v>
      </c>
      <c r="F24" s="26">
        <v>482.05694580078125</v>
      </c>
      <c r="G24" s="26">
        <v>552.06561279296875</v>
      </c>
      <c r="H24" s="26">
        <v>479.32363891601562</v>
      </c>
      <c r="I24" s="26">
        <v>565.39031982421875</v>
      </c>
      <c r="J24" s="26">
        <v>565.39031982421875</v>
      </c>
      <c r="K24" s="26">
        <v>599.559814453125</v>
      </c>
      <c r="L24" s="26">
        <v>602.81414794921875</v>
      </c>
      <c r="M24" s="26">
        <v>607.58837890625</v>
      </c>
      <c r="N24" s="26">
        <v>609.1815185546875</v>
      </c>
      <c r="O24" s="26">
        <v>611.264892578125</v>
      </c>
      <c r="P24" s="26">
        <v>589.02655029296875</v>
      </c>
      <c r="Q24" s="26">
        <v>567.351318359375</v>
      </c>
      <c r="R24" s="26">
        <v>572.96881103515625</v>
      </c>
      <c r="S24" s="26">
        <v>565.6839599609375</v>
      </c>
      <c r="T24" s="26">
        <v>0.22122220695018768</v>
      </c>
      <c r="U24" s="26">
        <v>0.22246833145618439</v>
      </c>
      <c r="V24" s="26">
        <v>0.23097944259643555</v>
      </c>
      <c r="W24" s="26">
        <v>0.25879204273223877</v>
      </c>
      <c r="X24" s="26">
        <v>0.2954830527305603</v>
      </c>
      <c r="Y24" s="26">
        <v>0.24621555209159851</v>
      </c>
      <c r="Z24" s="26">
        <v>0.30292472243309021</v>
      </c>
      <c r="AA24" s="26">
        <v>0.30292472243309021</v>
      </c>
      <c r="AB24" s="26">
        <v>0.32327103614807129</v>
      </c>
      <c r="AC24" s="26">
        <v>0.32503649592399597</v>
      </c>
      <c r="AD24" s="26">
        <v>0.3279309868812561</v>
      </c>
      <c r="AE24" s="26">
        <v>0.32807555794715881</v>
      </c>
      <c r="AF24" s="26">
        <v>0.32903677225112915</v>
      </c>
      <c r="AG24" s="26">
        <v>0.30726844072341919</v>
      </c>
      <c r="AH24" s="26">
        <v>0.2866092324256897</v>
      </c>
      <c r="AI24" s="26">
        <v>0.2934303879737854</v>
      </c>
      <c r="AJ24" s="26">
        <v>0.28669661283493042</v>
      </c>
    </row>
    <row r="25" spans="2:36" x14ac:dyDescent="0.2">
      <c r="B25" s="25">
        <v>41329</v>
      </c>
      <c r="C25" s="26">
        <v>418.03347778320312</v>
      </c>
      <c r="D25" s="26">
        <v>416.38729858398437</v>
      </c>
      <c r="E25" s="26">
        <v>421.40679931640625</v>
      </c>
      <c r="F25" s="26">
        <v>457.42669677734375</v>
      </c>
      <c r="G25" s="26">
        <v>546.46539306640625</v>
      </c>
      <c r="H25" s="26">
        <v>479.412353515625</v>
      </c>
      <c r="I25" s="26">
        <v>560.9599609375</v>
      </c>
      <c r="J25" s="26">
        <v>560.9599609375</v>
      </c>
      <c r="K25" s="26">
        <v>598.3408203125</v>
      </c>
      <c r="L25" s="26">
        <v>600.28961181640625</v>
      </c>
      <c r="M25" s="26">
        <v>604.93011474609375</v>
      </c>
      <c r="N25" s="26">
        <v>608.3592529296875</v>
      </c>
      <c r="O25" s="26">
        <v>610.2108154296875</v>
      </c>
      <c r="P25" s="26">
        <v>590.0235595703125</v>
      </c>
      <c r="Q25" s="26">
        <v>530.31329345703125</v>
      </c>
      <c r="R25" s="26">
        <v>573.46075439453125</v>
      </c>
      <c r="S25" s="26">
        <v>565.9765625</v>
      </c>
      <c r="T25" s="26">
        <v>0.22345449030399323</v>
      </c>
      <c r="U25" s="26">
        <v>0.22254657745361328</v>
      </c>
      <c r="V25" s="26">
        <v>0.22530123591423035</v>
      </c>
      <c r="W25" s="26">
        <v>0.24512644112110138</v>
      </c>
      <c r="X25" s="26">
        <v>0.2925153374671936</v>
      </c>
      <c r="Y25" s="26">
        <v>0.2462761402130127</v>
      </c>
      <c r="Z25" s="26">
        <v>0.30047339200973511</v>
      </c>
      <c r="AA25" s="26">
        <v>0.30047339200973511</v>
      </c>
      <c r="AB25" s="26">
        <v>0.32261636853218079</v>
      </c>
      <c r="AC25" s="26">
        <v>0.32348540425300598</v>
      </c>
      <c r="AD25" s="26">
        <v>0.32637611031532288</v>
      </c>
      <c r="AE25" s="26">
        <v>0.32800000905990601</v>
      </c>
      <c r="AF25" s="26">
        <v>0.32861825823783875</v>
      </c>
      <c r="AG25" s="26">
        <v>0.30898788571357727</v>
      </c>
      <c r="AH25" s="26">
        <v>0.25340211391448975</v>
      </c>
      <c r="AI25" s="26">
        <v>0.29459059238433838</v>
      </c>
      <c r="AJ25" s="26">
        <v>0.28684189915657043</v>
      </c>
    </row>
    <row r="26" spans="2:36" x14ac:dyDescent="0.2">
      <c r="B26" s="25">
        <v>41330</v>
      </c>
      <c r="C26" s="26">
        <v>427.11343383789062</v>
      </c>
      <c r="D26" s="26">
        <v>423.5201416015625</v>
      </c>
      <c r="E26" s="26">
        <v>415.01806640625</v>
      </c>
      <c r="F26" s="26">
        <v>438.18441772460937</v>
      </c>
      <c r="G26" s="26">
        <v>540.0633544921875</v>
      </c>
      <c r="H26" s="26">
        <v>479.50900268554687</v>
      </c>
      <c r="I26" s="26">
        <v>556.4364013671875</v>
      </c>
      <c r="J26" s="26">
        <v>556.4364013671875</v>
      </c>
      <c r="K26" s="26">
        <v>596.61676025390625</v>
      </c>
      <c r="L26" s="26">
        <v>598.8585205078125</v>
      </c>
      <c r="M26" s="26">
        <v>601.3770751953125</v>
      </c>
      <c r="N26" s="26">
        <v>607.92755126953125</v>
      </c>
      <c r="O26" s="26">
        <v>609.10113525390625</v>
      </c>
      <c r="P26" s="26">
        <v>590.51739501953125</v>
      </c>
      <c r="Q26" s="26">
        <v>530.07708740234375</v>
      </c>
      <c r="R26" s="26">
        <v>574.676025390625</v>
      </c>
      <c r="S26" s="26">
        <v>565.79345703125</v>
      </c>
      <c r="T26" s="26">
        <v>0.22846661508083344</v>
      </c>
      <c r="U26" s="26">
        <v>0.22648927569389343</v>
      </c>
      <c r="V26" s="26">
        <v>0.22177301347255707</v>
      </c>
      <c r="W26" s="26">
        <v>0.23453977704048157</v>
      </c>
      <c r="X26" s="26">
        <v>0.28909918665885925</v>
      </c>
      <c r="Y26" s="26">
        <v>0.24634353816509247</v>
      </c>
      <c r="Z26" s="26">
        <v>0.29800301790237427</v>
      </c>
      <c r="AA26" s="26">
        <v>0.29800301790237427</v>
      </c>
      <c r="AB26" s="26">
        <v>0.32155406475067139</v>
      </c>
      <c r="AC26" s="26">
        <v>0.32291388511657715</v>
      </c>
      <c r="AD26" s="26">
        <v>0.32406893372535706</v>
      </c>
      <c r="AE26" s="26">
        <v>0.32800000905990601</v>
      </c>
      <c r="AF26" s="26">
        <v>0.32805219292640686</v>
      </c>
      <c r="AG26" s="26">
        <v>0.31020155549049377</v>
      </c>
      <c r="AH26" s="26">
        <v>0.2532687783241272</v>
      </c>
      <c r="AI26" s="26">
        <v>0.29600167274475098</v>
      </c>
      <c r="AJ26" s="26">
        <v>0.28649348020553589</v>
      </c>
    </row>
    <row r="27" spans="2:36" x14ac:dyDescent="0.2">
      <c r="B27" s="25">
        <v>41331</v>
      </c>
      <c r="C27" s="26">
        <v>436.02008056640625</v>
      </c>
      <c r="D27" s="26">
        <v>432.4993896484375</v>
      </c>
      <c r="E27" s="26">
        <v>417.28952026367188</v>
      </c>
      <c r="F27" s="26">
        <v>424.04937744140625</v>
      </c>
      <c r="G27" s="26">
        <v>533.282470703125</v>
      </c>
      <c r="H27" s="26">
        <v>479.59652709960937</v>
      </c>
      <c r="I27" s="26">
        <v>551.40869140625</v>
      </c>
      <c r="J27" s="26">
        <v>551.40869140625</v>
      </c>
      <c r="K27" s="26">
        <v>594.19219970703125</v>
      </c>
      <c r="L27" s="26">
        <v>597.3712158203125</v>
      </c>
      <c r="M27" s="26">
        <v>599.433349609375</v>
      </c>
      <c r="N27" s="26">
        <v>606.7860107421875</v>
      </c>
      <c r="O27" s="26">
        <v>608.34136962890625</v>
      </c>
      <c r="P27" s="26">
        <v>588.16448974609375</v>
      </c>
      <c r="Q27" s="26">
        <v>540.638427734375</v>
      </c>
      <c r="R27" s="26">
        <v>575.00115966796875</v>
      </c>
      <c r="S27" s="26">
        <v>562.752685546875</v>
      </c>
      <c r="T27" s="26">
        <v>0.23338308930397034</v>
      </c>
      <c r="U27" s="26">
        <v>0.23144569993019104</v>
      </c>
      <c r="V27" s="26">
        <v>0.22301410138607025</v>
      </c>
      <c r="W27" s="26">
        <v>0.22672052681446075</v>
      </c>
      <c r="X27" s="26">
        <v>0.285462886095047</v>
      </c>
      <c r="Y27" s="26">
        <v>0.24640622735023499</v>
      </c>
      <c r="Z27" s="26">
        <v>0.29527580738067627</v>
      </c>
      <c r="AA27" s="26">
        <v>0.29527580738067627</v>
      </c>
      <c r="AB27" s="26">
        <v>0.32010668516159058</v>
      </c>
      <c r="AC27" s="26">
        <v>0.32206198573112488</v>
      </c>
      <c r="AD27" s="26">
        <v>0.32319116592407227</v>
      </c>
      <c r="AE27" s="26">
        <v>0.32754901051521301</v>
      </c>
      <c r="AF27" s="26">
        <v>0.32800000905990601</v>
      </c>
      <c r="AG27" s="26">
        <v>0.30837580561637878</v>
      </c>
      <c r="AH27" s="26">
        <v>0.26299324631690979</v>
      </c>
      <c r="AI27" s="26">
        <v>0.29644665122032166</v>
      </c>
      <c r="AJ27" s="26">
        <v>0.28358575701713562</v>
      </c>
    </row>
    <row r="28" spans="2:36" x14ac:dyDescent="0.2">
      <c r="B28" s="25">
        <v>41332</v>
      </c>
      <c r="C28" s="26">
        <v>444.30593872070313</v>
      </c>
      <c r="D28" s="26">
        <v>441.03298950195312</v>
      </c>
      <c r="E28" s="26">
        <v>425.41775512695312</v>
      </c>
      <c r="F28" s="26">
        <v>416.9801025390625</v>
      </c>
      <c r="G28" s="26">
        <v>526.6151123046875</v>
      </c>
      <c r="H28" s="26">
        <v>479.67440795898437</v>
      </c>
      <c r="I28" s="26">
        <v>545.9796142578125</v>
      </c>
      <c r="J28" s="26">
        <v>545.9796142578125</v>
      </c>
      <c r="K28" s="26">
        <v>591.13189697265625</v>
      </c>
      <c r="L28" s="26">
        <v>595.551025390625</v>
      </c>
      <c r="M28" s="26">
        <v>598.1131591796875</v>
      </c>
      <c r="N28" s="26">
        <v>603.74737548828125</v>
      </c>
      <c r="O28" s="26">
        <v>607.895751953125</v>
      </c>
      <c r="P28" s="26">
        <v>587.14642333984375</v>
      </c>
      <c r="Q28" s="26">
        <v>542.58514404296875</v>
      </c>
      <c r="R28" s="26">
        <v>574.477783203125</v>
      </c>
      <c r="S28" s="26">
        <v>558.9678955078125</v>
      </c>
      <c r="T28" s="26">
        <v>0.23795688152313232</v>
      </c>
      <c r="U28" s="26">
        <v>0.23615472018718719</v>
      </c>
      <c r="V28" s="26">
        <v>0.22754071652889252</v>
      </c>
      <c r="W28" s="26">
        <v>0.22283408045768738</v>
      </c>
      <c r="X28" s="26">
        <v>0.28188428282737732</v>
      </c>
      <c r="Y28" s="26">
        <v>0.24646389484405518</v>
      </c>
      <c r="Z28" s="26">
        <v>0.29234078526496887</v>
      </c>
      <c r="AA28" s="26">
        <v>0.29234078526496887</v>
      </c>
      <c r="AB28" s="26">
        <v>0.31832709908485413</v>
      </c>
      <c r="AC28" s="26">
        <v>0.32090872526168823</v>
      </c>
      <c r="AD28" s="26">
        <v>0.32251644134521484</v>
      </c>
      <c r="AE28" s="26">
        <v>0.3255763053894043</v>
      </c>
      <c r="AF28" s="26">
        <v>0.32800000905990601</v>
      </c>
      <c r="AG28" s="26">
        <v>0.30786702036857605</v>
      </c>
      <c r="AH28" s="26">
        <v>0.26510894298553467</v>
      </c>
      <c r="AI28" s="26">
        <v>0.29614067077636719</v>
      </c>
      <c r="AJ28" s="26">
        <v>0.28004425764083862</v>
      </c>
    </row>
    <row r="29" spans="2:36" x14ac:dyDescent="0.2">
      <c r="B29" s="25">
        <v>41333</v>
      </c>
      <c r="C29" s="26">
        <v>451.7545166015625</v>
      </c>
      <c r="D29" s="26">
        <v>448.81045532226562</v>
      </c>
      <c r="E29" s="26">
        <v>434.27810668945312</v>
      </c>
      <c r="F29" s="26">
        <v>415.93936157226562</v>
      </c>
      <c r="G29" s="26">
        <v>520.24371337890625</v>
      </c>
      <c r="H29" s="26">
        <v>479.74313354492187</v>
      </c>
      <c r="I29" s="26">
        <v>540.32891845703125</v>
      </c>
      <c r="J29" s="26">
        <v>540.32891845703125</v>
      </c>
      <c r="K29" s="26">
        <v>586.43109130859375</v>
      </c>
      <c r="L29" s="26">
        <v>592.69256591796875</v>
      </c>
      <c r="M29" s="26">
        <v>596.63623046875</v>
      </c>
      <c r="N29" s="26">
        <v>600.6104736328125</v>
      </c>
      <c r="O29" s="26">
        <v>606.740234375</v>
      </c>
      <c r="P29" s="26">
        <v>586.09747314453125</v>
      </c>
      <c r="Q29" s="26">
        <v>544.01019287109375</v>
      </c>
      <c r="R29" s="26">
        <v>576.583251953125</v>
      </c>
      <c r="S29" s="26">
        <v>556.01007080078125</v>
      </c>
      <c r="T29" s="26">
        <v>0.24206849932670593</v>
      </c>
      <c r="U29" s="26">
        <v>0.24044735729694366</v>
      </c>
      <c r="V29" s="26">
        <v>0.23244160413742065</v>
      </c>
      <c r="W29" s="26">
        <v>0.22230945527553558</v>
      </c>
      <c r="X29" s="26">
        <v>0.27845951914787292</v>
      </c>
      <c r="Y29" s="26">
        <v>0.2465168684720993</v>
      </c>
      <c r="Z29" s="26">
        <v>0.28929150104522705</v>
      </c>
      <c r="AA29" s="26">
        <v>0.28929150104522705</v>
      </c>
      <c r="AB29" s="26">
        <v>0.31534814834594727</v>
      </c>
      <c r="AC29" s="26">
        <v>0.3192751407623291</v>
      </c>
      <c r="AD29" s="26">
        <v>0.32158079743385315</v>
      </c>
      <c r="AE29" s="26">
        <v>0.32362014055252075</v>
      </c>
      <c r="AF29" s="26">
        <v>0.32756966352462769</v>
      </c>
      <c r="AG29" s="26">
        <v>0.30737757682800293</v>
      </c>
      <c r="AH29" s="26">
        <v>0.26692107319831848</v>
      </c>
      <c r="AI29" s="26">
        <v>0.29816776514053345</v>
      </c>
      <c r="AJ29" s="26">
        <v>0.27729412913322449</v>
      </c>
    </row>
    <row r="30" spans="2:36" x14ac:dyDescent="0.2">
      <c r="B30" s="25">
        <v>41334</v>
      </c>
      <c r="C30" s="26">
        <v>458.65634155273437</v>
      </c>
      <c r="D30" s="26">
        <v>455.92926025390625</v>
      </c>
      <c r="E30" s="26">
        <v>442.7132568359375</v>
      </c>
      <c r="F30" s="26">
        <v>422.40087890625</v>
      </c>
      <c r="G30" s="26">
        <v>514.52728271484375</v>
      </c>
      <c r="H30" s="26">
        <v>479.80587768554687</v>
      </c>
      <c r="I30" s="26">
        <v>534.77178955078125</v>
      </c>
      <c r="J30" s="26">
        <v>534.77178955078125</v>
      </c>
      <c r="K30" s="26">
        <v>581.732421875</v>
      </c>
      <c r="L30" s="26">
        <v>588.92218017578125</v>
      </c>
      <c r="M30" s="26">
        <v>594.60943603515625</v>
      </c>
      <c r="N30" s="26">
        <v>599.21807861328125</v>
      </c>
      <c r="O30" s="26">
        <v>603.93768310546875</v>
      </c>
      <c r="P30" s="26">
        <v>584.99493408203125</v>
      </c>
      <c r="Q30" s="26">
        <v>542.7374267578125</v>
      </c>
      <c r="R30" s="26">
        <v>577.89874267578125</v>
      </c>
      <c r="S30" s="26">
        <v>553.7991943359375</v>
      </c>
      <c r="T30" s="26">
        <v>0.24587830901145935</v>
      </c>
      <c r="U30" s="26">
        <v>0.24437665939331055</v>
      </c>
      <c r="V30" s="26">
        <v>0.23709763586521149</v>
      </c>
      <c r="W30" s="26">
        <v>0.22590523958206177</v>
      </c>
      <c r="X30" s="26">
        <v>0.2753928005695343</v>
      </c>
      <c r="Y30" s="26">
        <v>0.24656759202480316</v>
      </c>
      <c r="Z30" s="26">
        <v>0.28629642724990845</v>
      </c>
      <c r="AA30" s="26">
        <v>0.28629642724990845</v>
      </c>
      <c r="AB30" s="26">
        <v>0.31247386336326599</v>
      </c>
      <c r="AC30" s="26">
        <v>0.3169609010219574</v>
      </c>
      <c r="AD30" s="26">
        <v>0.32035514712333679</v>
      </c>
      <c r="AE30" s="26">
        <v>0.32310375571250916</v>
      </c>
      <c r="AF30" s="26">
        <v>0.32571950554847717</v>
      </c>
      <c r="AG30" s="26">
        <v>0.30669033527374268</v>
      </c>
      <c r="AH30" s="26">
        <v>0.266192227602005</v>
      </c>
      <c r="AI30" s="26">
        <v>0.29917284846305847</v>
      </c>
      <c r="AJ30" s="26">
        <v>0.27528038620948792</v>
      </c>
    </row>
    <row r="31" spans="2:36" x14ac:dyDescent="0.2">
      <c r="B31" s="25">
        <v>41335</v>
      </c>
      <c r="C31" s="26">
        <v>464.87527465820312</v>
      </c>
      <c r="D31" s="26">
        <v>462.46429443359375</v>
      </c>
      <c r="E31" s="26">
        <v>450.34552001953125</v>
      </c>
      <c r="F31" s="26">
        <v>431.39666748046875</v>
      </c>
      <c r="G31" s="26">
        <v>509.65460205078125</v>
      </c>
      <c r="H31" s="26">
        <v>479.85479736328125</v>
      </c>
      <c r="I31" s="26">
        <v>528.99273681640625</v>
      </c>
      <c r="J31" s="26">
        <v>528.99273681640625</v>
      </c>
      <c r="K31" s="26">
        <v>577.970703125</v>
      </c>
      <c r="L31" s="26">
        <v>584.47882080078125</v>
      </c>
      <c r="M31" s="26">
        <v>590.2999267578125</v>
      </c>
      <c r="N31" s="26">
        <v>597.87164306640625</v>
      </c>
      <c r="O31" s="26">
        <v>600.887939453125</v>
      </c>
      <c r="P31" s="26">
        <v>583.10784912109375</v>
      </c>
      <c r="Q31" s="26">
        <v>541.7911376953125</v>
      </c>
      <c r="R31" s="26">
        <v>576.48553466796875</v>
      </c>
      <c r="S31" s="26">
        <v>552.11785888671875</v>
      </c>
      <c r="T31" s="26">
        <v>0.24931114912033081</v>
      </c>
      <c r="U31" s="26">
        <v>0.2479836642742157</v>
      </c>
      <c r="V31" s="26">
        <v>0.24130946397781372</v>
      </c>
      <c r="W31" s="26">
        <v>0.23087708652019501</v>
      </c>
      <c r="X31" s="26">
        <v>0.27278807759284973</v>
      </c>
      <c r="Y31" s="26">
        <v>0.24660934507846832</v>
      </c>
      <c r="Z31" s="26">
        <v>0.28318634629249573</v>
      </c>
      <c r="AA31" s="26">
        <v>0.28318634629249573</v>
      </c>
      <c r="AB31" s="26">
        <v>0.31025263667106628</v>
      </c>
      <c r="AC31" s="26">
        <v>0.31404721736907959</v>
      </c>
      <c r="AD31" s="26">
        <v>0.31778782606124878</v>
      </c>
      <c r="AE31" s="26">
        <v>0.32237342000007629</v>
      </c>
      <c r="AF31" s="26">
        <v>0.32375511527061462</v>
      </c>
      <c r="AG31" s="26">
        <v>0.30547308921813965</v>
      </c>
      <c r="AH31" s="26">
        <v>0.2655232846736908</v>
      </c>
      <c r="AI31" s="26">
        <v>0.29699951410293579</v>
      </c>
      <c r="AJ31" s="26">
        <v>0.27381923794746399</v>
      </c>
    </row>
    <row r="32" spans="2:36" x14ac:dyDescent="0.2">
      <c r="B32" s="25">
        <v>41336</v>
      </c>
      <c r="C32" s="26">
        <v>465.41986083984375</v>
      </c>
      <c r="D32" s="26">
        <v>465.188232421875</v>
      </c>
      <c r="E32" s="26">
        <v>457.36871337890625</v>
      </c>
      <c r="F32" s="26">
        <v>439.99832153320312</v>
      </c>
      <c r="G32" s="26">
        <v>505.58416748046875</v>
      </c>
      <c r="H32" s="26">
        <v>479.8984375</v>
      </c>
      <c r="I32" s="26">
        <v>523.65692138671875</v>
      </c>
      <c r="J32" s="26">
        <v>523.65692138671875</v>
      </c>
      <c r="K32" s="26">
        <v>574.2178955078125</v>
      </c>
      <c r="L32" s="26">
        <v>579.909423828125</v>
      </c>
      <c r="M32" s="26">
        <v>585.0333251953125</v>
      </c>
      <c r="N32" s="26">
        <v>596.08819580078125</v>
      </c>
      <c r="O32" s="26">
        <v>599.302978515625</v>
      </c>
      <c r="P32" s="26">
        <v>575.25103759765625</v>
      </c>
      <c r="Q32" s="26">
        <v>541.11279296875</v>
      </c>
      <c r="R32" s="26">
        <v>563.24481201171875</v>
      </c>
      <c r="S32" s="26">
        <v>550.61749267578125</v>
      </c>
      <c r="T32" s="26">
        <v>0.2496117502450943</v>
      </c>
      <c r="U32" s="26">
        <v>0.24948365986347198</v>
      </c>
      <c r="V32" s="26">
        <v>0.24517060816287994</v>
      </c>
      <c r="W32" s="26">
        <v>0.23562297224998474</v>
      </c>
      <c r="X32" s="26">
        <v>0.27062097191810608</v>
      </c>
      <c r="Y32" s="26">
        <v>0.24664883315563202</v>
      </c>
      <c r="Z32" s="26">
        <v>0.28031989932060242</v>
      </c>
      <c r="AA32" s="26">
        <v>0.28031989932060242</v>
      </c>
      <c r="AB32" s="26">
        <v>0.30805248022079468</v>
      </c>
      <c r="AC32" s="26">
        <v>0.31146064400672913</v>
      </c>
      <c r="AD32" s="26">
        <v>0.31449943780899048</v>
      </c>
      <c r="AE32" s="26">
        <v>0.3212573230266571</v>
      </c>
      <c r="AF32" s="26">
        <v>0.32313650846481323</v>
      </c>
      <c r="AG32" s="26">
        <v>0.29876980185508728</v>
      </c>
      <c r="AH32" s="26">
        <v>0.2651447057723999</v>
      </c>
      <c r="AI32" s="26">
        <v>0.28381872177124023</v>
      </c>
      <c r="AJ32" s="26">
        <v>0.27257049083709717</v>
      </c>
    </row>
    <row r="33" spans="2:36" x14ac:dyDescent="0.2">
      <c r="B33" s="25">
        <v>41337</v>
      </c>
      <c r="C33" s="26">
        <v>467.76348876953125</v>
      </c>
      <c r="D33" s="26">
        <v>466.82754516601562</v>
      </c>
      <c r="E33" s="26">
        <v>463.79306030273437</v>
      </c>
      <c r="F33" s="26">
        <v>447.869873046875</v>
      </c>
      <c r="G33" s="26">
        <v>502.2071533203125</v>
      </c>
      <c r="H33" s="26">
        <v>479.93536376953125</v>
      </c>
      <c r="I33" s="26">
        <v>518.675048828125</v>
      </c>
      <c r="J33" s="26">
        <v>518.675048828125</v>
      </c>
      <c r="K33" s="26">
        <v>570.28851318359375</v>
      </c>
      <c r="L33" s="26">
        <v>575.92889404296875</v>
      </c>
      <c r="M33" s="26">
        <v>581.707763671875</v>
      </c>
      <c r="N33" s="26">
        <v>593.81683349609375</v>
      </c>
      <c r="O33" s="26">
        <v>598.080810546875</v>
      </c>
      <c r="P33" s="26">
        <v>571.5303955078125</v>
      </c>
      <c r="Q33" s="26">
        <v>539.720458984375</v>
      </c>
      <c r="R33" s="26">
        <v>567.08795166015625</v>
      </c>
      <c r="S33" s="26">
        <v>549.189453125</v>
      </c>
      <c r="T33" s="26">
        <v>0.25090545415878296</v>
      </c>
      <c r="U33" s="26">
        <v>0.25039148330688477</v>
      </c>
      <c r="V33" s="26">
        <v>0.24872300028800964</v>
      </c>
      <c r="W33" s="26">
        <v>0.23995929956436157</v>
      </c>
      <c r="X33" s="26">
        <v>0.26883146166801453</v>
      </c>
      <c r="Y33" s="26">
        <v>0.24668440222740173</v>
      </c>
      <c r="Z33" s="26">
        <v>0.27764919400215149</v>
      </c>
      <c r="AA33" s="26">
        <v>0.27764919400215149</v>
      </c>
      <c r="AB33" s="26">
        <v>0.30577540397644043</v>
      </c>
      <c r="AC33" s="26">
        <v>0.309050053358078</v>
      </c>
      <c r="AD33" s="26">
        <v>0.31250500679016113</v>
      </c>
      <c r="AE33" s="26">
        <v>0.31997326016426086</v>
      </c>
      <c r="AF33" s="26">
        <v>0.32250580191612244</v>
      </c>
      <c r="AG33" s="26">
        <v>0.2959369421005249</v>
      </c>
      <c r="AH33" s="26">
        <v>0.26419526338577271</v>
      </c>
      <c r="AI33" s="26">
        <v>0.28657048940658569</v>
      </c>
      <c r="AJ33" s="26">
        <v>0.27140942215919495</v>
      </c>
    </row>
    <row r="34" spans="2:36" x14ac:dyDescent="0.2">
      <c r="B34" s="25">
        <v>41338</v>
      </c>
      <c r="C34" s="26">
        <v>471.00399780273437</v>
      </c>
      <c r="D34" s="26">
        <v>469.724853515625</v>
      </c>
      <c r="E34" s="26">
        <v>465.30331420898437</v>
      </c>
      <c r="F34" s="26">
        <v>455.05511474609375</v>
      </c>
      <c r="G34" s="26">
        <v>499.37002563476562</v>
      </c>
      <c r="H34" s="26">
        <v>479.9674072265625</v>
      </c>
      <c r="I34" s="26">
        <v>514.1693115234375</v>
      </c>
      <c r="J34" s="26">
        <v>514.1693115234375</v>
      </c>
      <c r="K34" s="26">
        <v>566.4935302734375</v>
      </c>
      <c r="L34" s="26">
        <v>572.6260986328125</v>
      </c>
      <c r="M34" s="26">
        <v>578.2244873046875</v>
      </c>
      <c r="N34" s="26">
        <v>588.3306884765625</v>
      </c>
      <c r="O34" s="26">
        <v>596.4375</v>
      </c>
      <c r="P34" s="26">
        <v>570.65576171875</v>
      </c>
      <c r="Q34" s="26">
        <v>537.0384521484375</v>
      </c>
      <c r="R34" s="26">
        <v>548.6346435546875</v>
      </c>
      <c r="S34" s="26">
        <v>547.8570556640625</v>
      </c>
      <c r="T34" s="26">
        <v>0.25269421935081482</v>
      </c>
      <c r="U34" s="26">
        <v>0.25198876857757568</v>
      </c>
      <c r="V34" s="26">
        <v>0.24954207241535187</v>
      </c>
      <c r="W34" s="26">
        <v>0.24392805993556976</v>
      </c>
      <c r="X34" s="26">
        <v>0.26733538508415222</v>
      </c>
      <c r="Y34" s="26">
        <v>0.24671733379364014</v>
      </c>
      <c r="Z34" s="26">
        <v>0.27523958683013916</v>
      </c>
      <c r="AA34" s="26">
        <v>0.27523958683013916</v>
      </c>
      <c r="AB34" s="26">
        <v>0.30364227294921875</v>
      </c>
      <c r="AC34" s="26">
        <v>0.30704179406166077</v>
      </c>
      <c r="AD34" s="26">
        <v>0.31042832136154175</v>
      </c>
      <c r="AE34" s="26">
        <v>0.31648564338684082</v>
      </c>
      <c r="AF34" s="26">
        <v>0.32149508595466614</v>
      </c>
      <c r="AG34" s="26">
        <v>0.29573020339012146</v>
      </c>
      <c r="AH34" s="26">
        <v>0.26178917288780212</v>
      </c>
      <c r="AI34" s="26">
        <v>0.2698763906955719</v>
      </c>
      <c r="AJ34" s="26">
        <v>0.27035677433013916</v>
      </c>
    </row>
    <row r="35" spans="2:36" x14ac:dyDescent="0.2">
      <c r="B35" s="25">
        <v>41339</v>
      </c>
      <c r="C35" s="26">
        <v>473.74029541015625</v>
      </c>
      <c r="D35" s="26">
        <v>472.70669555664062</v>
      </c>
      <c r="E35" s="26">
        <v>467.30667114257812</v>
      </c>
      <c r="F35" s="26">
        <v>461.66726684570312</v>
      </c>
      <c r="G35" s="26">
        <v>496.9781494140625</v>
      </c>
      <c r="H35" s="26">
        <v>479.995361328125</v>
      </c>
      <c r="I35" s="26">
        <v>510.14093017578125</v>
      </c>
      <c r="J35" s="26">
        <v>510.14093017578125</v>
      </c>
      <c r="K35" s="26">
        <v>562.62640380859375</v>
      </c>
      <c r="L35" s="26">
        <v>568.70245361328125</v>
      </c>
      <c r="M35" s="26">
        <v>574.6116943359375</v>
      </c>
      <c r="N35" s="26">
        <v>584.56109619140625</v>
      </c>
      <c r="O35" s="26">
        <v>594.18353271484375</v>
      </c>
      <c r="P35" s="26">
        <v>569.64154052734375</v>
      </c>
      <c r="Q35" s="26">
        <v>539.502685546875</v>
      </c>
      <c r="R35" s="26">
        <v>534.17584228515625</v>
      </c>
      <c r="S35" s="26">
        <v>546.51617431640625</v>
      </c>
      <c r="T35" s="26">
        <v>0.25420466065406799</v>
      </c>
      <c r="U35" s="26">
        <v>0.25363466143608093</v>
      </c>
      <c r="V35" s="26">
        <v>0.2506583034992218</v>
      </c>
      <c r="W35" s="26">
        <v>0.24757878482341766</v>
      </c>
      <c r="X35" s="26">
        <v>0.2660805881023407</v>
      </c>
      <c r="Y35" s="26">
        <v>0.24674805998802185</v>
      </c>
      <c r="Z35" s="26">
        <v>0.27309098839759827</v>
      </c>
      <c r="AA35" s="26">
        <v>0.27309098839759827</v>
      </c>
      <c r="AB35" s="26">
        <v>0.30148234963417053</v>
      </c>
      <c r="AC35" s="26">
        <v>0.30489939451217651</v>
      </c>
      <c r="AD35" s="26">
        <v>0.30830439925193787</v>
      </c>
      <c r="AE35" s="26">
        <v>0.31420701742172241</v>
      </c>
      <c r="AF35" s="26">
        <v>0.32015475630760193</v>
      </c>
      <c r="AG35" s="26">
        <v>0.29517573118209839</v>
      </c>
      <c r="AH35" s="26">
        <v>0.26456457376480103</v>
      </c>
      <c r="AI35" s="26">
        <v>0.25695562362670898</v>
      </c>
      <c r="AJ35" s="26">
        <v>0.26930862665176392</v>
      </c>
    </row>
    <row r="36" spans="2:36" x14ac:dyDescent="0.2">
      <c r="B36" s="25">
        <v>41340</v>
      </c>
      <c r="C36" s="26">
        <v>470.89212036132812</v>
      </c>
      <c r="D36" s="26">
        <v>472.04281616210937</v>
      </c>
      <c r="E36" s="26">
        <v>470.39682006835937</v>
      </c>
      <c r="F36" s="26">
        <v>465.10525512695312</v>
      </c>
      <c r="G36" s="26">
        <v>494.99981689453125</v>
      </c>
      <c r="H36" s="26">
        <v>480.01992797851562</v>
      </c>
      <c r="I36" s="26">
        <v>506.5806884765625</v>
      </c>
      <c r="J36" s="26">
        <v>506.5806884765625</v>
      </c>
      <c r="K36" s="26">
        <v>558.21923828125</v>
      </c>
      <c r="L36" s="26">
        <v>564.51483154296875</v>
      </c>
      <c r="M36" s="26">
        <v>570.896240234375</v>
      </c>
      <c r="N36" s="26">
        <v>581.275390625</v>
      </c>
      <c r="O36" s="26">
        <v>589.65106201171875</v>
      </c>
      <c r="P36" s="26">
        <v>568.1937255859375</v>
      </c>
      <c r="Q36" s="26">
        <v>533.48529052734375</v>
      </c>
      <c r="R36" s="26">
        <v>539.42315673828125</v>
      </c>
      <c r="S36" s="26">
        <v>545.2279052734375</v>
      </c>
      <c r="T36" s="26">
        <v>0.25263243913650513</v>
      </c>
      <c r="U36" s="26">
        <v>0.2532670795917511</v>
      </c>
      <c r="V36" s="26">
        <v>0.25235664844512939</v>
      </c>
      <c r="W36" s="26">
        <v>0.24945050477981567</v>
      </c>
      <c r="X36" s="26">
        <v>0.26505213975906372</v>
      </c>
      <c r="Y36" s="26">
        <v>0.2467770129442215</v>
      </c>
      <c r="Z36" s="26">
        <v>0.27119803428649902</v>
      </c>
      <c r="AA36" s="26">
        <v>0.27119803428649902</v>
      </c>
      <c r="AB36" s="26">
        <v>0.2990468442440033</v>
      </c>
      <c r="AC36" s="26">
        <v>0.30255883932113647</v>
      </c>
      <c r="AD36" s="26">
        <v>0.30616027116775513</v>
      </c>
      <c r="AE36" s="26">
        <v>0.31222715973854065</v>
      </c>
      <c r="AF36" s="26">
        <v>0.3173573911190033</v>
      </c>
      <c r="AG36" s="26">
        <v>0.29433900117874146</v>
      </c>
      <c r="AH36" s="26">
        <v>0.25919890403747559</v>
      </c>
      <c r="AI36" s="26">
        <v>0.26191538572311401</v>
      </c>
      <c r="AJ36" s="26">
        <v>0.26831519603729248</v>
      </c>
    </row>
    <row r="37" spans="2:36" x14ac:dyDescent="0.2">
      <c r="B37" s="25">
        <v>41341</v>
      </c>
      <c r="C37" s="26">
        <v>465.48876953125</v>
      </c>
      <c r="D37" s="26">
        <v>467.61618041992187</v>
      </c>
      <c r="E37" s="26">
        <v>473.27877807617187</v>
      </c>
      <c r="F37" s="26">
        <v>466.54620361328125</v>
      </c>
      <c r="G37" s="26">
        <v>493.29928588867188</v>
      </c>
      <c r="H37" s="26">
        <v>480.04159545898437</v>
      </c>
      <c r="I37" s="26">
        <v>503.45327758789062</v>
      </c>
      <c r="J37" s="26">
        <v>503.45327758789062</v>
      </c>
      <c r="K37" s="26">
        <v>553.46990966796875</v>
      </c>
      <c r="L37" s="26">
        <v>560.79998779296875</v>
      </c>
      <c r="M37" s="26">
        <v>567.0543212890625</v>
      </c>
      <c r="N37" s="26">
        <v>577.63055419921875</v>
      </c>
      <c r="O37" s="26">
        <v>585.13153076171875</v>
      </c>
      <c r="P37" s="26">
        <v>566.27392578125</v>
      </c>
      <c r="Q37" s="26">
        <v>531.23699951171875</v>
      </c>
      <c r="R37" s="26">
        <v>541.78826904296875</v>
      </c>
      <c r="S37" s="26">
        <v>544.1363525390625</v>
      </c>
      <c r="T37" s="26">
        <v>0.24964979290962219</v>
      </c>
      <c r="U37" s="26">
        <v>0.25082305073738098</v>
      </c>
      <c r="V37" s="26">
        <v>0.25395709276199341</v>
      </c>
      <c r="W37" s="26">
        <v>0.25024920701980591</v>
      </c>
      <c r="X37" s="26">
        <v>0.26416915655136108</v>
      </c>
      <c r="Y37" s="26">
        <v>0.24680438637733459</v>
      </c>
      <c r="Z37" s="26">
        <v>0.26954081654548645</v>
      </c>
      <c r="AA37" s="26">
        <v>0.26954081654548645</v>
      </c>
      <c r="AB37" s="26">
        <v>0.29645997285842896</v>
      </c>
      <c r="AC37" s="26">
        <v>0.30042138695716858</v>
      </c>
      <c r="AD37" s="26">
        <v>0.303985595703125</v>
      </c>
      <c r="AE37" s="26">
        <v>0.31008845567703247</v>
      </c>
      <c r="AF37" s="26">
        <v>0.31455278396606445</v>
      </c>
      <c r="AG37" s="26">
        <v>0.29319781064987183</v>
      </c>
      <c r="AH37" s="26">
        <v>0.25745972990989685</v>
      </c>
      <c r="AI37" s="26">
        <v>0.26414886116981506</v>
      </c>
      <c r="AJ37" s="26">
        <v>0.26752865314483643</v>
      </c>
    </row>
    <row r="38" spans="2:36" x14ac:dyDescent="0.2">
      <c r="B38" s="25">
        <v>41342</v>
      </c>
      <c r="C38" s="26">
        <v>461.44720458984375</v>
      </c>
      <c r="D38" s="26">
        <v>463.01925659179687</v>
      </c>
      <c r="E38" s="26">
        <v>471.41049194335937</v>
      </c>
      <c r="F38" s="26">
        <v>469.34332275390625</v>
      </c>
      <c r="G38" s="26">
        <v>491.92398071289062</v>
      </c>
      <c r="H38" s="26">
        <v>480.06082153320312</v>
      </c>
      <c r="I38" s="26">
        <v>500.72369384765625</v>
      </c>
      <c r="J38" s="26">
        <v>500.72369384765625</v>
      </c>
      <c r="K38" s="26">
        <v>548.22802734375</v>
      </c>
      <c r="L38" s="26">
        <v>556.38916015625</v>
      </c>
      <c r="M38" s="26">
        <v>562.96722412109375</v>
      </c>
      <c r="N38" s="26">
        <v>573.89788818359375</v>
      </c>
      <c r="O38" s="26">
        <v>581.7689208984375</v>
      </c>
      <c r="P38" s="26">
        <v>562.34088134765625</v>
      </c>
      <c r="Q38" s="26">
        <v>530.58465576171875</v>
      </c>
      <c r="R38" s="26">
        <v>543.423828125</v>
      </c>
      <c r="S38" s="26">
        <v>542.68597412109375</v>
      </c>
      <c r="T38" s="26">
        <v>0.24741886556148529</v>
      </c>
      <c r="U38" s="26">
        <v>0.24828583002090454</v>
      </c>
      <c r="V38" s="26">
        <v>0.25294291973114014</v>
      </c>
      <c r="W38" s="26">
        <v>0.25179764628410339</v>
      </c>
      <c r="X38" s="26">
        <v>0.26346269249916077</v>
      </c>
      <c r="Y38" s="26">
        <v>0.24683044850826263</v>
      </c>
      <c r="Z38" s="26">
        <v>0.26809945702552795</v>
      </c>
      <c r="AA38" s="26">
        <v>0.26809945702552795</v>
      </c>
      <c r="AB38" s="26">
        <v>0.29359355568885803</v>
      </c>
      <c r="AC38" s="26">
        <v>0.29804524779319763</v>
      </c>
      <c r="AD38" s="26">
        <v>0.30170178413391113</v>
      </c>
      <c r="AE38" s="26">
        <v>0.30792215466499329</v>
      </c>
      <c r="AF38" s="26">
        <v>0.31256747245788574</v>
      </c>
      <c r="AG38" s="26">
        <v>0.29066184163093567</v>
      </c>
      <c r="AH38" s="26">
        <v>0.25725588202476501</v>
      </c>
      <c r="AI38" s="26">
        <v>0.26606234908103943</v>
      </c>
      <c r="AJ38" s="26">
        <v>0.26642236113548279</v>
      </c>
    </row>
    <row r="39" spans="2:36" x14ac:dyDescent="0.2">
      <c r="B39" s="25">
        <v>41343</v>
      </c>
      <c r="C39" s="26">
        <v>460.56219482421875</v>
      </c>
      <c r="D39" s="26">
        <v>460.89389038085937</v>
      </c>
      <c r="E39" s="26">
        <v>466.49554443359375</v>
      </c>
      <c r="F39" s="26">
        <v>472.36688232421875</v>
      </c>
      <c r="G39" s="26">
        <v>490.78726196289062</v>
      </c>
      <c r="H39" s="26">
        <v>480.07809448242187</v>
      </c>
      <c r="I39" s="26">
        <v>498.36920166015625</v>
      </c>
      <c r="J39" s="26">
        <v>498.36920166015625</v>
      </c>
      <c r="K39" s="26">
        <v>542.74688720703125</v>
      </c>
      <c r="L39" s="26">
        <v>550.70245361328125</v>
      </c>
      <c r="M39" s="26">
        <v>558.54949951171875</v>
      </c>
      <c r="N39" s="26">
        <v>570.1861572265625</v>
      </c>
      <c r="O39" s="26">
        <v>578.3968505859375</v>
      </c>
      <c r="P39" s="26">
        <v>559.16571044921875</v>
      </c>
      <c r="Q39" s="26">
        <v>529.94854736328125</v>
      </c>
      <c r="R39" s="26">
        <v>543.01837158203125</v>
      </c>
      <c r="S39" s="26">
        <v>541.050048828125</v>
      </c>
      <c r="T39" s="26">
        <v>0.246930330991745</v>
      </c>
      <c r="U39" s="26">
        <v>0.2471122145652771</v>
      </c>
      <c r="V39" s="26">
        <v>0.2502109706401825</v>
      </c>
      <c r="W39" s="26">
        <v>0.25347253680229187</v>
      </c>
      <c r="X39" s="26">
        <v>0.26288565993309021</v>
      </c>
      <c r="Y39" s="26">
        <v>0.2468554824590683</v>
      </c>
      <c r="Z39" s="26">
        <v>0.2668616771697998</v>
      </c>
      <c r="AA39" s="26">
        <v>0.2668616771697998</v>
      </c>
      <c r="AB39" s="26">
        <v>0.29061791300773621</v>
      </c>
      <c r="AC39" s="26">
        <v>0.29499095678329468</v>
      </c>
      <c r="AD39" s="26">
        <v>0.29925975203514099</v>
      </c>
      <c r="AE39" s="26">
        <v>0.30575308203697205</v>
      </c>
      <c r="AF39" s="26">
        <v>0.31052371859550476</v>
      </c>
      <c r="AG39" s="26">
        <v>0.28877437114715576</v>
      </c>
      <c r="AH39" s="26">
        <v>0.2569042444229126</v>
      </c>
      <c r="AI39" s="26">
        <v>0.26620304584503174</v>
      </c>
      <c r="AJ39" s="26">
        <v>0.26516014337539673</v>
      </c>
    </row>
    <row r="40" spans="2:36" x14ac:dyDescent="0.2">
      <c r="B40" s="25">
        <v>41344</v>
      </c>
      <c r="C40" s="26">
        <v>461.78036499023437</v>
      </c>
      <c r="D40" s="26">
        <v>461.28643798828125</v>
      </c>
      <c r="E40" s="26">
        <v>462.22073364257812</v>
      </c>
      <c r="F40" s="26">
        <v>472.35806274414062</v>
      </c>
      <c r="G40" s="26">
        <v>489.73416137695312</v>
      </c>
      <c r="H40" s="26">
        <v>480.09368896484375</v>
      </c>
      <c r="I40" s="26">
        <v>496.33514404296875</v>
      </c>
      <c r="J40" s="26">
        <v>496.33514404296875</v>
      </c>
      <c r="K40" s="26">
        <v>537.21697998046875</v>
      </c>
      <c r="L40" s="26">
        <v>545.969970703125</v>
      </c>
      <c r="M40" s="26">
        <v>553.75927734375</v>
      </c>
      <c r="N40" s="26">
        <v>566.671142578125</v>
      </c>
      <c r="O40" s="26">
        <v>574.77496337890625</v>
      </c>
      <c r="P40" s="26">
        <v>556.514404296875</v>
      </c>
      <c r="Q40" s="26">
        <v>529.0584716796875</v>
      </c>
      <c r="R40" s="26">
        <v>541.75714111328125</v>
      </c>
      <c r="S40" s="26">
        <v>539.4698486328125</v>
      </c>
      <c r="T40" s="26">
        <v>0.24760277569293976</v>
      </c>
      <c r="U40" s="26">
        <v>0.24733348190784454</v>
      </c>
      <c r="V40" s="26">
        <v>0.24784639477729797</v>
      </c>
      <c r="W40" s="26">
        <v>0.25342532992362976</v>
      </c>
      <c r="X40" s="26">
        <v>0.26235431432723999</v>
      </c>
      <c r="Y40" s="26">
        <v>0.24687960743904114</v>
      </c>
      <c r="Z40" s="26">
        <v>0.26579785346984863</v>
      </c>
      <c r="AA40" s="26">
        <v>0.26579785346984863</v>
      </c>
      <c r="AB40" s="26">
        <v>0.28765201568603516</v>
      </c>
      <c r="AC40" s="26">
        <v>0.29237553477287292</v>
      </c>
      <c r="AD40" s="26">
        <v>0.29664123058319092</v>
      </c>
      <c r="AE40" s="26">
        <v>0.30374869704246521</v>
      </c>
      <c r="AF40" s="26">
        <v>0.30837598443031311</v>
      </c>
      <c r="AG40" s="26">
        <v>0.28715780377388</v>
      </c>
      <c r="AH40" s="26">
        <v>0.25635012984275818</v>
      </c>
      <c r="AI40" s="26">
        <v>0.2653181254863739</v>
      </c>
      <c r="AJ40" s="26">
        <v>0.26396220922470093</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102"/>
  <sheetViews>
    <sheetView workbookViewId="0">
      <selection activeCell="C10" sqref="C10"/>
    </sheetView>
  </sheetViews>
  <sheetFormatPr defaultRowHeight="12.75" x14ac:dyDescent="0.2"/>
  <cols>
    <col min="1" max="1" width="31.42578125" customWidth="1"/>
    <col min="2" max="2" width="13.85546875" bestFit="1" customWidth="1"/>
    <col min="3" max="3" width="74.85546875" style="14" bestFit="1" customWidth="1"/>
    <col min="4" max="4" width="24.7109375" customWidth="1"/>
    <col min="5" max="5" width="12.42578125" customWidth="1"/>
    <col min="6" max="6" width="10.7109375" bestFit="1" customWidth="1"/>
    <col min="7" max="7" width="8.42578125" customWidth="1"/>
    <col min="8" max="8" width="17.7109375" bestFit="1" customWidth="1"/>
    <col min="9" max="9" width="31" bestFit="1" customWidth="1"/>
  </cols>
  <sheetData>
    <row r="1" spans="1:9" ht="15.75" x14ac:dyDescent="0.25">
      <c r="A1" s="17" t="s">
        <v>9</v>
      </c>
      <c r="B1" s="3" t="s">
        <v>2</v>
      </c>
      <c r="C1" s="10" t="s">
        <v>10</v>
      </c>
      <c r="D1" s="4" t="s">
        <v>11</v>
      </c>
      <c r="E1" s="5"/>
      <c r="F1" s="5"/>
      <c r="G1" s="5"/>
      <c r="H1" s="5" t="s">
        <v>63</v>
      </c>
      <c r="I1" s="5"/>
    </row>
    <row r="2" spans="1:9" x14ac:dyDescent="0.2">
      <c r="A2" s="28" t="s">
        <v>142</v>
      </c>
      <c r="B2" s="2" t="s">
        <v>3</v>
      </c>
      <c r="C2" s="11">
        <v>41316</v>
      </c>
      <c r="D2" s="6" t="s">
        <v>12</v>
      </c>
      <c r="E2" s="7" t="str">
        <f>A2&amp;"+FROM-ALL"</f>
        <v>20130219-21A+FROM-ALL</v>
      </c>
      <c r="F2" s="5"/>
      <c r="G2" s="1"/>
      <c r="H2" s="6" t="s">
        <v>12</v>
      </c>
    </row>
    <row r="3" spans="1:9" x14ac:dyDescent="0.2">
      <c r="A3" s="18" t="s">
        <v>143</v>
      </c>
      <c r="B3" s="2" t="s">
        <v>4</v>
      </c>
      <c r="C3" s="12">
        <v>2400</v>
      </c>
      <c r="D3" s="6" t="s">
        <v>13</v>
      </c>
      <c r="E3" t="str">
        <f>A3</f>
        <v>ca-aq-qual.dss</v>
      </c>
      <c r="F3" s="5"/>
      <c r="G3" s="5"/>
      <c r="H3" s="6" t="s">
        <v>13</v>
      </c>
    </row>
    <row r="4" spans="1:9" x14ac:dyDescent="0.2">
      <c r="B4" s="2" t="s">
        <v>6</v>
      </c>
      <c r="C4" s="13">
        <v>41343</v>
      </c>
      <c r="D4" s="5"/>
      <c r="E4" s="5"/>
      <c r="F4" s="5"/>
      <c r="G4" s="5"/>
      <c r="H4" s="5"/>
      <c r="I4" s="5"/>
    </row>
    <row r="5" spans="1:9" x14ac:dyDescent="0.2">
      <c r="B5" s="2" t="s">
        <v>7</v>
      </c>
      <c r="C5" s="12">
        <v>2400</v>
      </c>
      <c r="D5" s="5"/>
      <c r="E5" s="5"/>
      <c r="F5" s="5"/>
      <c r="G5" s="5"/>
      <c r="H5" s="5"/>
      <c r="I5" s="5"/>
    </row>
    <row r="6" spans="1:9" x14ac:dyDescent="0.2">
      <c r="A6" s="4" t="s">
        <v>14</v>
      </c>
      <c r="B6" s="2" t="s">
        <v>15</v>
      </c>
      <c r="C6" s="10" t="s">
        <v>8</v>
      </c>
      <c r="D6" s="8" t="s">
        <v>16</v>
      </c>
      <c r="E6" s="8" t="s">
        <v>17</v>
      </c>
      <c r="F6" s="8" t="s">
        <v>18</v>
      </c>
      <c r="G6" s="9" t="s">
        <v>19</v>
      </c>
      <c r="H6" s="8" t="s">
        <v>20</v>
      </c>
      <c r="I6" s="8" t="s">
        <v>21</v>
      </c>
    </row>
    <row r="7" spans="1:9" x14ac:dyDescent="0.2">
      <c r="A7" s="5" t="s">
        <v>22</v>
      </c>
      <c r="B7" s="15" t="s">
        <v>0</v>
      </c>
      <c r="C7" s="10" t="str">
        <f t="shared" ref="C7:C56" si="0">CONCATENATE("/",D7,"/",E7,"/",F7,"/",G7,"/",H7,"/",I7,"/")</f>
        <v>/QUAL8.0.6/ck_01/EC//1DAY/20130219-21A+FROM-ALL/</v>
      </c>
      <c r="D7" s="5" t="s">
        <v>64</v>
      </c>
      <c r="E7" s="5" t="s">
        <v>44</v>
      </c>
      <c r="F7" s="5" t="str">
        <f>B7</f>
        <v>EC</v>
      </c>
      <c r="G7" s="5"/>
      <c r="H7" s="5" t="s">
        <v>5</v>
      </c>
      <c r="I7" s="5" t="str">
        <f>$E$2</f>
        <v>20130219-21A+FROM-ALL</v>
      </c>
    </row>
    <row r="8" spans="1:9" x14ac:dyDescent="0.2">
      <c r="A8" s="5" t="s">
        <v>48</v>
      </c>
      <c r="B8" s="15" t="s">
        <v>0</v>
      </c>
      <c r="C8" s="10" t="str">
        <f>CONCATENATE("/",D8,"/",E8,"/",F8,"/",G8,"/",H8,"/",I8,"/")</f>
        <v>/QUAL8.0.6/ck_02/EC//1DAY/20130219-21A+FROM-ALL/</v>
      </c>
      <c r="D8" s="5" t="s">
        <v>64</v>
      </c>
      <c r="E8" s="5" t="s">
        <v>49</v>
      </c>
      <c r="F8" s="5" t="str">
        <f>B8</f>
        <v>EC</v>
      </c>
      <c r="G8" s="5"/>
      <c r="H8" s="5" t="s">
        <v>5</v>
      </c>
      <c r="I8" s="5" t="str">
        <f t="shared" ref="I8:I57" si="1">$E$2</f>
        <v>20130219-21A+FROM-ALL</v>
      </c>
    </row>
    <row r="9" spans="1:9" x14ac:dyDescent="0.2">
      <c r="A9" s="5" t="s">
        <v>23</v>
      </c>
      <c r="B9" s="15" t="s">
        <v>0</v>
      </c>
      <c r="C9" s="10" t="str">
        <f>CONCATENATE("/",D9,"/",E9,"/",F9,"/",G9,"/",H9,"/",I9,"/")</f>
        <v>/QUAL8.0.6/ck_613/EC//1DAY/20130219-21A+FROM-ALL/</v>
      </c>
      <c r="D9" s="5" t="s">
        <v>64</v>
      </c>
      <c r="E9" s="5" t="s">
        <v>34</v>
      </c>
      <c r="F9" s="5" t="str">
        <f>B9</f>
        <v>EC</v>
      </c>
      <c r="G9" s="5"/>
      <c r="H9" s="5" t="s">
        <v>5</v>
      </c>
      <c r="I9" s="5" t="str">
        <f t="shared" si="1"/>
        <v>20130219-21A+FROM-ALL</v>
      </c>
    </row>
    <row r="10" spans="1:9" x14ac:dyDescent="0.2">
      <c r="A10" t="s">
        <v>24</v>
      </c>
      <c r="B10" s="15" t="s">
        <v>0</v>
      </c>
      <c r="C10" s="10" t="str">
        <f>CONCATENATE("/",D10,"/",E10,"/",F10,"/",G10,"/",H10,"/",I10,"/")</f>
        <v>/QUAL8.0.6/ck_12/EC//1DAY/20130219-21A+FROM-ALL/</v>
      </c>
      <c r="D10" s="5" t="s">
        <v>64</v>
      </c>
      <c r="E10" s="19" t="s">
        <v>35</v>
      </c>
      <c r="F10" s="5" t="str">
        <f>B10</f>
        <v>EC</v>
      </c>
      <c r="G10" s="5"/>
      <c r="H10" s="5" t="s">
        <v>5</v>
      </c>
      <c r="I10" s="5" t="str">
        <f t="shared" si="1"/>
        <v>20130219-21A+FROM-ALL</v>
      </c>
    </row>
    <row r="11" spans="1:9" x14ac:dyDescent="0.2">
      <c r="A11" t="s">
        <v>25</v>
      </c>
      <c r="B11" s="15" t="s">
        <v>0</v>
      </c>
      <c r="C11" s="10" t="str">
        <f>CONCATENATE("/",D11,"/",E11,"/",F11,"/",G11,"/",H11,"/",I11,"/")</f>
        <v>/QUAL8.0.6/ONEILLR/EC//1DAY/20130219-21A+FROM-ALL/</v>
      </c>
      <c r="D11" s="5" t="s">
        <v>64</v>
      </c>
      <c r="E11" s="19" t="s">
        <v>36</v>
      </c>
      <c r="F11" s="5" t="str">
        <f>B11</f>
        <v>EC</v>
      </c>
      <c r="H11" s="5" t="s">
        <v>5</v>
      </c>
      <c r="I11" s="5" t="str">
        <f t="shared" si="1"/>
        <v>20130219-21A+FROM-ALL</v>
      </c>
    </row>
    <row r="12" spans="1:9" x14ac:dyDescent="0.2">
      <c r="A12" s="1" t="s">
        <v>26</v>
      </c>
      <c r="B12" s="15" t="s">
        <v>0</v>
      </c>
      <c r="C12" s="10" t="str">
        <f t="shared" si="0"/>
        <v>/QUAL8.0.6/SANLUISR/EC//1DAY/20130219-21A+FROM-ALL/</v>
      </c>
      <c r="D12" s="5" t="s">
        <v>64</v>
      </c>
      <c r="E12" s="5" t="s">
        <v>37</v>
      </c>
      <c r="F12" s="5" t="str">
        <f t="shared" ref="F12:F39" si="2">B12</f>
        <v>EC</v>
      </c>
      <c r="G12" s="5"/>
      <c r="H12" s="5" t="s">
        <v>5</v>
      </c>
      <c r="I12" s="5" t="str">
        <f t="shared" si="1"/>
        <v>20130219-21A+FROM-ALL</v>
      </c>
    </row>
    <row r="13" spans="1:9" x14ac:dyDescent="0.2">
      <c r="A13" t="s">
        <v>27</v>
      </c>
      <c r="B13" s="15" t="s">
        <v>0</v>
      </c>
      <c r="C13" s="10" t="str">
        <f t="shared" si="0"/>
        <v>/QUAL8.0.6/415_100/EC//1DAY/20130219-21A+FROM-ALL/</v>
      </c>
      <c r="D13" s="5" t="s">
        <v>64</v>
      </c>
      <c r="E13" s="5" t="s">
        <v>51</v>
      </c>
      <c r="F13" s="5" t="str">
        <f t="shared" si="2"/>
        <v>EC</v>
      </c>
      <c r="G13" s="5"/>
      <c r="H13" s="5" t="s">
        <v>5</v>
      </c>
      <c r="I13" s="5" t="str">
        <f t="shared" si="1"/>
        <v>20130219-21A+FROM-ALL</v>
      </c>
    </row>
    <row r="14" spans="1:9" x14ac:dyDescent="0.2">
      <c r="A14" t="s">
        <v>50</v>
      </c>
      <c r="B14" s="15" t="s">
        <v>0</v>
      </c>
      <c r="C14" s="10" t="str">
        <f t="shared" si="0"/>
        <v>/QUAL8.0.6/ck_13/EC//1DAY/20130219-21A+FROM-ALL/</v>
      </c>
      <c r="D14" s="5" t="s">
        <v>64</v>
      </c>
      <c r="E14" s="5" t="s">
        <v>45</v>
      </c>
      <c r="F14" s="5" t="str">
        <f t="shared" si="2"/>
        <v>EC</v>
      </c>
      <c r="G14" s="5"/>
      <c r="H14" s="5" t="s">
        <v>5</v>
      </c>
      <c r="I14" s="5" t="str">
        <f t="shared" si="1"/>
        <v>20130219-21A+FROM-ALL</v>
      </c>
    </row>
    <row r="15" spans="1:9" x14ac:dyDescent="0.2">
      <c r="A15" t="s">
        <v>28</v>
      </c>
      <c r="B15" s="15" t="s">
        <v>0</v>
      </c>
      <c r="C15" s="10" t="str">
        <f t="shared" si="0"/>
        <v>/QUAL8.0.6/ck_21/EC//1DAY/20130219-21A+FROM-ALL/</v>
      </c>
      <c r="D15" s="5" t="s">
        <v>64</v>
      </c>
      <c r="E15" s="5" t="s">
        <v>38</v>
      </c>
      <c r="F15" s="5" t="str">
        <f t="shared" si="2"/>
        <v>EC</v>
      </c>
      <c r="G15" s="5"/>
      <c r="H15" s="5" t="s">
        <v>5</v>
      </c>
      <c r="I15" s="5" t="str">
        <f t="shared" si="1"/>
        <v>20130219-21A+FROM-ALL</v>
      </c>
    </row>
    <row r="16" spans="1:9" x14ac:dyDescent="0.2">
      <c r="A16" t="s">
        <v>46</v>
      </c>
      <c r="B16" s="15" t="s">
        <v>0</v>
      </c>
      <c r="C16" s="10" t="str">
        <f t="shared" si="0"/>
        <v>/QUAL8.0.6/ck_22/EC//1DAY/20130219-21A+FROM-ALL/</v>
      </c>
      <c r="D16" s="5" t="s">
        <v>64</v>
      </c>
      <c r="E16" s="5" t="s">
        <v>47</v>
      </c>
      <c r="F16" s="5" t="str">
        <f t="shared" si="2"/>
        <v>EC</v>
      </c>
      <c r="G16" s="5"/>
      <c r="H16" s="5" t="s">
        <v>5</v>
      </c>
      <c r="I16" s="5" t="str">
        <f t="shared" si="1"/>
        <v>20130219-21A+FROM-ALL</v>
      </c>
    </row>
    <row r="17" spans="1:9" x14ac:dyDescent="0.2">
      <c r="A17" t="s">
        <v>29</v>
      </c>
      <c r="B17" s="15" t="s">
        <v>0</v>
      </c>
      <c r="C17" s="10" t="str">
        <f t="shared" si="0"/>
        <v>/QUAL8.0.6/ck_23/EC//1DAY/20130219-21A+FROM-ALL/</v>
      </c>
      <c r="D17" s="5" t="s">
        <v>64</v>
      </c>
      <c r="E17" s="5" t="s">
        <v>39</v>
      </c>
      <c r="F17" s="5" t="str">
        <f t="shared" si="2"/>
        <v>EC</v>
      </c>
      <c r="G17" s="5"/>
      <c r="H17" s="5" t="s">
        <v>5</v>
      </c>
      <c r="I17" s="5" t="str">
        <f t="shared" si="1"/>
        <v>20130219-21A+FROM-ALL</v>
      </c>
    </row>
    <row r="18" spans="1:9" x14ac:dyDescent="0.2">
      <c r="A18" t="s">
        <v>30</v>
      </c>
      <c r="B18" s="15" t="s">
        <v>0</v>
      </c>
      <c r="C18" s="10" t="str">
        <f t="shared" si="0"/>
        <v>/QUAL8.0.6/ck_25/EC//1DAY/20130219-21A+FROM-ALL/</v>
      </c>
      <c r="D18" s="5" t="s">
        <v>64</v>
      </c>
      <c r="E18" s="5" t="s">
        <v>40</v>
      </c>
      <c r="F18" s="5" t="str">
        <f t="shared" si="2"/>
        <v>EC</v>
      </c>
      <c r="G18" s="5"/>
      <c r="H18" s="5" t="s">
        <v>5</v>
      </c>
      <c r="I18" s="5" t="str">
        <f t="shared" si="1"/>
        <v>20130219-21A+FROM-ALL</v>
      </c>
    </row>
    <row r="19" spans="1:9" x14ac:dyDescent="0.2">
      <c r="A19" s="1" t="s">
        <v>68</v>
      </c>
      <c r="B19" s="15" t="s">
        <v>0</v>
      </c>
      <c r="C19" s="10" t="str">
        <f t="shared" si="0"/>
        <v>/QUAL8.0.6/ck_27/EC//1DAY/20130219-21A+FROM-ALL/</v>
      </c>
      <c r="D19" s="5" t="s">
        <v>64</v>
      </c>
      <c r="E19" s="5" t="s">
        <v>69</v>
      </c>
      <c r="F19" s="5" t="str">
        <f t="shared" si="2"/>
        <v>EC</v>
      </c>
      <c r="G19" s="5"/>
      <c r="H19" s="5" t="s">
        <v>5</v>
      </c>
      <c r="I19" s="5" t="str">
        <f t="shared" si="1"/>
        <v>20130219-21A+FROM-ALL</v>
      </c>
    </row>
    <row r="20" spans="1:9" x14ac:dyDescent="0.2">
      <c r="A20" t="s">
        <v>31</v>
      </c>
      <c r="B20" s="15" t="s">
        <v>0</v>
      </c>
      <c r="C20" s="10" t="str">
        <f t="shared" si="0"/>
        <v>/QUAL8.0.6/ck_29/EC//1DAY/20130219-21A+FROM-ALL/</v>
      </c>
      <c r="D20" s="5" t="s">
        <v>64</v>
      </c>
      <c r="E20" s="5" t="s">
        <v>41</v>
      </c>
      <c r="F20" s="5" t="str">
        <f t="shared" si="2"/>
        <v>EC</v>
      </c>
      <c r="H20" s="5" t="s">
        <v>5</v>
      </c>
      <c r="I20" s="5" t="str">
        <f t="shared" si="1"/>
        <v>20130219-21A+FROM-ALL</v>
      </c>
    </row>
    <row r="21" spans="1:9" x14ac:dyDescent="0.2">
      <c r="A21" t="s">
        <v>32</v>
      </c>
      <c r="B21" s="15" t="s">
        <v>0</v>
      </c>
      <c r="C21" s="10" t="str">
        <f t="shared" si="0"/>
        <v>/QUAL8.0.6/ck_41/EC//1DAY/20130219-21A+FROM-ALL/</v>
      </c>
      <c r="D21" s="5" t="s">
        <v>64</v>
      </c>
      <c r="E21" s="5" t="s">
        <v>42</v>
      </c>
      <c r="F21" s="5" t="str">
        <f t="shared" si="2"/>
        <v>EC</v>
      </c>
      <c r="H21" s="5" t="s">
        <v>5</v>
      </c>
      <c r="I21" s="5" t="str">
        <f t="shared" si="1"/>
        <v>20130219-21A+FROM-ALL</v>
      </c>
    </row>
    <row r="22" spans="1:9" x14ac:dyDescent="0.2">
      <c r="A22" s="1" t="s">
        <v>66</v>
      </c>
      <c r="B22" s="15" t="s">
        <v>0</v>
      </c>
      <c r="C22" s="10" t="str">
        <f t="shared" si="0"/>
        <v>/QUAL8.0.6/ck_66/EC//1DAY/20130219-21A+FROM-ALL/</v>
      </c>
      <c r="D22" s="5" t="s">
        <v>64</v>
      </c>
      <c r="E22" s="5" t="s">
        <v>67</v>
      </c>
      <c r="F22" s="5" t="str">
        <f t="shared" si="2"/>
        <v>EC</v>
      </c>
      <c r="H22" s="5" t="s">
        <v>5</v>
      </c>
      <c r="I22" s="5" t="str">
        <f t="shared" si="1"/>
        <v>20130219-21A+FROM-ALL</v>
      </c>
    </row>
    <row r="23" spans="1:9" x14ac:dyDescent="0.2">
      <c r="A23" s="1" t="s">
        <v>33</v>
      </c>
      <c r="B23" s="15" t="s">
        <v>0</v>
      </c>
      <c r="C23" s="10" t="str">
        <f>CONCATENATE("/",D23,"/",E23,"/",F23,"/",G23,"/",H23,"/",I23,"/")</f>
        <v>/QUAL8.0.6/ck_705/EC//1DAY/20130219-21A+FROM-ALL/</v>
      </c>
      <c r="D23" s="5" t="s">
        <v>64</v>
      </c>
      <c r="E23" s="5" t="s">
        <v>43</v>
      </c>
      <c r="F23" s="5" t="str">
        <f t="shared" si="2"/>
        <v>EC</v>
      </c>
      <c r="H23" s="5" t="s">
        <v>5</v>
      </c>
      <c r="I23" s="5" t="str">
        <f t="shared" si="1"/>
        <v>20130219-21A+FROM-ALL</v>
      </c>
    </row>
    <row r="24" spans="1:9" x14ac:dyDescent="0.2">
      <c r="A24" s="5" t="s">
        <v>22</v>
      </c>
      <c r="B24" s="16" t="s">
        <v>1</v>
      </c>
      <c r="C24" s="10" t="str">
        <f t="shared" si="0"/>
        <v>/QUAL8.0.6/ck_01/BR//1DAY/20130219-21A+FROM-ALL/</v>
      </c>
      <c r="D24" s="5" t="s">
        <v>64</v>
      </c>
      <c r="E24" s="5" t="s">
        <v>44</v>
      </c>
      <c r="F24" s="5" t="str">
        <f t="shared" si="2"/>
        <v>BR</v>
      </c>
      <c r="G24" s="5"/>
      <c r="H24" s="5" t="s">
        <v>5</v>
      </c>
      <c r="I24" s="5" t="str">
        <f t="shared" si="1"/>
        <v>20130219-21A+FROM-ALL</v>
      </c>
    </row>
    <row r="25" spans="1:9" x14ac:dyDescent="0.2">
      <c r="A25" s="5" t="s">
        <v>48</v>
      </c>
      <c r="B25" s="16" t="s">
        <v>1</v>
      </c>
      <c r="C25" s="10" t="str">
        <f>CONCATENATE("/",D25,"/",E25,"/",F25,"/",G25,"/",H25,"/",I25,"/")</f>
        <v>/QUAL8.0.6/ck_02/BR//1DAY/20130219-21A+FROM-ALL/</v>
      </c>
      <c r="D25" s="5" t="s">
        <v>64</v>
      </c>
      <c r="E25" s="5" t="s">
        <v>49</v>
      </c>
      <c r="F25" s="5" t="str">
        <f t="shared" si="2"/>
        <v>BR</v>
      </c>
      <c r="G25" s="5"/>
      <c r="H25" s="5" t="s">
        <v>5</v>
      </c>
      <c r="I25" s="5" t="str">
        <f t="shared" si="1"/>
        <v>20130219-21A+FROM-ALL</v>
      </c>
    </row>
    <row r="26" spans="1:9" x14ac:dyDescent="0.2">
      <c r="A26" s="5" t="s">
        <v>23</v>
      </c>
      <c r="B26" s="16" t="s">
        <v>1</v>
      </c>
      <c r="C26" s="10" t="str">
        <f>CONCATENATE("/",D26,"/",E26,"/",F26,"/",G26,"/",H26,"/",I26,"/")</f>
        <v>/QUAL8.0.6/ck_613/BR//1DAY/20130219-21A+FROM-ALL/</v>
      </c>
      <c r="D26" s="5" t="s">
        <v>64</v>
      </c>
      <c r="E26" s="5" t="s">
        <v>34</v>
      </c>
      <c r="F26" s="5" t="str">
        <f t="shared" si="2"/>
        <v>BR</v>
      </c>
      <c r="G26" s="5"/>
      <c r="H26" s="5" t="s">
        <v>5</v>
      </c>
      <c r="I26" s="5" t="str">
        <f t="shared" si="1"/>
        <v>20130219-21A+FROM-ALL</v>
      </c>
    </row>
    <row r="27" spans="1:9" x14ac:dyDescent="0.2">
      <c r="A27" t="s">
        <v>24</v>
      </c>
      <c r="B27" s="16" t="s">
        <v>1</v>
      </c>
      <c r="C27" s="10" t="str">
        <f>CONCATENATE("/",D27,"/",E27,"/",F27,"/",G27,"/",H27,"/",I27,"/")</f>
        <v>/QUAL8.0.6/ck_12/BR//1DAY/20130219-21A+FROM-ALL/</v>
      </c>
      <c r="D27" s="5" t="s">
        <v>64</v>
      </c>
      <c r="E27" s="19" t="s">
        <v>35</v>
      </c>
      <c r="F27" s="5" t="str">
        <f t="shared" si="2"/>
        <v>BR</v>
      </c>
      <c r="G27" s="5"/>
      <c r="H27" s="5" t="s">
        <v>5</v>
      </c>
      <c r="I27" s="5" t="str">
        <f t="shared" si="1"/>
        <v>20130219-21A+FROM-ALL</v>
      </c>
    </row>
    <row r="28" spans="1:9" x14ac:dyDescent="0.2">
      <c r="A28" t="s">
        <v>25</v>
      </c>
      <c r="B28" s="16" t="s">
        <v>1</v>
      </c>
      <c r="C28" s="10" t="str">
        <f>CONCATENATE("/",D28,"/",E28,"/",F28,"/",G28,"/",H28,"/",I28,"/")</f>
        <v>/QUAL8.0.6/ONEILLR/BR//1DAY/20130219-21A+FROM-ALL/</v>
      </c>
      <c r="D28" s="5" t="s">
        <v>64</v>
      </c>
      <c r="E28" s="19" t="s">
        <v>36</v>
      </c>
      <c r="F28" s="5" t="str">
        <f t="shared" si="2"/>
        <v>BR</v>
      </c>
      <c r="H28" s="5" t="s">
        <v>5</v>
      </c>
      <c r="I28" s="5" t="str">
        <f t="shared" si="1"/>
        <v>20130219-21A+FROM-ALL</v>
      </c>
    </row>
    <row r="29" spans="1:9" x14ac:dyDescent="0.2">
      <c r="A29" t="s">
        <v>26</v>
      </c>
      <c r="B29" s="16" t="s">
        <v>1</v>
      </c>
      <c r="C29" s="10" t="str">
        <f t="shared" si="0"/>
        <v>/QUAL8.0.6/SANLUISR/BR//1DAY/20130219-21A+FROM-ALL/</v>
      </c>
      <c r="D29" s="5" t="s">
        <v>64</v>
      </c>
      <c r="E29" s="5" t="s">
        <v>37</v>
      </c>
      <c r="F29" s="5" t="str">
        <f t="shared" si="2"/>
        <v>BR</v>
      </c>
      <c r="G29" s="5"/>
      <c r="H29" s="5" t="s">
        <v>5</v>
      </c>
      <c r="I29" s="5" t="str">
        <f t="shared" si="1"/>
        <v>20130219-21A+FROM-ALL</v>
      </c>
    </row>
    <row r="30" spans="1:9" x14ac:dyDescent="0.2">
      <c r="A30" t="s">
        <v>27</v>
      </c>
      <c r="B30" s="16" t="s">
        <v>1</v>
      </c>
      <c r="C30" s="10" t="str">
        <f t="shared" si="0"/>
        <v>/QUAL8.0.6/415_100/BR//1DAY/20130219-21A+FROM-ALL/</v>
      </c>
      <c r="D30" s="5" t="s">
        <v>64</v>
      </c>
      <c r="E30" s="5" t="s">
        <v>51</v>
      </c>
      <c r="F30" s="5" t="str">
        <f t="shared" si="2"/>
        <v>BR</v>
      </c>
      <c r="G30" s="5"/>
      <c r="H30" s="5" t="s">
        <v>5</v>
      </c>
      <c r="I30" s="5" t="str">
        <f t="shared" si="1"/>
        <v>20130219-21A+FROM-ALL</v>
      </c>
    </row>
    <row r="31" spans="1:9" x14ac:dyDescent="0.2">
      <c r="A31" t="s">
        <v>50</v>
      </c>
      <c r="B31" s="16" t="s">
        <v>1</v>
      </c>
      <c r="C31" s="10" t="str">
        <f t="shared" si="0"/>
        <v>/QUAL8.0.6/ck_13/BR//1DAY/20130219-21A+FROM-ALL/</v>
      </c>
      <c r="D31" s="5" t="s">
        <v>64</v>
      </c>
      <c r="E31" s="5" t="s">
        <v>45</v>
      </c>
      <c r="F31" s="5" t="str">
        <f t="shared" si="2"/>
        <v>BR</v>
      </c>
      <c r="G31" s="5"/>
      <c r="H31" s="5" t="s">
        <v>5</v>
      </c>
      <c r="I31" s="5" t="str">
        <f t="shared" si="1"/>
        <v>20130219-21A+FROM-ALL</v>
      </c>
    </row>
    <row r="32" spans="1:9" x14ac:dyDescent="0.2">
      <c r="A32" t="s">
        <v>28</v>
      </c>
      <c r="B32" s="16" t="s">
        <v>1</v>
      </c>
      <c r="C32" s="10" t="str">
        <f t="shared" si="0"/>
        <v>/QUAL8.0.6/ck_21/BR//1DAY/20130219-21A+FROM-ALL/</v>
      </c>
      <c r="D32" s="5" t="s">
        <v>64</v>
      </c>
      <c r="E32" s="5" t="s">
        <v>38</v>
      </c>
      <c r="F32" s="5" t="str">
        <f t="shared" si="2"/>
        <v>BR</v>
      </c>
      <c r="G32" s="5"/>
      <c r="H32" s="5" t="s">
        <v>5</v>
      </c>
      <c r="I32" s="5" t="str">
        <f t="shared" si="1"/>
        <v>20130219-21A+FROM-ALL</v>
      </c>
    </row>
    <row r="33" spans="1:9" x14ac:dyDescent="0.2">
      <c r="A33" t="s">
        <v>46</v>
      </c>
      <c r="B33" s="16" t="s">
        <v>1</v>
      </c>
      <c r="C33" s="10" t="str">
        <f t="shared" si="0"/>
        <v>/QUAL8.0.6/ck_22/BR//1DAY/20130219-21A+FROM-ALL/</v>
      </c>
      <c r="D33" s="5" t="s">
        <v>64</v>
      </c>
      <c r="E33" s="5" t="s">
        <v>47</v>
      </c>
      <c r="F33" s="5" t="str">
        <f t="shared" si="2"/>
        <v>BR</v>
      </c>
      <c r="G33" s="5"/>
      <c r="H33" s="5" t="s">
        <v>5</v>
      </c>
      <c r="I33" s="5" t="str">
        <f t="shared" si="1"/>
        <v>20130219-21A+FROM-ALL</v>
      </c>
    </row>
    <row r="34" spans="1:9" x14ac:dyDescent="0.2">
      <c r="A34" t="s">
        <v>29</v>
      </c>
      <c r="B34" s="16" t="s">
        <v>1</v>
      </c>
      <c r="C34" s="10" t="str">
        <f t="shared" si="0"/>
        <v>/QUAL8.0.6/ck_23/BR//1DAY/20130219-21A+FROM-ALL/</v>
      </c>
      <c r="D34" s="5" t="s">
        <v>64</v>
      </c>
      <c r="E34" s="5" t="s">
        <v>39</v>
      </c>
      <c r="F34" s="5" t="str">
        <f t="shared" si="2"/>
        <v>BR</v>
      </c>
      <c r="G34" s="5"/>
      <c r="H34" s="5" t="s">
        <v>5</v>
      </c>
      <c r="I34" s="5" t="str">
        <f t="shared" si="1"/>
        <v>20130219-21A+FROM-ALL</v>
      </c>
    </row>
    <row r="35" spans="1:9" x14ac:dyDescent="0.2">
      <c r="A35" t="s">
        <v>30</v>
      </c>
      <c r="B35" s="16" t="s">
        <v>1</v>
      </c>
      <c r="C35" s="10" t="str">
        <f t="shared" si="0"/>
        <v>/QUAL8.0.6/ck_25/BR//1DAY/20130219-21A+FROM-ALL/</v>
      </c>
      <c r="D35" s="5" t="s">
        <v>64</v>
      </c>
      <c r="E35" s="5" t="s">
        <v>40</v>
      </c>
      <c r="F35" s="5" t="str">
        <f t="shared" si="2"/>
        <v>BR</v>
      </c>
      <c r="G35" s="5"/>
      <c r="H35" s="5" t="s">
        <v>5</v>
      </c>
      <c r="I35" s="5" t="str">
        <f t="shared" si="1"/>
        <v>20130219-21A+FROM-ALL</v>
      </c>
    </row>
    <row r="36" spans="1:9" x14ac:dyDescent="0.2">
      <c r="A36" s="1" t="s">
        <v>68</v>
      </c>
      <c r="B36" s="16" t="s">
        <v>1</v>
      </c>
      <c r="C36" s="10" t="str">
        <f t="shared" si="0"/>
        <v>/QUAL8.0.6/ck_27/BR//1DAY/20130219-21A+FROM-ALL/</v>
      </c>
      <c r="D36" s="5" t="s">
        <v>64</v>
      </c>
      <c r="E36" s="5" t="s">
        <v>69</v>
      </c>
      <c r="F36" s="5" t="str">
        <f t="shared" si="2"/>
        <v>BR</v>
      </c>
      <c r="G36" s="5"/>
      <c r="H36" s="5" t="s">
        <v>5</v>
      </c>
      <c r="I36" s="5" t="str">
        <f t="shared" si="1"/>
        <v>20130219-21A+FROM-ALL</v>
      </c>
    </row>
    <row r="37" spans="1:9" x14ac:dyDescent="0.2">
      <c r="A37" t="s">
        <v>31</v>
      </c>
      <c r="B37" s="16" t="s">
        <v>1</v>
      </c>
      <c r="C37" s="10" t="str">
        <f t="shared" si="0"/>
        <v>/QUAL8.0.6/ck_29/BR//1DAY/20130219-21A+FROM-ALL/</v>
      </c>
      <c r="D37" s="5" t="s">
        <v>64</v>
      </c>
      <c r="E37" s="5" t="s">
        <v>41</v>
      </c>
      <c r="F37" s="5" t="str">
        <f t="shared" si="2"/>
        <v>BR</v>
      </c>
      <c r="H37" s="5" t="s">
        <v>5</v>
      </c>
      <c r="I37" s="5" t="str">
        <f t="shared" si="1"/>
        <v>20130219-21A+FROM-ALL</v>
      </c>
    </row>
    <row r="38" spans="1:9" x14ac:dyDescent="0.2">
      <c r="A38" t="s">
        <v>32</v>
      </c>
      <c r="B38" s="16" t="s">
        <v>1</v>
      </c>
      <c r="C38" s="10" t="str">
        <f t="shared" si="0"/>
        <v>/QUAL8.0.6/ck_41/BR//1DAY/20130219-21A+FROM-ALL/</v>
      </c>
      <c r="D38" s="5" t="s">
        <v>64</v>
      </c>
      <c r="E38" s="5" t="s">
        <v>42</v>
      </c>
      <c r="F38" s="5" t="str">
        <f t="shared" si="2"/>
        <v>BR</v>
      </c>
      <c r="H38" s="5" t="s">
        <v>5</v>
      </c>
      <c r="I38" s="5" t="str">
        <f t="shared" si="1"/>
        <v>20130219-21A+FROM-ALL</v>
      </c>
    </row>
    <row r="39" spans="1:9" ht="12" customHeight="1" x14ac:dyDescent="0.2">
      <c r="A39" s="1" t="s">
        <v>66</v>
      </c>
      <c r="B39" s="16" t="s">
        <v>1</v>
      </c>
      <c r="C39" s="10" t="str">
        <f t="shared" si="0"/>
        <v>/QUAL8.0.6/ck_66/BR//1DAY/20130219-21A+FROM-ALL/</v>
      </c>
      <c r="D39" s="5" t="s">
        <v>64</v>
      </c>
      <c r="E39" s="5" t="s">
        <v>67</v>
      </c>
      <c r="F39" s="5" t="str">
        <f t="shared" si="2"/>
        <v>BR</v>
      </c>
      <c r="H39" s="5" t="s">
        <v>5</v>
      </c>
      <c r="I39" s="5" t="str">
        <f t="shared" si="1"/>
        <v>20130219-21A+FROM-ALL</v>
      </c>
    </row>
    <row r="40" spans="1:9" ht="12" customHeight="1" x14ac:dyDescent="0.2">
      <c r="A40" t="s">
        <v>33</v>
      </c>
      <c r="B40" s="16" t="s">
        <v>1</v>
      </c>
      <c r="C40" s="10" t="str">
        <f t="shared" si="0"/>
        <v>/QUAL8.0.6/ck_705/BR//1DAY/20130219-21A+FROM-ALL/</v>
      </c>
      <c r="D40" s="5" t="s">
        <v>64</v>
      </c>
      <c r="E40" s="5" t="s">
        <v>43</v>
      </c>
      <c r="F40" s="5" t="str">
        <f>B40</f>
        <v>BR</v>
      </c>
      <c r="H40" s="5" t="s">
        <v>5</v>
      </c>
      <c r="I40" s="5" t="str">
        <f t="shared" si="1"/>
        <v>20130219-21A+FROM-ALL</v>
      </c>
    </row>
    <row r="41" spans="1:9" x14ac:dyDescent="0.2">
      <c r="A41" s="5" t="s">
        <v>22</v>
      </c>
      <c r="B41" s="29" t="s">
        <v>65</v>
      </c>
      <c r="C41" s="10" t="str">
        <f t="shared" si="0"/>
        <v>/QUAL8.0.6/ck_01/DOC//1DAY/20130219-21A+FROM-ALL/</v>
      </c>
      <c r="D41" s="5" t="s">
        <v>64</v>
      </c>
      <c r="E41" s="5" t="s">
        <v>44</v>
      </c>
      <c r="F41" s="5" t="str">
        <f t="shared" ref="F41:F56" si="3">B41</f>
        <v>DOC</v>
      </c>
      <c r="G41" s="5"/>
      <c r="H41" s="5" t="s">
        <v>5</v>
      </c>
      <c r="I41" s="5" t="str">
        <f t="shared" si="1"/>
        <v>20130219-21A+FROM-ALL</v>
      </c>
    </row>
    <row r="42" spans="1:9" x14ac:dyDescent="0.2">
      <c r="A42" s="5" t="s">
        <v>48</v>
      </c>
      <c r="B42" s="29" t="s">
        <v>65</v>
      </c>
      <c r="C42" s="10" t="str">
        <f t="shared" si="0"/>
        <v>/QUAL8.0.6/ck_02/DOC//1DAY/20130219-21A+FROM-ALL/</v>
      </c>
      <c r="D42" s="5" t="s">
        <v>64</v>
      </c>
      <c r="E42" s="5" t="s">
        <v>49</v>
      </c>
      <c r="F42" s="5" t="str">
        <f t="shared" si="3"/>
        <v>DOC</v>
      </c>
      <c r="G42" s="5"/>
      <c r="H42" s="5" t="s">
        <v>5</v>
      </c>
      <c r="I42" s="5" t="str">
        <f t="shared" si="1"/>
        <v>20130219-21A+FROM-ALL</v>
      </c>
    </row>
    <row r="43" spans="1:9" x14ac:dyDescent="0.2">
      <c r="A43" s="5" t="s">
        <v>23</v>
      </c>
      <c r="B43" s="29" t="s">
        <v>65</v>
      </c>
      <c r="C43" s="10" t="str">
        <f t="shared" si="0"/>
        <v>/QUAL8.0.6/ck_613/DOC//1DAY/20130219-21A+FROM-ALL/</v>
      </c>
      <c r="D43" s="5" t="s">
        <v>64</v>
      </c>
      <c r="E43" s="5" t="s">
        <v>34</v>
      </c>
      <c r="F43" s="5" t="str">
        <f t="shared" si="3"/>
        <v>DOC</v>
      </c>
      <c r="G43" s="5"/>
      <c r="H43" s="5" t="s">
        <v>5</v>
      </c>
      <c r="I43" s="5" t="str">
        <f t="shared" si="1"/>
        <v>20130219-21A+FROM-ALL</v>
      </c>
    </row>
    <row r="44" spans="1:9" x14ac:dyDescent="0.2">
      <c r="A44" t="s">
        <v>24</v>
      </c>
      <c r="B44" s="29" t="s">
        <v>65</v>
      </c>
      <c r="C44" s="10" t="str">
        <f t="shared" si="0"/>
        <v>/QUAL8.0.6/ck_12/DOC//1DAY/20130219-21A+FROM-ALL/</v>
      </c>
      <c r="D44" s="5" t="s">
        <v>64</v>
      </c>
      <c r="E44" s="19" t="s">
        <v>35</v>
      </c>
      <c r="F44" s="5" t="str">
        <f t="shared" si="3"/>
        <v>DOC</v>
      </c>
      <c r="G44" s="5"/>
      <c r="H44" s="5" t="s">
        <v>5</v>
      </c>
      <c r="I44" s="5" t="str">
        <f t="shared" si="1"/>
        <v>20130219-21A+FROM-ALL</v>
      </c>
    </row>
    <row r="45" spans="1:9" x14ac:dyDescent="0.2">
      <c r="A45" t="s">
        <v>25</v>
      </c>
      <c r="B45" s="29" t="s">
        <v>65</v>
      </c>
      <c r="C45" s="10" t="str">
        <f t="shared" si="0"/>
        <v>/QUAL8.0.6/ONEILLR/DOC//1DAY/20130219-21A+FROM-ALL/</v>
      </c>
      <c r="D45" s="5" t="s">
        <v>64</v>
      </c>
      <c r="E45" s="19" t="s">
        <v>36</v>
      </c>
      <c r="F45" s="5" t="str">
        <f t="shared" si="3"/>
        <v>DOC</v>
      </c>
      <c r="H45" s="5" t="s">
        <v>5</v>
      </c>
      <c r="I45" s="5" t="str">
        <f t="shared" si="1"/>
        <v>20130219-21A+FROM-ALL</v>
      </c>
    </row>
    <row r="46" spans="1:9" x14ac:dyDescent="0.2">
      <c r="A46" t="s">
        <v>26</v>
      </c>
      <c r="B46" s="29" t="s">
        <v>65</v>
      </c>
      <c r="C46" s="10" t="str">
        <f t="shared" si="0"/>
        <v>/QUAL8.0.6/SANLUISR/DOC//1DAY/20130219-21A+FROM-ALL/</v>
      </c>
      <c r="D46" s="5" t="s">
        <v>64</v>
      </c>
      <c r="E46" s="5" t="s">
        <v>37</v>
      </c>
      <c r="F46" s="5" t="str">
        <f t="shared" si="3"/>
        <v>DOC</v>
      </c>
      <c r="G46" s="5"/>
      <c r="H46" s="5" t="s">
        <v>5</v>
      </c>
      <c r="I46" s="5" t="str">
        <f t="shared" si="1"/>
        <v>20130219-21A+FROM-ALL</v>
      </c>
    </row>
    <row r="47" spans="1:9" x14ac:dyDescent="0.2">
      <c r="A47" t="s">
        <v>27</v>
      </c>
      <c r="B47" s="29" t="s">
        <v>65</v>
      </c>
      <c r="C47" s="10" t="str">
        <f t="shared" si="0"/>
        <v>/QUAL8.0.6/415_100/DOC//1DAY/20130219-21A+FROM-ALL/</v>
      </c>
      <c r="D47" s="5" t="s">
        <v>64</v>
      </c>
      <c r="E47" s="5" t="s">
        <v>51</v>
      </c>
      <c r="F47" s="5" t="str">
        <f t="shared" si="3"/>
        <v>DOC</v>
      </c>
      <c r="G47" s="5"/>
      <c r="H47" s="5" t="s">
        <v>5</v>
      </c>
      <c r="I47" s="5" t="str">
        <f t="shared" si="1"/>
        <v>20130219-21A+FROM-ALL</v>
      </c>
    </row>
    <row r="48" spans="1:9" x14ac:dyDescent="0.2">
      <c r="A48" t="s">
        <v>50</v>
      </c>
      <c r="B48" s="29" t="s">
        <v>65</v>
      </c>
      <c r="C48" s="10" t="str">
        <f t="shared" si="0"/>
        <v>/QUAL8.0.6/ck_13/DOC//1DAY/20130219-21A+FROM-ALL/</v>
      </c>
      <c r="D48" s="5" t="s">
        <v>64</v>
      </c>
      <c r="E48" s="5" t="s">
        <v>45</v>
      </c>
      <c r="F48" s="5" t="str">
        <f t="shared" si="3"/>
        <v>DOC</v>
      </c>
      <c r="G48" s="5"/>
      <c r="H48" s="5" t="s">
        <v>5</v>
      </c>
      <c r="I48" s="5" t="str">
        <f t="shared" si="1"/>
        <v>20130219-21A+FROM-ALL</v>
      </c>
    </row>
    <row r="49" spans="1:9" x14ac:dyDescent="0.2">
      <c r="A49" t="s">
        <v>28</v>
      </c>
      <c r="B49" s="29" t="s">
        <v>65</v>
      </c>
      <c r="C49" s="10" t="str">
        <f t="shared" si="0"/>
        <v>/QUAL8.0.6/ck_21/DOC//1DAY/20130219-21A+FROM-ALL/</v>
      </c>
      <c r="D49" s="5" t="s">
        <v>64</v>
      </c>
      <c r="E49" s="5" t="s">
        <v>38</v>
      </c>
      <c r="F49" s="5" t="str">
        <f t="shared" si="3"/>
        <v>DOC</v>
      </c>
      <c r="G49" s="5"/>
      <c r="H49" s="5" t="s">
        <v>5</v>
      </c>
      <c r="I49" s="5" t="str">
        <f t="shared" si="1"/>
        <v>20130219-21A+FROM-ALL</v>
      </c>
    </row>
    <row r="50" spans="1:9" x14ac:dyDescent="0.2">
      <c r="A50" t="s">
        <v>46</v>
      </c>
      <c r="B50" s="29" t="s">
        <v>65</v>
      </c>
      <c r="C50" s="10" t="str">
        <f t="shared" si="0"/>
        <v>/QUAL8.0.6/ck_22/DOC//1DAY/20130219-21A+FROM-ALL/</v>
      </c>
      <c r="D50" s="5" t="s">
        <v>64</v>
      </c>
      <c r="E50" s="5" t="s">
        <v>47</v>
      </c>
      <c r="F50" s="5" t="str">
        <f t="shared" si="3"/>
        <v>DOC</v>
      </c>
      <c r="G50" s="5"/>
      <c r="H50" s="5" t="s">
        <v>5</v>
      </c>
      <c r="I50" s="5" t="str">
        <f t="shared" si="1"/>
        <v>20130219-21A+FROM-ALL</v>
      </c>
    </row>
    <row r="51" spans="1:9" x14ac:dyDescent="0.2">
      <c r="A51" t="s">
        <v>29</v>
      </c>
      <c r="B51" s="29" t="s">
        <v>65</v>
      </c>
      <c r="C51" s="10" t="str">
        <f t="shared" si="0"/>
        <v>/QUAL8.0.6/ck_23/DOC//1DAY/20130219-21A+FROM-ALL/</v>
      </c>
      <c r="D51" s="5" t="s">
        <v>64</v>
      </c>
      <c r="E51" s="5" t="s">
        <v>39</v>
      </c>
      <c r="F51" s="5" t="str">
        <f t="shared" si="3"/>
        <v>DOC</v>
      </c>
      <c r="G51" s="5"/>
      <c r="H51" s="5" t="s">
        <v>5</v>
      </c>
      <c r="I51" s="5" t="str">
        <f t="shared" si="1"/>
        <v>20130219-21A+FROM-ALL</v>
      </c>
    </row>
    <row r="52" spans="1:9" x14ac:dyDescent="0.2">
      <c r="A52" t="s">
        <v>30</v>
      </c>
      <c r="B52" s="29" t="s">
        <v>65</v>
      </c>
      <c r="C52" s="10" t="str">
        <f t="shared" si="0"/>
        <v>/QUAL8.0.6/ck_25/DOC//1DAY/20130219-21A+FROM-ALL/</v>
      </c>
      <c r="D52" s="5" t="s">
        <v>64</v>
      </c>
      <c r="E52" s="5" t="s">
        <v>40</v>
      </c>
      <c r="F52" s="5" t="str">
        <f t="shared" si="3"/>
        <v>DOC</v>
      </c>
      <c r="G52" s="5"/>
      <c r="H52" s="5" t="s">
        <v>5</v>
      </c>
      <c r="I52" s="5" t="str">
        <f t="shared" si="1"/>
        <v>20130219-21A+FROM-ALL</v>
      </c>
    </row>
    <row r="53" spans="1:9" x14ac:dyDescent="0.2">
      <c r="A53" s="1" t="s">
        <v>68</v>
      </c>
      <c r="B53" s="29" t="s">
        <v>65</v>
      </c>
      <c r="C53" s="10" t="str">
        <f t="shared" si="0"/>
        <v>/QUAL8.0.6/ck_27/DOC//1DAY/20130219-21A+FROM-ALL/</v>
      </c>
      <c r="D53" s="5" t="s">
        <v>64</v>
      </c>
      <c r="E53" s="5" t="s">
        <v>69</v>
      </c>
      <c r="F53" s="5" t="str">
        <f t="shared" si="3"/>
        <v>DOC</v>
      </c>
      <c r="G53" s="5"/>
      <c r="H53" s="5" t="s">
        <v>5</v>
      </c>
      <c r="I53" s="5" t="str">
        <f t="shared" si="1"/>
        <v>20130219-21A+FROM-ALL</v>
      </c>
    </row>
    <row r="54" spans="1:9" x14ac:dyDescent="0.2">
      <c r="A54" t="s">
        <v>31</v>
      </c>
      <c r="B54" s="29" t="s">
        <v>65</v>
      </c>
      <c r="C54" s="10" t="str">
        <f t="shared" si="0"/>
        <v>/QUAL8.0.6/ck_29/DOC//1DAY/20130219-21A+FROM-ALL/</v>
      </c>
      <c r="D54" s="5" t="s">
        <v>64</v>
      </c>
      <c r="E54" s="5" t="s">
        <v>41</v>
      </c>
      <c r="F54" s="5" t="str">
        <f t="shared" si="3"/>
        <v>DOC</v>
      </c>
      <c r="H54" s="5" t="s">
        <v>5</v>
      </c>
      <c r="I54" s="5" t="str">
        <f t="shared" si="1"/>
        <v>20130219-21A+FROM-ALL</v>
      </c>
    </row>
    <row r="55" spans="1:9" x14ac:dyDescent="0.2">
      <c r="A55" t="s">
        <v>32</v>
      </c>
      <c r="B55" s="29" t="s">
        <v>65</v>
      </c>
      <c r="C55" s="10" t="str">
        <f t="shared" si="0"/>
        <v>/QUAL8.0.6/ck_41/DOC//1DAY/20130219-21A+FROM-ALL/</v>
      </c>
      <c r="D55" s="5" t="s">
        <v>64</v>
      </c>
      <c r="E55" s="5" t="s">
        <v>42</v>
      </c>
      <c r="F55" s="5" t="str">
        <f t="shared" si="3"/>
        <v>DOC</v>
      </c>
      <c r="H55" s="5" t="s">
        <v>5</v>
      </c>
      <c r="I55" s="5" t="str">
        <f t="shared" si="1"/>
        <v>20130219-21A+FROM-ALL</v>
      </c>
    </row>
    <row r="56" spans="1:9" x14ac:dyDescent="0.2">
      <c r="A56" s="1" t="s">
        <v>66</v>
      </c>
      <c r="B56" s="29" t="s">
        <v>65</v>
      </c>
      <c r="C56" s="10" t="str">
        <f t="shared" si="0"/>
        <v>/QUAL8.0.6/ck_66/DOC//1DAY/20130219-21A+FROM-ALL/</v>
      </c>
      <c r="D56" s="5" t="s">
        <v>64</v>
      </c>
      <c r="E56" s="5" t="s">
        <v>67</v>
      </c>
      <c r="F56" s="5" t="str">
        <f t="shared" si="3"/>
        <v>DOC</v>
      </c>
      <c r="H56" s="5" t="s">
        <v>5</v>
      </c>
      <c r="I56" s="5" t="str">
        <f t="shared" si="1"/>
        <v>20130219-21A+FROM-ALL</v>
      </c>
    </row>
    <row r="57" spans="1:9" x14ac:dyDescent="0.2">
      <c r="A57" t="s">
        <v>33</v>
      </c>
      <c r="B57" s="29" t="s">
        <v>65</v>
      </c>
      <c r="C57" s="10" t="str">
        <f>CONCATENATE("/",D57,"/",E57,"/",F57,"/",G57,"/",H57,"/",I57,"/")</f>
        <v>/QUAL8.0.6/ck_705/DOC//1DAY/20130219-21A+FROM-ALL/</v>
      </c>
      <c r="D57" s="5" t="s">
        <v>64</v>
      </c>
      <c r="E57" s="5" t="s">
        <v>43</v>
      </c>
      <c r="F57" s="5" t="str">
        <f>B57</f>
        <v>DOC</v>
      </c>
      <c r="H57" s="5" t="s">
        <v>5</v>
      </c>
      <c r="I57" s="5" t="str">
        <f t="shared" si="1"/>
        <v>20130219-21A+FROM-ALL</v>
      </c>
    </row>
    <row r="58" spans="1:9" x14ac:dyDescent="0.2">
      <c r="A58" s="5"/>
      <c r="C58" s="10"/>
      <c r="D58" s="5"/>
      <c r="E58" s="5"/>
      <c r="F58" s="5"/>
      <c r="H58" s="5"/>
      <c r="I58" s="5"/>
    </row>
    <row r="59" spans="1:9" x14ac:dyDescent="0.2">
      <c r="A59" s="5"/>
      <c r="C59" s="10"/>
      <c r="D59" s="5"/>
      <c r="E59" s="5"/>
      <c r="F59" s="5"/>
      <c r="H59" s="5"/>
      <c r="I59" s="5"/>
    </row>
    <row r="60" spans="1:9" x14ac:dyDescent="0.2">
      <c r="A60" s="5"/>
      <c r="C60" s="10"/>
      <c r="D60" s="5"/>
      <c r="E60" s="5"/>
      <c r="F60" s="5"/>
      <c r="G60" s="5"/>
      <c r="H60" s="5"/>
      <c r="I60" s="5"/>
    </row>
    <row r="61" spans="1:9" x14ac:dyDescent="0.2">
      <c r="A61" s="5"/>
      <c r="C61" s="10"/>
      <c r="D61" s="5"/>
      <c r="E61" s="5"/>
      <c r="F61" s="5"/>
      <c r="G61" s="5"/>
      <c r="H61" s="5"/>
      <c r="I61" s="5"/>
    </row>
    <row r="62" spans="1:9" x14ac:dyDescent="0.2">
      <c r="A62" s="5"/>
      <c r="C62" s="10"/>
      <c r="D62" s="5"/>
      <c r="E62" s="5"/>
      <c r="F62" s="5"/>
      <c r="G62" s="5"/>
      <c r="H62" s="5"/>
      <c r="I62" s="5"/>
    </row>
    <row r="63" spans="1:9" x14ac:dyDescent="0.2">
      <c r="A63" s="5"/>
      <c r="C63" s="10"/>
      <c r="D63" s="5"/>
      <c r="E63" s="5"/>
      <c r="F63" s="5"/>
      <c r="G63" s="5"/>
      <c r="H63" s="5"/>
      <c r="I63" s="5"/>
    </row>
    <row r="64" spans="1:9" x14ac:dyDescent="0.2">
      <c r="A64" s="5"/>
      <c r="C64" s="10"/>
      <c r="D64" s="5"/>
      <c r="E64" s="5"/>
      <c r="F64" s="5"/>
      <c r="G64" s="5"/>
      <c r="H64" s="5"/>
      <c r="I64" s="5"/>
    </row>
    <row r="65" spans="1:9" x14ac:dyDescent="0.2">
      <c r="A65" s="5"/>
      <c r="C65" s="10"/>
      <c r="D65" s="5"/>
      <c r="E65" s="5"/>
      <c r="F65" s="5"/>
      <c r="G65" s="5"/>
      <c r="H65" s="5"/>
      <c r="I65" s="5"/>
    </row>
    <row r="66" spans="1:9" x14ac:dyDescent="0.2">
      <c r="A66" s="5"/>
      <c r="C66" s="10"/>
      <c r="D66" s="5"/>
      <c r="E66" s="5"/>
      <c r="F66" s="5"/>
      <c r="G66" s="5"/>
      <c r="H66" s="5"/>
      <c r="I66" s="5"/>
    </row>
    <row r="67" spans="1:9" x14ac:dyDescent="0.2">
      <c r="A67" s="5"/>
      <c r="C67" s="10"/>
      <c r="D67" s="5"/>
      <c r="E67" s="5"/>
      <c r="F67" s="5"/>
      <c r="G67" s="5"/>
      <c r="H67" s="5"/>
      <c r="I67" s="5"/>
    </row>
    <row r="68" spans="1:9" x14ac:dyDescent="0.2">
      <c r="A68" s="5"/>
      <c r="C68" s="10"/>
      <c r="D68" s="5"/>
      <c r="E68" s="5"/>
      <c r="F68" s="5"/>
      <c r="G68" s="5"/>
      <c r="H68" s="5"/>
      <c r="I68" s="5"/>
    </row>
    <row r="69" spans="1:9" x14ac:dyDescent="0.2">
      <c r="A69" s="5"/>
      <c r="C69" s="10"/>
      <c r="D69" s="5"/>
      <c r="E69" s="5"/>
      <c r="F69" s="5"/>
      <c r="G69" s="5"/>
      <c r="H69" s="5"/>
      <c r="I69" s="5"/>
    </row>
    <row r="70" spans="1:9" x14ac:dyDescent="0.2">
      <c r="A70" s="5"/>
      <c r="B70" s="5"/>
      <c r="C70" s="10"/>
      <c r="D70" s="5"/>
      <c r="E70" s="5"/>
      <c r="F70" s="5"/>
      <c r="G70" s="5"/>
      <c r="H70" s="5"/>
      <c r="I70" s="5"/>
    </row>
    <row r="71" spans="1:9" x14ac:dyDescent="0.2">
      <c r="A71" s="5"/>
      <c r="B71" s="5"/>
      <c r="C71" s="10"/>
      <c r="D71" s="5"/>
      <c r="E71" s="5"/>
      <c r="F71" s="5"/>
      <c r="G71" s="5"/>
      <c r="H71" s="5"/>
      <c r="I71" s="5"/>
    </row>
    <row r="72" spans="1:9" x14ac:dyDescent="0.2">
      <c r="A72" s="5"/>
      <c r="B72" s="5"/>
      <c r="C72" s="10"/>
      <c r="D72" s="5"/>
      <c r="E72" s="5"/>
      <c r="F72" s="5"/>
      <c r="G72" s="5"/>
      <c r="H72" s="5"/>
      <c r="I72" s="5"/>
    </row>
    <row r="73" spans="1:9" x14ac:dyDescent="0.2">
      <c r="A73" s="5"/>
      <c r="B73" s="5"/>
      <c r="C73" s="10"/>
      <c r="D73" s="5"/>
      <c r="E73" s="5"/>
      <c r="F73" s="5"/>
      <c r="H73" s="5"/>
      <c r="I73" s="5"/>
    </row>
    <row r="74" spans="1:9" x14ac:dyDescent="0.2">
      <c r="A74" s="5"/>
      <c r="B74" s="5"/>
      <c r="C74" s="10"/>
      <c r="D74" s="5"/>
      <c r="E74" s="5"/>
      <c r="F74" s="5"/>
      <c r="H74" s="5"/>
      <c r="I74" s="5"/>
    </row>
    <row r="75" spans="1:9" x14ac:dyDescent="0.2">
      <c r="A75" s="5"/>
      <c r="B75" s="5"/>
      <c r="C75" s="10"/>
      <c r="D75" s="5"/>
      <c r="E75" s="5"/>
      <c r="F75" s="5"/>
      <c r="H75" s="5"/>
      <c r="I75" s="5"/>
    </row>
    <row r="76" spans="1:9" x14ac:dyDescent="0.2">
      <c r="A76" s="5"/>
      <c r="C76" s="10"/>
      <c r="D76" s="5"/>
      <c r="E76" s="5"/>
      <c r="F76" s="5"/>
      <c r="G76" s="5"/>
      <c r="H76" s="5"/>
      <c r="I76" s="5"/>
    </row>
    <row r="77" spans="1:9" x14ac:dyDescent="0.2">
      <c r="A77" s="5"/>
      <c r="C77" s="10"/>
      <c r="D77" s="5"/>
      <c r="E77" s="5"/>
      <c r="F77" s="5"/>
      <c r="H77" s="5"/>
      <c r="I77" s="5"/>
    </row>
    <row r="78" spans="1:9" x14ac:dyDescent="0.2">
      <c r="A78" s="5"/>
      <c r="C78" s="10"/>
      <c r="D78" s="5"/>
      <c r="E78" s="5"/>
      <c r="F78" s="5"/>
      <c r="H78" s="5"/>
      <c r="I78" s="5"/>
    </row>
    <row r="79" spans="1:9" x14ac:dyDescent="0.2">
      <c r="A79" s="5"/>
      <c r="C79" s="10"/>
      <c r="D79" s="5"/>
      <c r="E79" s="5"/>
      <c r="F79" s="5"/>
      <c r="G79" s="5"/>
      <c r="H79" s="5"/>
      <c r="I79" s="5"/>
    </row>
    <row r="80" spans="1:9" x14ac:dyDescent="0.2">
      <c r="A80" s="5"/>
      <c r="C80" s="10"/>
      <c r="D80" s="5"/>
      <c r="E80" s="5"/>
      <c r="F80" s="5"/>
      <c r="G80" s="5"/>
      <c r="H80" s="5"/>
      <c r="I80" s="5"/>
    </row>
    <row r="81" spans="1:9" x14ac:dyDescent="0.2">
      <c r="A81" s="5"/>
      <c r="C81" s="10"/>
      <c r="D81" s="5"/>
      <c r="E81" s="5"/>
      <c r="F81" s="5"/>
      <c r="G81" s="5"/>
      <c r="H81" s="5"/>
      <c r="I81" s="5"/>
    </row>
    <row r="82" spans="1:9" x14ac:dyDescent="0.2">
      <c r="A82" s="5"/>
      <c r="C82" s="10"/>
      <c r="D82" s="5"/>
      <c r="E82" s="5"/>
      <c r="F82" s="5"/>
      <c r="G82" s="5"/>
      <c r="H82" s="5"/>
      <c r="I82" s="5"/>
    </row>
    <row r="83" spans="1:9" x14ac:dyDescent="0.2">
      <c r="A83" s="5"/>
      <c r="C83" s="10"/>
      <c r="D83" s="5"/>
      <c r="E83" s="5"/>
      <c r="F83" s="5"/>
      <c r="G83" s="5"/>
      <c r="H83" s="5"/>
      <c r="I83" s="5"/>
    </row>
    <row r="84" spans="1:9" x14ac:dyDescent="0.2">
      <c r="A84" s="5"/>
      <c r="C84" s="10"/>
      <c r="D84" s="5"/>
      <c r="E84" s="5"/>
      <c r="F84" s="5"/>
      <c r="G84" s="5"/>
      <c r="H84" s="5"/>
      <c r="I84" s="5"/>
    </row>
    <row r="85" spans="1:9" x14ac:dyDescent="0.2">
      <c r="A85" s="5"/>
      <c r="C85" s="10"/>
      <c r="D85" s="5"/>
      <c r="E85" s="5"/>
      <c r="F85" s="5"/>
      <c r="G85" s="5"/>
      <c r="H85" s="5"/>
      <c r="I85" s="5"/>
    </row>
    <row r="86" spans="1:9" x14ac:dyDescent="0.2">
      <c r="A86" s="5"/>
      <c r="C86" s="10"/>
      <c r="D86" s="5"/>
      <c r="E86" s="5"/>
      <c r="F86" s="5"/>
      <c r="G86" s="5"/>
      <c r="H86" s="5"/>
      <c r="I86" s="5"/>
    </row>
    <row r="87" spans="1:9" x14ac:dyDescent="0.2">
      <c r="A87" s="5"/>
      <c r="C87" s="10"/>
      <c r="D87" s="5"/>
      <c r="E87" s="5"/>
      <c r="F87" s="5"/>
      <c r="G87" s="5"/>
      <c r="H87" s="5"/>
      <c r="I87" s="5"/>
    </row>
    <row r="88" spans="1:9" x14ac:dyDescent="0.2">
      <c r="A88" s="5"/>
      <c r="C88" s="10"/>
      <c r="D88" s="5"/>
      <c r="E88" s="5"/>
      <c r="F88" s="5"/>
      <c r="G88" s="5"/>
      <c r="H88" s="5"/>
      <c r="I88" s="5"/>
    </row>
    <row r="89" spans="1:9" x14ac:dyDescent="0.2">
      <c r="A89" s="5"/>
      <c r="B89" s="5"/>
      <c r="C89" s="10"/>
      <c r="D89" s="5"/>
      <c r="E89" s="5"/>
      <c r="F89" s="5"/>
      <c r="G89" s="5"/>
      <c r="H89" s="5"/>
      <c r="I89" s="5"/>
    </row>
    <row r="90" spans="1:9" x14ac:dyDescent="0.2">
      <c r="A90" s="5"/>
      <c r="B90" s="5"/>
      <c r="C90" s="10"/>
      <c r="D90" s="5"/>
      <c r="E90" s="5"/>
      <c r="F90" s="5"/>
      <c r="G90" s="5"/>
      <c r="H90" s="5"/>
      <c r="I90" s="5"/>
    </row>
    <row r="91" spans="1:9" x14ac:dyDescent="0.2">
      <c r="A91" s="5"/>
      <c r="B91" s="5"/>
      <c r="C91" s="10"/>
      <c r="D91" s="5"/>
      <c r="E91" s="5"/>
      <c r="F91" s="5"/>
      <c r="G91" s="5"/>
      <c r="H91" s="5"/>
      <c r="I91" s="5"/>
    </row>
    <row r="92" spans="1:9" x14ac:dyDescent="0.2">
      <c r="A92" s="5"/>
      <c r="B92" s="5"/>
      <c r="C92" s="10"/>
      <c r="D92" s="5"/>
      <c r="E92" s="5"/>
      <c r="F92" s="5"/>
      <c r="H92" s="5"/>
      <c r="I92" s="5"/>
    </row>
    <row r="93" spans="1:9" x14ac:dyDescent="0.2">
      <c r="A93" s="5"/>
      <c r="B93" s="5"/>
      <c r="C93" s="10"/>
      <c r="D93" s="5"/>
      <c r="E93" s="5"/>
      <c r="F93" s="5"/>
      <c r="H93" s="5"/>
      <c r="I93" s="5"/>
    </row>
    <row r="94" spans="1:9" x14ac:dyDescent="0.2">
      <c r="A94" s="5"/>
      <c r="B94" s="5"/>
      <c r="C94" s="10"/>
      <c r="D94" s="5"/>
      <c r="E94" s="5"/>
      <c r="F94" s="5"/>
      <c r="H94" s="5"/>
      <c r="I94" s="5"/>
    </row>
    <row r="95" spans="1:9" x14ac:dyDescent="0.2">
      <c r="A95" s="5"/>
      <c r="C95" s="10"/>
      <c r="D95" s="5"/>
      <c r="E95" s="5"/>
      <c r="F95" s="5"/>
      <c r="G95" s="5"/>
      <c r="H95" s="5"/>
      <c r="I95" s="5"/>
    </row>
    <row r="96" spans="1:9" x14ac:dyDescent="0.2">
      <c r="A96" s="5"/>
      <c r="C96" s="10"/>
      <c r="D96" s="5"/>
      <c r="E96" s="5"/>
      <c r="F96" s="5"/>
      <c r="H96" s="5"/>
      <c r="I96" s="5"/>
    </row>
    <row r="97" spans="1:9" x14ac:dyDescent="0.2">
      <c r="A97" s="5"/>
      <c r="C97" s="10"/>
      <c r="D97" s="5"/>
      <c r="E97" s="5"/>
      <c r="F97" s="5"/>
      <c r="H97" s="5"/>
      <c r="I97" s="5"/>
    </row>
    <row r="98" spans="1:9" x14ac:dyDescent="0.2">
      <c r="A98" s="5"/>
      <c r="C98" s="10"/>
      <c r="D98" s="5"/>
      <c r="E98" s="5"/>
      <c r="F98" s="5"/>
      <c r="G98" s="5"/>
      <c r="H98" s="5"/>
      <c r="I98" s="5"/>
    </row>
    <row r="99" spans="1:9" x14ac:dyDescent="0.2">
      <c r="A99" s="5"/>
      <c r="C99" s="10"/>
      <c r="D99" s="5"/>
      <c r="E99" s="5"/>
      <c r="F99" s="5"/>
      <c r="G99" s="5"/>
      <c r="H99" s="5"/>
      <c r="I99" s="5"/>
    </row>
    <row r="100" spans="1:9" x14ac:dyDescent="0.2">
      <c r="A100" s="5"/>
      <c r="C100" s="10"/>
      <c r="D100" s="5"/>
      <c r="E100" s="5"/>
      <c r="F100" s="5"/>
      <c r="G100" s="5"/>
      <c r="H100" s="5"/>
      <c r="I100" s="5"/>
    </row>
    <row r="101" spans="1:9" x14ac:dyDescent="0.2">
      <c r="A101" s="5"/>
      <c r="C101" s="10"/>
      <c r="D101" s="5"/>
      <c r="E101" s="5"/>
      <c r="F101" s="5"/>
      <c r="G101" s="5"/>
      <c r="H101" s="5"/>
      <c r="I101" s="5"/>
    </row>
    <row r="102" spans="1:9" x14ac:dyDescent="0.2">
      <c r="A102" s="5"/>
      <c r="C102" s="10"/>
      <c r="D102" s="5"/>
      <c r="E102" s="5"/>
      <c r="F102" s="5"/>
      <c r="G102" s="5"/>
      <c r="H102" s="5"/>
      <c r="I102" s="5"/>
    </row>
  </sheetData>
  <phoneticPr fontId="2"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6:E38"/>
  <sheetViews>
    <sheetView workbookViewId="0">
      <selection activeCell="G9" sqref="G9"/>
    </sheetView>
  </sheetViews>
  <sheetFormatPr defaultRowHeight="12.75" x14ac:dyDescent="0.2"/>
  <cols>
    <col min="1" max="1" width="25.28515625" customWidth="1"/>
    <col min="2" max="2" width="32.28515625" customWidth="1"/>
  </cols>
  <sheetData>
    <row r="6" spans="1:5" x14ac:dyDescent="0.2">
      <c r="A6" s="1" t="s">
        <v>71</v>
      </c>
      <c r="B6" s="30">
        <f>DataGroups!C2</f>
        <v>41316</v>
      </c>
    </row>
    <row r="7" spans="1:5" x14ac:dyDescent="0.2">
      <c r="A7" s="1" t="s">
        <v>70</v>
      </c>
      <c r="B7" s="30">
        <f>DataGroups!C4</f>
        <v>41343</v>
      </c>
    </row>
    <row r="8" spans="1:5" x14ac:dyDescent="0.2">
      <c r="A8" s="1" t="s">
        <v>72</v>
      </c>
      <c r="B8" s="27" t="s">
        <v>73</v>
      </c>
      <c r="C8" s="1" t="s">
        <v>76</v>
      </c>
    </row>
    <row r="9" spans="1:5" x14ac:dyDescent="0.2">
      <c r="A9" s="1" t="s">
        <v>72</v>
      </c>
      <c r="B9" s="27"/>
      <c r="C9" s="1" t="s">
        <v>77</v>
      </c>
    </row>
    <row r="10" spans="1:5" x14ac:dyDescent="0.2">
      <c r="A10" s="1" t="s">
        <v>72</v>
      </c>
      <c r="B10" s="27"/>
      <c r="C10" s="1" t="s">
        <v>78</v>
      </c>
    </row>
    <row r="11" spans="1:5" x14ac:dyDescent="0.2">
      <c r="A11" s="1" t="s">
        <v>72</v>
      </c>
      <c r="B11" s="27"/>
      <c r="C11" s="1" t="s">
        <v>79</v>
      </c>
    </row>
    <row r="14" spans="1:5" x14ac:dyDescent="0.2">
      <c r="A14" t="s">
        <v>62</v>
      </c>
      <c r="B14" s="1" t="s">
        <v>80</v>
      </c>
      <c r="C14" s="1" t="s">
        <v>96</v>
      </c>
      <c r="D14" s="1" t="s">
        <v>97</v>
      </c>
      <c r="E14" s="1" t="s">
        <v>98</v>
      </c>
    </row>
    <row r="15" spans="1:5" x14ac:dyDescent="0.2">
      <c r="A15">
        <v>1</v>
      </c>
      <c r="B15" s="1" t="s">
        <v>81</v>
      </c>
      <c r="C15" s="1" t="s">
        <v>74</v>
      </c>
      <c r="D15" s="1" t="s">
        <v>99</v>
      </c>
      <c r="E15" s="1" t="s">
        <v>100</v>
      </c>
    </row>
    <row r="16" spans="1:5" x14ac:dyDescent="0.2">
      <c r="A16">
        <v>2</v>
      </c>
      <c r="B16" s="1" t="s">
        <v>82</v>
      </c>
      <c r="C16" s="1" t="s">
        <v>75</v>
      </c>
      <c r="D16" s="1" t="s">
        <v>101</v>
      </c>
      <c r="E16" s="1" t="s">
        <v>102</v>
      </c>
    </row>
    <row r="17" spans="1:5" x14ac:dyDescent="0.2">
      <c r="A17">
        <v>3</v>
      </c>
      <c r="B17" s="1" t="s">
        <v>83</v>
      </c>
      <c r="C17" s="1" t="s">
        <v>103</v>
      </c>
      <c r="D17" s="1" t="s">
        <v>104</v>
      </c>
      <c r="E17" s="1" t="s">
        <v>105</v>
      </c>
    </row>
    <row r="18" spans="1:5" x14ac:dyDescent="0.2">
      <c r="A18">
        <v>4</v>
      </c>
      <c r="B18" s="1" t="s">
        <v>84</v>
      </c>
      <c r="C18" s="1" t="s">
        <v>106</v>
      </c>
      <c r="D18" s="1" t="s">
        <v>107</v>
      </c>
      <c r="E18" s="1" t="s">
        <v>108</v>
      </c>
    </row>
    <row r="19" spans="1:5" x14ac:dyDescent="0.2">
      <c r="A19">
        <v>5</v>
      </c>
      <c r="B19" s="1" t="s">
        <v>85</v>
      </c>
      <c r="C19" s="1" t="s">
        <v>109</v>
      </c>
      <c r="D19" s="1" t="s">
        <v>110</v>
      </c>
      <c r="E19" s="1" t="s">
        <v>111</v>
      </c>
    </row>
    <row r="20" spans="1:5" x14ac:dyDescent="0.2">
      <c r="A20">
        <v>6</v>
      </c>
      <c r="B20" s="1" t="s">
        <v>86</v>
      </c>
      <c r="C20" s="1" t="s">
        <v>112</v>
      </c>
      <c r="D20" s="1" t="s">
        <v>113</v>
      </c>
      <c r="E20" s="1" t="s">
        <v>114</v>
      </c>
    </row>
    <row r="21" spans="1:5" x14ac:dyDescent="0.2">
      <c r="A21">
        <v>7</v>
      </c>
      <c r="B21" s="1" t="s">
        <v>87</v>
      </c>
      <c r="C21" s="1" t="s">
        <v>115</v>
      </c>
      <c r="D21" s="1" t="s">
        <v>116</v>
      </c>
      <c r="E21" s="1" t="s">
        <v>117</v>
      </c>
    </row>
    <row r="22" spans="1:5" x14ac:dyDescent="0.2">
      <c r="A22">
        <v>8</v>
      </c>
      <c r="B22" s="1" t="s">
        <v>88</v>
      </c>
      <c r="C22" s="1" t="s">
        <v>118</v>
      </c>
      <c r="D22" s="1" t="s">
        <v>119</v>
      </c>
      <c r="E22" s="1" t="s">
        <v>120</v>
      </c>
    </row>
    <row r="23" spans="1:5" x14ac:dyDescent="0.2">
      <c r="A23">
        <v>9</v>
      </c>
      <c r="B23" s="1" t="s">
        <v>89</v>
      </c>
      <c r="C23" s="1" t="s">
        <v>121</v>
      </c>
      <c r="D23" s="1" t="s">
        <v>122</v>
      </c>
      <c r="E23" s="1" t="s">
        <v>123</v>
      </c>
    </row>
    <row r="24" spans="1:5" x14ac:dyDescent="0.2">
      <c r="A24">
        <v>10</v>
      </c>
      <c r="B24" s="1" t="s">
        <v>90</v>
      </c>
      <c r="C24" s="1" t="s">
        <v>124</v>
      </c>
      <c r="D24" s="1" t="s">
        <v>125</v>
      </c>
      <c r="E24" s="1" t="s">
        <v>126</v>
      </c>
    </row>
    <row r="25" spans="1:5" x14ac:dyDescent="0.2">
      <c r="A25">
        <v>11</v>
      </c>
      <c r="B25" s="1" t="s">
        <v>91</v>
      </c>
      <c r="C25" s="1" t="s">
        <v>127</v>
      </c>
      <c r="D25" s="1" t="s">
        <v>128</v>
      </c>
      <c r="E25" s="1" t="s">
        <v>129</v>
      </c>
    </row>
    <row r="26" spans="1:5" x14ac:dyDescent="0.2">
      <c r="A26">
        <v>12</v>
      </c>
      <c r="B26" s="1" t="s">
        <v>92</v>
      </c>
      <c r="C26" s="1" t="s">
        <v>130</v>
      </c>
      <c r="D26" s="1" t="s">
        <v>131</v>
      </c>
      <c r="E26" s="1" t="s">
        <v>132</v>
      </c>
    </row>
    <row r="27" spans="1:5" x14ac:dyDescent="0.2">
      <c r="A27">
        <v>13</v>
      </c>
      <c r="B27" s="1" t="s">
        <v>93</v>
      </c>
      <c r="C27" s="1" t="s">
        <v>133</v>
      </c>
      <c r="D27" s="1" t="s">
        <v>134</v>
      </c>
      <c r="E27" s="1" t="s">
        <v>135</v>
      </c>
    </row>
    <row r="28" spans="1:5" x14ac:dyDescent="0.2">
      <c r="A28">
        <v>14</v>
      </c>
      <c r="B28" s="1" t="s">
        <v>94</v>
      </c>
      <c r="C28" s="1" t="s">
        <v>136</v>
      </c>
      <c r="D28" s="1" t="s">
        <v>137</v>
      </c>
      <c r="E28" s="1" t="s">
        <v>138</v>
      </c>
    </row>
    <row r="29" spans="1:5" x14ac:dyDescent="0.2">
      <c r="A29">
        <v>15</v>
      </c>
      <c r="B29" s="1" t="s">
        <v>95</v>
      </c>
      <c r="C29" s="1" t="s">
        <v>139</v>
      </c>
      <c r="D29" s="1" t="s">
        <v>140</v>
      </c>
      <c r="E29" s="1" t="s">
        <v>141</v>
      </c>
    </row>
    <row r="30" spans="1:5" x14ac:dyDescent="0.2">
      <c r="B30" s="1"/>
    </row>
    <row r="31" spans="1:5" x14ac:dyDescent="0.2">
      <c r="B31" s="1"/>
    </row>
    <row r="32" spans="1:5"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Button 1">
              <controlPr defaultSize="0" print="0" autoFill="0" autoPict="0" macro="[0]!generate_graph_report">
                <anchor moveWithCells="1" sizeWithCells="1">
                  <from>
                    <xdr:col>1</xdr:col>
                    <xdr:colOff>238125</xdr:colOff>
                    <xdr:row>1</xdr:row>
                    <xdr:rowOff>47625</xdr:rowOff>
                  </from>
                  <to>
                    <xdr:col>4</xdr:col>
                    <xdr:colOff>219075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sqref="A1:XFD1048576"/>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41316</v>
      </c>
      <c r="D7" s="23">
        <v>41316</v>
      </c>
      <c r="E7" s="23">
        <v>41316</v>
      </c>
      <c r="F7" s="23">
        <v>41316</v>
      </c>
      <c r="G7" s="23">
        <v>41316</v>
      </c>
      <c r="H7" s="23">
        <v>41316</v>
      </c>
      <c r="I7" s="23">
        <v>41316</v>
      </c>
      <c r="J7" s="23">
        <v>41316</v>
      </c>
      <c r="K7" s="23">
        <v>41316</v>
      </c>
      <c r="L7" s="23">
        <v>41316</v>
      </c>
      <c r="M7" s="23">
        <v>41316</v>
      </c>
      <c r="N7" s="23">
        <v>41316</v>
      </c>
      <c r="O7" s="23">
        <v>41316</v>
      </c>
      <c r="P7" s="23">
        <v>41316</v>
      </c>
      <c r="Q7" s="23">
        <v>41316</v>
      </c>
      <c r="R7" s="23">
        <v>41316</v>
      </c>
      <c r="S7" s="23">
        <v>41316</v>
      </c>
      <c r="T7" s="23">
        <v>41316</v>
      </c>
      <c r="U7" s="23">
        <v>41316</v>
      </c>
      <c r="V7" s="23">
        <v>41316</v>
      </c>
      <c r="W7" s="23">
        <v>41316</v>
      </c>
      <c r="X7" s="23">
        <v>41316</v>
      </c>
      <c r="Y7" s="23">
        <v>41316</v>
      </c>
      <c r="Z7" s="23">
        <v>41316</v>
      </c>
      <c r="AA7" s="23">
        <v>41316</v>
      </c>
      <c r="AB7" s="23">
        <v>41316</v>
      </c>
      <c r="AC7" s="23">
        <v>41316</v>
      </c>
      <c r="AD7" s="23">
        <v>41316</v>
      </c>
      <c r="AE7" s="23">
        <v>41316</v>
      </c>
      <c r="AF7" s="23">
        <v>41316</v>
      </c>
      <c r="AG7" s="23">
        <v>41316</v>
      </c>
      <c r="AH7" s="23">
        <v>41316</v>
      </c>
      <c r="AI7" s="23">
        <v>41316</v>
      </c>
      <c r="AJ7" s="23">
        <v>41316</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41343</v>
      </c>
      <c r="D9" s="23">
        <v>41343</v>
      </c>
      <c r="E9" s="23">
        <v>41343</v>
      </c>
      <c r="F9" s="23">
        <v>41343</v>
      </c>
      <c r="G9" s="23">
        <v>41343</v>
      </c>
      <c r="H9" s="23">
        <v>41343</v>
      </c>
      <c r="I9" s="23">
        <v>41343</v>
      </c>
      <c r="J9" s="23">
        <v>41343</v>
      </c>
      <c r="K9" s="23">
        <v>41343</v>
      </c>
      <c r="L9" s="23">
        <v>41343</v>
      </c>
      <c r="M9" s="23">
        <v>41343</v>
      </c>
      <c r="N9" s="23">
        <v>41343</v>
      </c>
      <c r="O9" s="23">
        <v>41343</v>
      </c>
      <c r="P9" s="23">
        <v>41343</v>
      </c>
      <c r="Q9" s="23">
        <v>41343</v>
      </c>
      <c r="R9" s="23">
        <v>41343</v>
      </c>
      <c r="S9" s="23">
        <v>41343</v>
      </c>
      <c r="T9" s="23">
        <v>41343</v>
      </c>
      <c r="U9" s="23">
        <v>41343</v>
      </c>
      <c r="V9" s="23">
        <v>41343</v>
      </c>
      <c r="W9" s="23">
        <v>41343</v>
      </c>
      <c r="X9" s="23">
        <v>41343</v>
      </c>
      <c r="Y9" s="23">
        <v>41343</v>
      </c>
      <c r="Z9" s="23">
        <v>41343</v>
      </c>
      <c r="AA9" s="23">
        <v>41343</v>
      </c>
      <c r="AB9" s="23">
        <v>41343</v>
      </c>
      <c r="AC9" s="23">
        <v>41343</v>
      </c>
      <c r="AD9" s="23">
        <v>41343</v>
      </c>
      <c r="AE9" s="23">
        <v>41343</v>
      </c>
      <c r="AF9" s="23">
        <v>41343</v>
      </c>
      <c r="AG9" s="23">
        <v>41343</v>
      </c>
      <c r="AH9" s="23">
        <v>41343</v>
      </c>
      <c r="AI9" s="23">
        <v>41343</v>
      </c>
      <c r="AJ9" s="23">
        <v>41343</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41316</v>
      </c>
      <c r="C13" s="26">
        <v>486</v>
      </c>
      <c r="D13" s="26">
        <v>495</v>
      </c>
      <c r="E13" s="26">
        <v>502</v>
      </c>
      <c r="F13" s="26">
        <v>540</v>
      </c>
      <c r="G13" s="26">
        <v>601</v>
      </c>
      <c r="H13" s="26">
        <v>479</v>
      </c>
      <c r="I13" s="26">
        <v>608</v>
      </c>
      <c r="J13" s="26">
        <v>608</v>
      </c>
      <c r="K13" s="26">
        <v>607</v>
      </c>
      <c r="L13" s="26">
        <v>605</v>
      </c>
      <c r="M13" s="26">
        <v>605</v>
      </c>
      <c r="N13" s="26">
        <v>604</v>
      </c>
      <c r="O13" s="26">
        <v>610</v>
      </c>
      <c r="P13" s="26">
        <v>586</v>
      </c>
      <c r="Q13" s="26">
        <v>571</v>
      </c>
      <c r="R13" s="26">
        <v>557</v>
      </c>
      <c r="S13" s="26">
        <v>554</v>
      </c>
      <c r="T13" s="26">
        <v>0.26100000739097595</v>
      </c>
      <c r="U13" s="26">
        <v>0.26600000262260437</v>
      </c>
      <c r="V13" s="26">
        <v>0.27000001072883606</v>
      </c>
      <c r="W13" s="26">
        <v>0.29100000858306885</v>
      </c>
      <c r="X13" s="26">
        <v>0.32400000095367432</v>
      </c>
      <c r="Y13" s="26">
        <v>0.2460000067949295</v>
      </c>
      <c r="Z13" s="26">
        <v>0.32800000905990601</v>
      </c>
      <c r="AA13" s="26">
        <v>0.32800000905990601</v>
      </c>
      <c r="AB13" s="26">
        <v>0.32600000500679016</v>
      </c>
      <c r="AC13" s="26">
        <v>0.32499998807907104</v>
      </c>
      <c r="AD13" s="26">
        <v>0.32400000095367432</v>
      </c>
      <c r="AE13" s="26">
        <v>0.32199999690055847</v>
      </c>
      <c r="AF13" s="26">
        <v>0.31799998879432678</v>
      </c>
      <c r="AG13" s="26">
        <v>0.29699999094009399</v>
      </c>
      <c r="AH13" s="26">
        <v>0.28700000047683716</v>
      </c>
      <c r="AI13" s="26">
        <v>0.28200000524520874</v>
      </c>
      <c r="AJ13" s="26">
        <v>0.28200000524520874</v>
      </c>
    </row>
    <row r="14" spans="1:36" x14ac:dyDescent="0.2">
      <c r="B14" s="25">
        <v>41317</v>
      </c>
      <c r="C14" s="26">
        <v>486.0042724609375</v>
      </c>
      <c r="D14" s="26">
        <v>486.01333618164062</v>
      </c>
      <c r="E14" s="26">
        <v>498.04632568359375</v>
      </c>
      <c r="F14" s="26">
        <v>612.98504638671875</v>
      </c>
      <c r="G14" s="26">
        <v>598.86480712890625</v>
      </c>
      <c r="H14" s="26">
        <v>479</v>
      </c>
      <c r="I14" s="26">
        <v>601.3319091796875</v>
      </c>
      <c r="J14" s="26">
        <v>608</v>
      </c>
      <c r="K14" s="26">
        <v>608.9603271484375</v>
      </c>
      <c r="L14" s="26">
        <v>605.0496826171875</v>
      </c>
      <c r="M14" s="26">
        <v>605</v>
      </c>
      <c r="N14" s="26">
        <v>604.0028076171875</v>
      </c>
      <c r="O14" s="26">
        <v>609.82342529296875</v>
      </c>
      <c r="P14" s="26">
        <v>581.82501220703125</v>
      </c>
      <c r="Q14" s="26">
        <v>556.0142822265625</v>
      </c>
      <c r="R14" s="26">
        <v>560.1312255859375</v>
      </c>
      <c r="S14" s="26">
        <v>555.014892578125</v>
      </c>
      <c r="T14" s="26">
        <v>0.26100000739097595</v>
      </c>
      <c r="U14" s="26">
        <v>0.26100069284439087</v>
      </c>
      <c r="V14" s="26">
        <v>0.26798063516616821</v>
      </c>
      <c r="W14" s="26">
        <v>0.3316655158996582</v>
      </c>
      <c r="X14" s="26">
        <v>0.32285004854202271</v>
      </c>
      <c r="Y14" s="26">
        <v>0.2460000067949295</v>
      </c>
      <c r="Z14" s="26">
        <v>0.3242155909538269</v>
      </c>
      <c r="AA14" s="26">
        <v>0.32800000905990601</v>
      </c>
      <c r="AB14" s="26">
        <v>0.32731178402900696</v>
      </c>
      <c r="AC14" s="26">
        <v>0.32501289248466492</v>
      </c>
      <c r="AD14" s="26">
        <v>0.32400000095367432</v>
      </c>
      <c r="AE14" s="26">
        <v>0.32201388478279114</v>
      </c>
      <c r="AF14" s="26">
        <v>0.31811204552650452</v>
      </c>
      <c r="AG14" s="26">
        <v>0.29362496733665466</v>
      </c>
      <c r="AH14" s="26">
        <v>0.27301964163780212</v>
      </c>
      <c r="AI14" s="26">
        <v>0.28609952330589294</v>
      </c>
      <c r="AJ14" s="26">
        <v>0.28200253844261169</v>
      </c>
    </row>
    <row r="15" spans="1:36" x14ac:dyDescent="0.2">
      <c r="B15" s="25">
        <v>41318</v>
      </c>
      <c r="C15" s="26">
        <v>572.8375244140625</v>
      </c>
      <c r="D15" s="26">
        <v>490.11126708984375</v>
      </c>
      <c r="E15" s="26">
        <v>487.67477416992187</v>
      </c>
      <c r="F15" s="26">
        <v>626.6044921875</v>
      </c>
      <c r="G15" s="26">
        <v>598.57861328125</v>
      </c>
      <c r="H15" s="26">
        <v>479</v>
      </c>
      <c r="I15" s="26">
        <v>600.35650634765625</v>
      </c>
      <c r="J15" s="26">
        <v>604.99737548828125</v>
      </c>
      <c r="K15" s="26">
        <v>612.106201171875</v>
      </c>
      <c r="L15" s="26">
        <v>609.89874267578125</v>
      </c>
      <c r="M15" s="26">
        <v>605.9981689453125</v>
      </c>
      <c r="N15" s="26">
        <v>604.6885986328125</v>
      </c>
      <c r="O15" s="26">
        <v>604.02557373046875</v>
      </c>
      <c r="P15" s="26">
        <v>603.00897216796875</v>
      </c>
      <c r="Q15" s="26">
        <v>563.9365234375</v>
      </c>
      <c r="R15" s="26">
        <v>560.94342041015625</v>
      </c>
      <c r="S15" s="26">
        <v>557.8524169921875</v>
      </c>
      <c r="T15" s="26">
        <v>0.30891099572181702</v>
      </c>
      <c r="U15" s="26">
        <v>0.26326176524162292</v>
      </c>
      <c r="V15" s="26">
        <v>0.26192763447761536</v>
      </c>
      <c r="W15" s="26">
        <v>0.33889150619506836</v>
      </c>
      <c r="X15" s="26">
        <v>0.32272809743881226</v>
      </c>
      <c r="Y15" s="26">
        <v>0.2460000067949295</v>
      </c>
      <c r="Z15" s="26">
        <v>0.32368150353431702</v>
      </c>
      <c r="AA15" s="26">
        <v>0.32631337642669678</v>
      </c>
      <c r="AB15" s="26">
        <v>0.32800000905990601</v>
      </c>
      <c r="AC15" s="26">
        <v>0.32785049080848694</v>
      </c>
      <c r="AD15" s="26">
        <v>0.32550457119941711</v>
      </c>
      <c r="AE15" s="26">
        <v>0.32366788387298584</v>
      </c>
      <c r="AF15" s="26">
        <v>0.32205444574356079</v>
      </c>
      <c r="AG15" s="26">
        <v>0.31360533833503723</v>
      </c>
      <c r="AH15" s="26">
        <v>0.27893227338790894</v>
      </c>
      <c r="AI15" s="26">
        <v>0.28698936104774475</v>
      </c>
      <c r="AJ15" s="26">
        <v>0.28377658128738403</v>
      </c>
    </row>
    <row r="16" spans="1:36" x14ac:dyDescent="0.2">
      <c r="B16" s="25">
        <v>41319</v>
      </c>
      <c r="C16" s="26">
        <v>551.438720703125</v>
      </c>
      <c r="D16" s="26">
        <v>564.46044921875</v>
      </c>
      <c r="E16" s="26">
        <v>486.413818359375</v>
      </c>
      <c r="F16" s="26">
        <v>566.97882080078125</v>
      </c>
      <c r="G16" s="26">
        <v>597.88031005859375</v>
      </c>
      <c r="H16" s="26">
        <v>479</v>
      </c>
      <c r="I16" s="26">
        <v>599.55950927734375</v>
      </c>
      <c r="J16" s="26">
        <v>599.55950927734375</v>
      </c>
      <c r="K16" s="26">
        <v>614.0028076171875</v>
      </c>
      <c r="L16" s="26">
        <v>612.85418701171875</v>
      </c>
      <c r="M16" s="26">
        <v>610.92755126953125</v>
      </c>
      <c r="N16" s="26">
        <v>605.3189697265625</v>
      </c>
      <c r="O16" s="26">
        <v>604.94219970703125</v>
      </c>
      <c r="P16" s="26">
        <v>595.81280517578125</v>
      </c>
      <c r="Q16" s="26">
        <v>527.298583984375</v>
      </c>
      <c r="R16" s="26">
        <v>562.4600830078125</v>
      </c>
      <c r="S16" s="26">
        <v>558.56365966796875</v>
      </c>
      <c r="T16" s="26">
        <v>0.29709690809249878</v>
      </c>
      <c r="U16" s="26">
        <v>0.30427312850952148</v>
      </c>
      <c r="V16" s="26">
        <v>0.26118656992912292</v>
      </c>
      <c r="W16" s="26">
        <v>0.30581569671630859</v>
      </c>
      <c r="X16" s="26">
        <v>0.32237431406974792</v>
      </c>
      <c r="Y16" s="26">
        <v>0.2460000067949295</v>
      </c>
      <c r="Z16" s="26">
        <v>0.32325774431228638</v>
      </c>
      <c r="AA16" s="26">
        <v>0.32325774431228638</v>
      </c>
      <c r="AB16" s="26">
        <v>0.32885453104972839</v>
      </c>
      <c r="AC16" s="26">
        <v>0.32800000905990601</v>
      </c>
      <c r="AD16" s="26">
        <v>0.3279995322227478</v>
      </c>
      <c r="AE16" s="26">
        <v>0.32508432865142822</v>
      </c>
      <c r="AF16" s="26">
        <v>0.32394737005233765</v>
      </c>
      <c r="AG16" s="26">
        <v>0.3151688277721405</v>
      </c>
      <c r="AH16" s="26">
        <v>0.24766623973846436</v>
      </c>
      <c r="AI16" s="26">
        <v>0.28710776567459106</v>
      </c>
      <c r="AJ16" s="26">
        <v>0.28303971886634827</v>
      </c>
    </row>
    <row r="17" spans="2:36" x14ac:dyDescent="0.2">
      <c r="B17" s="25">
        <v>41320</v>
      </c>
      <c r="C17" s="26">
        <v>526.800537109375</v>
      </c>
      <c r="D17" s="26">
        <v>541.73358154296875</v>
      </c>
      <c r="E17" s="26">
        <v>569.758544921875</v>
      </c>
      <c r="F17" s="26">
        <v>521.23614501953125</v>
      </c>
      <c r="G17" s="26">
        <v>592.16082763671875</v>
      </c>
      <c r="H17" s="26">
        <v>479</v>
      </c>
      <c r="I17" s="26">
        <v>597.77410888671875</v>
      </c>
      <c r="J17" s="26">
        <v>597.77410888671875</v>
      </c>
      <c r="K17" s="26">
        <v>613.66107177734375</v>
      </c>
      <c r="L17" s="26">
        <v>614.03021240234375</v>
      </c>
      <c r="M17" s="26">
        <v>613.72454833984375</v>
      </c>
      <c r="N17" s="26">
        <v>610.0692138671875</v>
      </c>
      <c r="O17" s="26">
        <v>605.93365478515625</v>
      </c>
      <c r="P17" s="26">
        <v>596.91339111328125</v>
      </c>
      <c r="Q17" s="26">
        <v>573.8045654296875</v>
      </c>
      <c r="R17" s="26">
        <v>565.20587158203125</v>
      </c>
      <c r="S17" s="26">
        <v>558.7703857421875</v>
      </c>
      <c r="T17" s="26">
        <v>0.2834954559803009</v>
      </c>
      <c r="U17" s="26">
        <v>0.29171872138977051</v>
      </c>
      <c r="V17" s="26">
        <v>0.30722320079803467</v>
      </c>
      <c r="W17" s="26">
        <v>0.28064590692520142</v>
      </c>
      <c r="X17" s="26">
        <v>0.31885206699371338</v>
      </c>
      <c r="Y17" s="26">
        <v>0.2460000067949295</v>
      </c>
      <c r="Z17" s="26">
        <v>0.32221230864524841</v>
      </c>
      <c r="AA17" s="26">
        <v>0.32221230864524841</v>
      </c>
      <c r="AB17" s="26">
        <v>0.32947540283203125</v>
      </c>
      <c r="AC17" s="26">
        <v>0.3289998471736908</v>
      </c>
      <c r="AD17" s="26">
        <v>0.32813668251037598</v>
      </c>
      <c r="AE17" s="26">
        <v>0.32779178023338318</v>
      </c>
      <c r="AF17" s="26">
        <v>0.32542580366134644</v>
      </c>
      <c r="AG17" s="26">
        <v>0.31684952974319458</v>
      </c>
      <c r="AH17" s="26">
        <v>0.28738823533058167</v>
      </c>
      <c r="AI17" s="26">
        <v>0.28750696778297424</v>
      </c>
      <c r="AJ17" s="26">
        <v>0.28204560279846191</v>
      </c>
    </row>
    <row r="18" spans="2:36" x14ac:dyDescent="0.2">
      <c r="B18" s="25">
        <v>41321</v>
      </c>
      <c r="C18" s="26">
        <v>500.0902099609375</v>
      </c>
      <c r="D18" s="26">
        <v>516.08367919921875</v>
      </c>
      <c r="E18" s="26">
        <v>548.5537109375</v>
      </c>
      <c r="F18" s="26">
        <v>501.81771850585937</v>
      </c>
      <c r="G18" s="26">
        <v>583.697021484375</v>
      </c>
      <c r="H18" s="26">
        <v>479</v>
      </c>
      <c r="I18" s="26">
        <v>593.4058837890625</v>
      </c>
      <c r="J18" s="26">
        <v>593.4058837890625</v>
      </c>
      <c r="K18" s="26">
        <v>610.40643310546875</v>
      </c>
      <c r="L18" s="26">
        <v>612.2239990234375</v>
      </c>
      <c r="M18" s="26">
        <v>613.90972900390625</v>
      </c>
      <c r="N18" s="26">
        <v>613.5565185546875</v>
      </c>
      <c r="O18" s="26">
        <v>611.540283203125</v>
      </c>
      <c r="P18" s="26">
        <v>601.50396728515625</v>
      </c>
      <c r="Q18" s="26">
        <v>572.82122802734375</v>
      </c>
      <c r="R18" s="26">
        <v>565.993408203125</v>
      </c>
      <c r="S18" s="26">
        <v>556.07049560546875</v>
      </c>
      <c r="T18" s="26">
        <v>0.26875069737434387</v>
      </c>
      <c r="U18" s="26">
        <v>0.27757877111434937</v>
      </c>
      <c r="V18" s="26">
        <v>0.29552817344665527</v>
      </c>
      <c r="W18" s="26">
        <v>0.26968285441398621</v>
      </c>
      <c r="X18" s="26">
        <v>0.31370124220848083</v>
      </c>
      <c r="Y18" s="26">
        <v>0.2460000067949295</v>
      </c>
      <c r="Z18" s="26">
        <v>0.31957557797431946</v>
      </c>
      <c r="AA18" s="26">
        <v>0.31957557797431946</v>
      </c>
      <c r="AB18" s="26">
        <v>0.32874056696891785</v>
      </c>
      <c r="AC18" s="26">
        <v>0.32933080196380615</v>
      </c>
      <c r="AD18" s="26">
        <v>0.32937440276145935</v>
      </c>
      <c r="AE18" s="26">
        <v>0.32808828353881836</v>
      </c>
      <c r="AF18" s="26">
        <v>0.32798704504966736</v>
      </c>
      <c r="AG18" s="26">
        <v>0.32052955031394958</v>
      </c>
      <c r="AH18" s="26">
        <v>0.293660968542099</v>
      </c>
      <c r="AI18" s="26">
        <v>0.28339418768882751</v>
      </c>
      <c r="AJ18" s="26">
        <v>0.27793586254119873</v>
      </c>
    </row>
    <row r="19" spans="2:36" x14ac:dyDescent="0.2">
      <c r="B19" s="25">
        <v>41322</v>
      </c>
      <c r="C19" s="26">
        <v>478.00634765625</v>
      </c>
      <c r="D19" s="26">
        <v>491.3743896484375</v>
      </c>
      <c r="E19" s="26">
        <v>523.6658935546875</v>
      </c>
      <c r="F19" s="26">
        <v>493.87942504882812</v>
      </c>
      <c r="G19" s="26">
        <v>575.59478759765625</v>
      </c>
      <c r="H19" s="26">
        <v>479</v>
      </c>
      <c r="I19" s="26">
        <v>588.54119873046875</v>
      </c>
      <c r="J19" s="26">
        <v>588.54119873046875</v>
      </c>
      <c r="K19" s="26">
        <v>608.4322509765625</v>
      </c>
      <c r="L19" s="26">
        <v>610.03302001953125</v>
      </c>
      <c r="M19" s="26">
        <v>611.3924560546875</v>
      </c>
      <c r="N19" s="26">
        <v>614.01446533203125</v>
      </c>
      <c r="O19" s="26">
        <v>613.78955078125</v>
      </c>
      <c r="P19" s="26">
        <v>601.8035888671875</v>
      </c>
      <c r="Q19" s="26">
        <v>574.9970703125</v>
      </c>
      <c r="R19" s="26">
        <v>560.89227294921875</v>
      </c>
      <c r="S19" s="26">
        <v>560.16162109375</v>
      </c>
      <c r="T19" s="26">
        <v>0.25656002759933472</v>
      </c>
      <c r="U19" s="26">
        <v>0.2639363706111908</v>
      </c>
      <c r="V19" s="26">
        <v>0.28177157044410706</v>
      </c>
      <c r="W19" s="26">
        <v>0.26532930135726929</v>
      </c>
      <c r="X19" s="26">
        <v>0.30878660082817078</v>
      </c>
      <c r="Y19" s="26">
        <v>0.2460000067949295</v>
      </c>
      <c r="Z19" s="26">
        <v>0.3166290819644928</v>
      </c>
      <c r="AA19" s="26">
        <v>0.3166290819644928</v>
      </c>
      <c r="AB19" s="26">
        <v>0.32800000905990601</v>
      </c>
      <c r="AC19" s="26">
        <v>0.32850980758666992</v>
      </c>
      <c r="AD19" s="26">
        <v>0.32909515500068665</v>
      </c>
      <c r="AE19" s="26">
        <v>0.32909968495368958</v>
      </c>
      <c r="AF19" s="26">
        <v>0.32830443978309631</v>
      </c>
      <c r="AG19" s="26">
        <v>0.31849652528762817</v>
      </c>
      <c r="AH19" s="26">
        <v>0.29639920592308044</v>
      </c>
      <c r="AI19" s="26">
        <v>0.27649104595184326</v>
      </c>
      <c r="AJ19" s="26">
        <v>0.28078797459602356</v>
      </c>
    </row>
    <row r="20" spans="2:36" x14ac:dyDescent="0.2">
      <c r="B20" s="25">
        <v>41323</v>
      </c>
      <c r="C20" s="26">
        <v>459.93276977539062</v>
      </c>
      <c r="D20" s="26">
        <v>471.06015014648437</v>
      </c>
      <c r="E20" s="26">
        <v>497.84246826171875</v>
      </c>
      <c r="F20" s="26">
        <v>486.447265625</v>
      </c>
      <c r="G20" s="26">
        <v>568.10919189453125</v>
      </c>
      <c r="H20" s="26">
        <v>479</v>
      </c>
      <c r="I20" s="26">
        <v>583.2052001953125</v>
      </c>
      <c r="J20" s="26">
        <v>583.2052001953125</v>
      </c>
      <c r="K20" s="26">
        <v>607.92523193359375</v>
      </c>
      <c r="L20" s="26">
        <v>608.410400390625</v>
      </c>
      <c r="M20" s="26">
        <v>609.9088134765625</v>
      </c>
      <c r="N20" s="26">
        <v>612.9317626953125</v>
      </c>
      <c r="O20" s="26">
        <v>614.01666259765625</v>
      </c>
      <c r="P20" s="26">
        <v>602.6951904296875</v>
      </c>
      <c r="Q20" s="26">
        <v>577.25994873046875</v>
      </c>
      <c r="R20" s="26">
        <v>532.318115234375</v>
      </c>
      <c r="S20" s="26">
        <v>562.15289306640625</v>
      </c>
      <c r="T20" s="26">
        <v>0.24658319354057312</v>
      </c>
      <c r="U20" s="26">
        <v>0.25271636247634888</v>
      </c>
      <c r="V20" s="26">
        <v>0.26750907301902771</v>
      </c>
      <c r="W20" s="26">
        <v>0.26112741231918335</v>
      </c>
      <c r="X20" s="26">
        <v>0.30425837635993958</v>
      </c>
      <c r="Y20" s="26">
        <v>0.2460000067949295</v>
      </c>
      <c r="Z20" s="26">
        <v>0.31339743733406067</v>
      </c>
      <c r="AA20" s="26">
        <v>0.31339743733406067</v>
      </c>
      <c r="AB20" s="26">
        <v>0.32800000905990601</v>
      </c>
      <c r="AC20" s="26">
        <v>0.32800000905990601</v>
      </c>
      <c r="AD20" s="26">
        <v>0.32844617962837219</v>
      </c>
      <c r="AE20" s="26">
        <v>0.32938739657402039</v>
      </c>
      <c r="AF20" s="26">
        <v>0.32907882332801819</v>
      </c>
      <c r="AG20" s="26">
        <v>0.31837722659111023</v>
      </c>
      <c r="AH20" s="26">
        <v>0.29870480298995972</v>
      </c>
      <c r="AI20" s="26">
        <v>0.2519548237323761</v>
      </c>
      <c r="AJ20" s="26">
        <v>0.28289586305618286</v>
      </c>
    </row>
    <row r="21" spans="2:36" x14ac:dyDescent="0.2">
      <c r="B21" s="25">
        <v>41324</v>
      </c>
      <c r="C21" s="26">
        <v>448.15234375</v>
      </c>
      <c r="D21" s="26">
        <v>455.02496337890625</v>
      </c>
      <c r="E21" s="26">
        <v>476.7391357421875</v>
      </c>
      <c r="F21" s="26">
        <v>525.4979248046875</v>
      </c>
      <c r="G21" s="26">
        <v>561.38055419921875</v>
      </c>
      <c r="H21" s="26">
        <v>479</v>
      </c>
      <c r="I21" s="26">
        <v>578.6405029296875</v>
      </c>
      <c r="J21" s="26">
        <v>578.6405029296875</v>
      </c>
      <c r="K21" s="26">
        <v>607.553466796875</v>
      </c>
      <c r="L21" s="26">
        <v>608.1160888671875</v>
      </c>
      <c r="M21" s="26">
        <v>609.27459716796875</v>
      </c>
      <c r="N21" s="26">
        <v>612.102294921875</v>
      </c>
      <c r="O21" s="26">
        <v>613.9488525390625</v>
      </c>
      <c r="P21" s="26">
        <v>601.88165283203125</v>
      </c>
      <c r="Q21" s="26">
        <v>577.14263916015625</v>
      </c>
      <c r="R21" s="26">
        <v>569.59320068359375</v>
      </c>
      <c r="S21" s="26">
        <v>562.67584228515625</v>
      </c>
      <c r="T21" s="26">
        <v>0.24008026719093323</v>
      </c>
      <c r="U21" s="26">
        <v>0.24386481940746307</v>
      </c>
      <c r="V21" s="26">
        <v>0.25584644079208374</v>
      </c>
      <c r="W21" s="26">
        <v>0.28278911113739014</v>
      </c>
      <c r="X21" s="26">
        <v>0.3002018928527832</v>
      </c>
      <c r="Y21" s="26">
        <v>0.2460000067949295</v>
      </c>
      <c r="Z21" s="26">
        <v>0.31063705682754517</v>
      </c>
      <c r="AA21" s="26">
        <v>0.31063705682754517</v>
      </c>
      <c r="AB21" s="26">
        <v>0.32787823677062988</v>
      </c>
      <c r="AC21" s="26">
        <v>0.32800000905990601</v>
      </c>
      <c r="AD21" s="26">
        <v>0.32810190320014954</v>
      </c>
      <c r="AE21" s="26">
        <v>0.32928279042243958</v>
      </c>
      <c r="AF21" s="26">
        <v>0.32924151420593262</v>
      </c>
      <c r="AG21" s="26">
        <v>0.31788557767868042</v>
      </c>
      <c r="AH21" s="26">
        <v>0.29790925979614258</v>
      </c>
      <c r="AI21" s="26">
        <v>0.28384053707122803</v>
      </c>
      <c r="AJ21" s="26">
        <v>0.28348323702812195</v>
      </c>
    </row>
    <row r="22" spans="2:36" x14ac:dyDescent="0.2">
      <c r="B22" s="25">
        <v>41325</v>
      </c>
      <c r="C22" s="26">
        <v>427.91848754882812</v>
      </c>
      <c r="D22" s="26">
        <v>435.85284423828125</v>
      </c>
      <c r="E22" s="26">
        <v>462.26016235351562</v>
      </c>
      <c r="F22" s="26">
        <v>551.4605712890625</v>
      </c>
      <c r="G22" s="26">
        <v>559.18023681640625</v>
      </c>
      <c r="H22" s="26">
        <v>479.10992431640625</v>
      </c>
      <c r="I22" s="26">
        <v>573.6988525390625</v>
      </c>
      <c r="J22" s="26">
        <v>573.6988525390625</v>
      </c>
      <c r="K22" s="26">
        <v>605.04718017578125</v>
      </c>
      <c r="L22" s="26">
        <v>607.910400390625</v>
      </c>
      <c r="M22" s="26">
        <v>608.4879150390625</v>
      </c>
      <c r="N22" s="26">
        <v>611.093017578125</v>
      </c>
      <c r="O22" s="26">
        <v>613.574951171875</v>
      </c>
      <c r="P22" s="26">
        <v>554.8294677734375</v>
      </c>
      <c r="Q22" s="26">
        <v>574.89495849609375</v>
      </c>
      <c r="R22" s="26">
        <v>573.45733642578125</v>
      </c>
      <c r="S22" s="26">
        <v>563.2147216796875</v>
      </c>
      <c r="T22" s="26">
        <v>0.22891108691692352</v>
      </c>
      <c r="U22" s="26">
        <v>0.23328788578510284</v>
      </c>
      <c r="V22" s="26">
        <v>0.24785886704921722</v>
      </c>
      <c r="W22" s="26">
        <v>0.29710641503334045</v>
      </c>
      <c r="X22" s="26">
        <v>0.29913437366485596</v>
      </c>
      <c r="Y22" s="26">
        <v>0.24607260525226593</v>
      </c>
      <c r="Z22" s="26">
        <v>0.307686448097229</v>
      </c>
      <c r="AA22" s="26">
        <v>0.307686448097229</v>
      </c>
      <c r="AB22" s="26">
        <v>0.3264133632183075</v>
      </c>
      <c r="AC22" s="26">
        <v>0.32800000905990601</v>
      </c>
      <c r="AD22" s="26">
        <v>0.32800000905990601</v>
      </c>
      <c r="AE22" s="26">
        <v>0.32900810241699219</v>
      </c>
      <c r="AF22" s="26">
        <v>0.3294510543346405</v>
      </c>
      <c r="AG22" s="26">
        <v>0.275615394115448</v>
      </c>
      <c r="AH22" s="26">
        <v>0.29502704739570618</v>
      </c>
      <c r="AI22" s="26">
        <v>0.28782004117965698</v>
      </c>
      <c r="AJ22" s="26">
        <v>0.28420162200927734</v>
      </c>
    </row>
    <row r="23" spans="2:36" x14ac:dyDescent="0.2">
      <c r="B23" s="25">
        <v>41326</v>
      </c>
      <c r="C23" s="26">
        <v>419.9300537109375</v>
      </c>
      <c r="D23" s="26">
        <v>423.07565307617187</v>
      </c>
      <c r="E23" s="26">
        <v>450.55859375</v>
      </c>
      <c r="F23" s="26">
        <v>515.7593994140625</v>
      </c>
      <c r="G23" s="26">
        <v>556.259765625</v>
      </c>
      <c r="H23" s="26">
        <v>479.225830078125</v>
      </c>
      <c r="I23" s="26">
        <v>569.57989501953125</v>
      </c>
      <c r="J23" s="26">
        <v>569.57989501953125</v>
      </c>
      <c r="K23" s="26">
        <v>601.31365966796875</v>
      </c>
      <c r="L23" s="26">
        <v>606.81280517578125</v>
      </c>
      <c r="M23" s="26">
        <v>608.0738525390625</v>
      </c>
      <c r="N23" s="26">
        <v>610.19427490234375</v>
      </c>
      <c r="O23" s="26">
        <v>612.67962646484375</v>
      </c>
      <c r="P23" s="26">
        <v>589.86248779296875</v>
      </c>
      <c r="Q23" s="26">
        <v>569.35882568359375</v>
      </c>
      <c r="R23" s="26">
        <v>574.6727294921875</v>
      </c>
      <c r="S23" s="26">
        <v>564.79925537109375</v>
      </c>
      <c r="T23" s="26">
        <v>0.22450143098831177</v>
      </c>
      <c r="U23" s="26">
        <v>0.22623351216316223</v>
      </c>
      <c r="V23" s="26">
        <v>0.24141989648342133</v>
      </c>
      <c r="W23" s="26">
        <v>0.27739956974983215</v>
      </c>
      <c r="X23" s="26">
        <v>0.29766488075256348</v>
      </c>
      <c r="Y23" s="26">
        <v>0.24614973366260529</v>
      </c>
      <c r="Z23" s="26">
        <v>0.30529320240020752</v>
      </c>
      <c r="AA23" s="26">
        <v>0.30529320240020752</v>
      </c>
      <c r="AB23" s="26">
        <v>0.32411262392997742</v>
      </c>
      <c r="AC23" s="26">
        <v>0.32750380039215088</v>
      </c>
      <c r="AD23" s="26">
        <v>0.32800000905990601</v>
      </c>
      <c r="AE23" s="26">
        <v>0.32860320806503296</v>
      </c>
      <c r="AF23" s="26">
        <v>0.32936704158782959</v>
      </c>
      <c r="AG23" s="26">
        <v>0.30749204754829407</v>
      </c>
      <c r="AH23" s="26">
        <v>0.28904762864112854</v>
      </c>
      <c r="AI23" s="26">
        <v>0.29199960827827454</v>
      </c>
      <c r="AJ23" s="26">
        <v>0.28587988018989563</v>
      </c>
    </row>
    <row r="24" spans="2:36" x14ac:dyDescent="0.2">
      <c r="B24" s="25">
        <v>41327</v>
      </c>
      <c r="C24" s="26">
        <v>413.98947143554687</v>
      </c>
      <c r="D24" s="26">
        <v>416.25253295898437</v>
      </c>
      <c r="E24" s="26">
        <v>431.69039916992187</v>
      </c>
      <c r="F24" s="26">
        <v>482.05694580078125</v>
      </c>
      <c r="G24" s="26">
        <v>552.06561279296875</v>
      </c>
      <c r="H24" s="26">
        <v>479.32363891601562</v>
      </c>
      <c r="I24" s="26">
        <v>565.39031982421875</v>
      </c>
      <c r="J24" s="26">
        <v>565.39031982421875</v>
      </c>
      <c r="K24" s="26">
        <v>599.559814453125</v>
      </c>
      <c r="L24" s="26">
        <v>602.81414794921875</v>
      </c>
      <c r="M24" s="26">
        <v>607.58837890625</v>
      </c>
      <c r="N24" s="26">
        <v>609.1815185546875</v>
      </c>
      <c r="O24" s="26">
        <v>611.264892578125</v>
      </c>
      <c r="P24" s="26">
        <v>589.02655029296875</v>
      </c>
      <c r="Q24" s="26">
        <v>567.351318359375</v>
      </c>
      <c r="R24" s="26">
        <v>572.96881103515625</v>
      </c>
      <c r="S24" s="26">
        <v>565.6839599609375</v>
      </c>
      <c r="T24" s="26">
        <v>0.22122220695018768</v>
      </c>
      <c r="U24" s="26">
        <v>0.22246833145618439</v>
      </c>
      <c r="V24" s="26">
        <v>0.23097944259643555</v>
      </c>
      <c r="W24" s="26">
        <v>0.25879204273223877</v>
      </c>
      <c r="X24" s="26">
        <v>0.2954830527305603</v>
      </c>
      <c r="Y24" s="26">
        <v>0.24621555209159851</v>
      </c>
      <c r="Z24" s="26">
        <v>0.30292472243309021</v>
      </c>
      <c r="AA24" s="26">
        <v>0.30292472243309021</v>
      </c>
      <c r="AB24" s="26">
        <v>0.32327103614807129</v>
      </c>
      <c r="AC24" s="26">
        <v>0.32503649592399597</v>
      </c>
      <c r="AD24" s="26">
        <v>0.3279309868812561</v>
      </c>
      <c r="AE24" s="26">
        <v>0.32807555794715881</v>
      </c>
      <c r="AF24" s="26">
        <v>0.32903677225112915</v>
      </c>
      <c r="AG24" s="26">
        <v>0.30726844072341919</v>
      </c>
      <c r="AH24" s="26">
        <v>0.2866092324256897</v>
      </c>
      <c r="AI24" s="26">
        <v>0.2934303879737854</v>
      </c>
      <c r="AJ24" s="26">
        <v>0.28669661283493042</v>
      </c>
    </row>
    <row r="25" spans="2:36" x14ac:dyDescent="0.2">
      <c r="B25" s="25">
        <v>41328</v>
      </c>
      <c r="C25" s="26">
        <v>418.03347778320312</v>
      </c>
      <c r="D25" s="26">
        <v>416.38729858398437</v>
      </c>
      <c r="E25" s="26">
        <v>421.40679931640625</v>
      </c>
      <c r="F25" s="26">
        <v>457.42669677734375</v>
      </c>
      <c r="G25" s="26">
        <v>546.46539306640625</v>
      </c>
      <c r="H25" s="26">
        <v>479.412353515625</v>
      </c>
      <c r="I25" s="26">
        <v>560.9599609375</v>
      </c>
      <c r="J25" s="26">
        <v>560.9599609375</v>
      </c>
      <c r="K25" s="26">
        <v>598.3408203125</v>
      </c>
      <c r="L25" s="26">
        <v>600.28961181640625</v>
      </c>
      <c r="M25" s="26">
        <v>604.93011474609375</v>
      </c>
      <c r="N25" s="26">
        <v>608.3592529296875</v>
      </c>
      <c r="O25" s="26">
        <v>610.2108154296875</v>
      </c>
      <c r="P25" s="26">
        <v>590.0235595703125</v>
      </c>
      <c r="Q25" s="26">
        <v>530.31329345703125</v>
      </c>
      <c r="R25" s="26">
        <v>573.46075439453125</v>
      </c>
      <c r="S25" s="26">
        <v>565.9765625</v>
      </c>
      <c r="T25" s="26">
        <v>0.22345449030399323</v>
      </c>
      <c r="U25" s="26">
        <v>0.22254657745361328</v>
      </c>
      <c r="V25" s="26">
        <v>0.22530123591423035</v>
      </c>
      <c r="W25" s="26">
        <v>0.24512644112110138</v>
      </c>
      <c r="X25" s="26">
        <v>0.2925153374671936</v>
      </c>
      <c r="Y25" s="26">
        <v>0.2462761402130127</v>
      </c>
      <c r="Z25" s="26">
        <v>0.30047339200973511</v>
      </c>
      <c r="AA25" s="26">
        <v>0.30047339200973511</v>
      </c>
      <c r="AB25" s="26">
        <v>0.32261636853218079</v>
      </c>
      <c r="AC25" s="26">
        <v>0.32348540425300598</v>
      </c>
      <c r="AD25" s="26">
        <v>0.32637611031532288</v>
      </c>
      <c r="AE25" s="26">
        <v>0.32800000905990601</v>
      </c>
      <c r="AF25" s="26">
        <v>0.32861825823783875</v>
      </c>
      <c r="AG25" s="26">
        <v>0.30898788571357727</v>
      </c>
      <c r="AH25" s="26">
        <v>0.25340211391448975</v>
      </c>
      <c r="AI25" s="26">
        <v>0.29459059238433838</v>
      </c>
      <c r="AJ25" s="26">
        <v>0.28684189915657043</v>
      </c>
    </row>
    <row r="26" spans="2:36" x14ac:dyDescent="0.2">
      <c r="B26" s="25">
        <v>41329</v>
      </c>
      <c r="C26" s="26">
        <v>427.11343383789062</v>
      </c>
      <c r="D26" s="26">
        <v>423.5201416015625</v>
      </c>
      <c r="E26" s="26">
        <v>415.01806640625</v>
      </c>
      <c r="F26" s="26">
        <v>438.18441772460937</v>
      </c>
      <c r="G26" s="26">
        <v>540.0633544921875</v>
      </c>
      <c r="H26" s="26">
        <v>479.50900268554687</v>
      </c>
      <c r="I26" s="26">
        <v>556.4364013671875</v>
      </c>
      <c r="J26" s="26">
        <v>556.4364013671875</v>
      </c>
      <c r="K26" s="26">
        <v>596.61676025390625</v>
      </c>
      <c r="L26" s="26">
        <v>598.8585205078125</v>
      </c>
      <c r="M26" s="26">
        <v>601.3770751953125</v>
      </c>
      <c r="N26" s="26">
        <v>607.92755126953125</v>
      </c>
      <c r="O26" s="26">
        <v>609.10113525390625</v>
      </c>
      <c r="P26" s="26">
        <v>590.51739501953125</v>
      </c>
      <c r="Q26" s="26">
        <v>530.07708740234375</v>
      </c>
      <c r="R26" s="26">
        <v>574.676025390625</v>
      </c>
      <c r="S26" s="26">
        <v>565.79345703125</v>
      </c>
      <c r="T26" s="26">
        <v>0.22846661508083344</v>
      </c>
      <c r="U26" s="26">
        <v>0.22648927569389343</v>
      </c>
      <c r="V26" s="26">
        <v>0.22177301347255707</v>
      </c>
      <c r="W26" s="26">
        <v>0.23453977704048157</v>
      </c>
      <c r="X26" s="26">
        <v>0.28909918665885925</v>
      </c>
      <c r="Y26" s="26">
        <v>0.24634353816509247</v>
      </c>
      <c r="Z26" s="26">
        <v>0.29800301790237427</v>
      </c>
      <c r="AA26" s="26">
        <v>0.29800301790237427</v>
      </c>
      <c r="AB26" s="26">
        <v>0.32155406475067139</v>
      </c>
      <c r="AC26" s="26">
        <v>0.32291388511657715</v>
      </c>
      <c r="AD26" s="26">
        <v>0.32406893372535706</v>
      </c>
      <c r="AE26" s="26">
        <v>0.32800000905990601</v>
      </c>
      <c r="AF26" s="26">
        <v>0.32805219292640686</v>
      </c>
      <c r="AG26" s="26">
        <v>0.31020155549049377</v>
      </c>
      <c r="AH26" s="26">
        <v>0.2532687783241272</v>
      </c>
      <c r="AI26" s="26">
        <v>0.29600167274475098</v>
      </c>
      <c r="AJ26" s="26">
        <v>0.28649348020553589</v>
      </c>
    </row>
    <row r="27" spans="2:36" x14ac:dyDescent="0.2">
      <c r="B27" s="25">
        <v>41330</v>
      </c>
      <c r="C27" s="26">
        <v>436.02008056640625</v>
      </c>
      <c r="D27" s="26">
        <v>432.4993896484375</v>
      </c>
      <c r="E27" s="26">
        <v>417.28952026367188</v>
      </c>
      <c r="F27" s="26">
        <v>424.04937744140625</v>
      </c>
      <c r="G27" s="26">
        <v>533.282470703125</v>
      </c>
      <c r="H27" s="26">
        <v>479.59652709960937</v>
      </c>
      <c r="I27" s="26">
        <v>551.40869140625</v>
      </c>
      <c r="J27" s="26">
        <v>551.40869140625</v>
      </c>
      <c r="K27" s="26">
        <v>594.19219970703125</v>
      </c>
      <c r="L27" s="26">
        <v>597.3712158203125</v>
      </c>
      <c r="M27" s="26">
        <v>599.433349609375</v>
      </c>
      <c r="N27" s="26">
        <v>606.7860107421875</v>
      </c>
      <c r="O27" s="26">
        <v>608.34136962890625</v>
      </c>
      <c r="P27" s="26">
        <v>588.16448974609375</v>
      </c>
      <c r="Q27" s="26">
        <v>540.638427734375</v>
      </c>
      <c r="R27" s="26">
        <v>575.00115966796875</v>
      </c>
      <c r="S27" s="26">
        <v>562.752685546875</v>
      </c>
      <c r="T27" s="26">
        <v>0.23338308930397034</v>
      </c>
      <c r="U27" s="26">
        <v>0.23144569993019104</v>
      </c>
      <c r="V27" s="26">
        <v>0.22301410138607025</v>
      </c>
      <c r="W27" s="26">
        <v>0.22672052681446075</v>
      </c>
      <c r="X27" s="26">
        <v>0.285462886095047</v>
      </c>
      <c r="Y27" s="26">
        <v>0.24640622735023499</v>
      </c>
      <c r="Z27" s="26">
        <v>0.29527580738067627</v>
      </c>
      <c r="AA27" s="26">
        <v>0.29527580738067627</v>
      </c>
      <c r="AB27" s="26">
        <v>0.32010668516159058</v>
      </c>
      <c r="AC27" s="26">
        <v>0.32206198573112488</v>
      </c>
      <c r="AD27" s="26">
        <v>0.32319116592407227</v>
      </c>
      <c r="AE27" s="26">
        <v>0.32754901051521301</v>
      </c>
      <c r="AF27" s="26">
        <v>0.32800000905990601</v>
      </c>
      <c r="AG27" s="26">
        <v>0.30837580561637878</v>
      </c>
      <c r="AH27" s="26">
        <v>0.26299324631690979</v>
      </c>
      <c r="AI27" s="26">
        <v>0.29644665122032166</v>
      </c>
      <c r="AJ27" s="26">
        <v>0.28358575701713562</v>
      </c>
    </row>
    <row r="28" spans="2:36" x14ac:dyDescent="0.2">
      <c r="B28" s="25">
        <v>41331</v>
      </c>
      <c r="C28" s="26">
        <v>444.30593872070313</v>
      </c>
      <c r="D28" s="26">
        <v>441.03298950195312</v>
      </c>
      <c r="E28" s="26">
        <v>425.41775512695312</v>
      </c>
      <c r="F28" s="26">
        <v>416.9801025390625</v>
      </c>
      <c r="G28" s="26">
        <v>526.6151123046875</v>
      </c>
      <c r="H28" s="26">
        <v>479.67440795898437</v>
      </c>
      <c r="I28" s="26">
        <v>545.9796142578125</v>
      </c>
      <c r="J28" s="26">
        <v>545.9796142578125</v>
      </c>
      <c r="K28" s="26">
        <v>591.13189697265625</v>
      </c>
      <c r="L28" s="26">
        <v>595.551025390625</v>
      </c>
      <c r="M28" s="26">
        <v>598.1131591796875</v>
      </c>
      <c r="N28" s="26">
        <v>603.74737548828125</v>
      </c>
      <c r="O28" s="26">
        <v>607.895751953125</v>
      </c>
      <c r="P28" s="26">
        <v>587.14642333984375</v>
      </c>
      <c r="Q28" s="26">
        <v>542.58514404296875</v>
      </c>
      <c r="R28" s="26">
        <v>574.477783203125</v>
      </c>
      <c r="S28" s="26">
        <v>558.9678955078125</v>
      </c>
      <c r="T28" s="26">
        <v>0.23795688152313232</v>
      </c>
      <c r="U28" s="26">
        <v>0.23615472018718719</v>
      </c>
      <c r="V28" s="26">
        <v>0.22754071652889252</v>
      </c>
      <c r="W28" s="26">
        <v>0.22283408045768738</v>
      </c>
      <c r="X28" s="26">
        <v>0.28188428282737732</v>
      </c>
      <c r="Y28" s="26">
        <v>0.24646389484405518</v>
      </c>
      <c r="Z28" s="26">
        <v>0.29234078526496887</v>
      </c>
      <c r="AA28" s="26">
        <v>0.29234078526496887</v>
      </c>
      <c r="AB28" s="26">
        <v>0.31832709908485413</v>
      </c>
      <c r="AC28" s="26">
        <v>0.32090872526168823</v>
      </c>
      <c r="AD28" s="26">
        <v>0.32251644134521484</v>
      </c>
      <c r="AE28" s="26">
        <v>0.3255763053894043</v>
      </c>
      <c r="AF28" s="26">
        <v>0.32800000905990601</v>
      </c>
      <c r="AG28" s="26">
        <v>0.30786702036857605</v>
      </c>
      <c r="AH28" s="26">
        <v>0.26510894298553467</v>
      </c>
      <c r="AI28" s="26">
        <v>0.29614067077636719</v>
      </c>
      <c r="AJ28" s="26">
        <v>0.28004425764083862</v>
      </c>
    </row>
    <row r="29" spans="2:36" x14ac:dyDescent="0.2">
      <c r="B29" s="25">
        <v>41332</v>
      </c>
      <c r="C29" s="26">
        <v>451.7545166015625</v>
      </c>
      <c r="D29" s="26">
        <v>448.81045532226562</v>
      </c>
      <c r="E29" s="26">
        <v>434.27810668945312</v>
      </c>
      <c r="F29" s="26">
        <v>415.93936157226562</v>
      </c>
      <c r="G29" s="26">
        <v>520.24371337890625</v>
      </c>
      <c r="H29" s="26">
        <v>479.74313354492187</v>
      </c>
      <c r="I29" s="26">
        <v>540.32891845703125</v>
      </c>
      <c r="J29" s="26">
        <v>540.32891845703125</v>
      </c>
      <c r="K29" s="26">
        <v>586.43109130859375</v>
      </c>
      <c r="L29" s="26">
        <v>592.69256591796875</v>
      </c>
      <c r="M29" s="26">
        <v>596.63623046875</v>
      </c>
      <c r="N29" s="26">
        <v>600.6104736328125</v>
      </c>
      <c r="O29" s="26">
        <v>606.740234375</v>
      </c>
      <c r="P29" s="26">
        <v>586.09747314453125</v>
      </c>
      <c r="Q29" s="26">
        <v>544.01019287109375</v>
      </c>
      <c r="R29" s="26">
        <v>576.583251953125</v>
      </c>
      <c r="S29" s="26">
        <v>556.01007080078125</v>
      </c>
      <c r="T29" s="26">
        <v>0.24206849932670593</v>
      </c>
      <c r="U29" s="26">
        <v>0.24044735729694366</v>
      </c>
      <c r="V29" s="26">
        <v>0.23244160413742065</v>
      </c>
      <c r="W29" s="26">
        <v>0.22230945527553558</v>
      </c>
      <c r="X29" s="26">
        <v>0.27845951914787292</v>
      </c>
      <c r="Y29" s="26">
        <v>0.2465168684720993</v>
      </c>
      <c r="Z29" s="26">
        <v>0.28929150104522705</v>
      </c>
      <c r="AA29" s="26">
        <v>0.28929150104522705</v>
      </c>
      <c r="AB29" s="26">
        <v>0.31534814834594727</v>
      </c>
      <c r="AC29" s="26">
        <v>0.3192751407623291</v>
      </c>
      <c r="AD29" s="26">
        <v>0.32158079743385315</v>
      </c>
      <c r="AE29" s="26">
        <v>0.32362014055252075</v>
      </c>
      <c r="AF29" s="26">
        <v>0.32756966352462769</v>
      </c>
      <c r="AG29" s="26">
        <v>0.30737757682800293</v>
      </c>
      <c r="AH29" s="26">
        <v>0.26692107319831848</v>
      </c>
      <c r="AI29" s="26">
        <v>0.29816776514053345</v>
      </c>
      <c r="AJ29" s="26">
        <v>0.27729412913322449</v>
      </c>
    </row>
    <row r="30" spans="2:36" x14ac:dyDescent="0.2">
      <c r="B30" s="25">
        <v>41333</v>
      </c>
      <c r="C30" s="26">
        <v>458.65634155273437</v>
      </c>
      <c r="D30" s="26">
        <v>455.92926025390625</v>
      </c>
      <c r="E30" s="26">
        <v>442.7132568359375</v>
      </c>
      <c r="F30" s="26">
        <v>422.40087890625</v>
      </c>
      <c r="G30" s="26">
        <v>514.52728271484375</v>
      </c>
      <c r="H30" s="26">
        <v>479.80587768554687</v>
      </c>
      <c r="I30" s="26">
        <v>534.77178955078125</v>
      </c>
      <c r="J30" s="26">
        <v>534.77178955078125</v>
      </c>
      <c r="K30" s="26">
        <v>581.732421875</v>
      </c>
      <c r="L30" s="26">
        <v>588.92218017578125</v>
      </c>
      <c r="M30" s="26">
        <v>594.60943603515625</v>
      </c>
      <c r="N30" s="26">
        <v>599.21807861328125</v>
      </c>
      <c r="O30" s="26">
        <v>603.93768310546875</v>
      </c>
      <c r="P30" s="26">
        <v>584.99493408203125</v>
      </c>
      <c r="Q30" s="26">
        <v>542.7374267578125</v>
      </c>
      <c r="R30" s="26">
        <v>577.89874267578125</v>
      </c>
      <c r="S30" s="26">
        <v>553.7991943359375</v>
      </c>
      <c r="T30" s="26">
        <v>0.24587830901145935</v>
      </c>
      <c r="U30" s="26">
        <v>0.24437665939331055</v>
      </c>
      <c r="V30" s="26">
        <v>0.23709763586521149</v>
      </c>
      <c r="W30" s="26">
        <v>0.22590523958206177</v>
      </c>
      <c r="X30" s="26">
        <v>0.2753928005695343</v>
      </c>
      <c r="Y30" s="26">
        <v>0.24656759202480316</v>
      </c>
      <c r="Z30" s="26">
        <v>0.28629642724990845</v>
      </c>
      <c r="AA30" s="26">
        <v>0.28629642724990845</v>
      </c>
      <c r="AB30" s="26">
        <v>0.31247386336326599</v>
      </c>
      <c r="AC30" s="26">
        <v>0.3169609010219574</v>
      </c>
      <c r="AD30" s="26">
        <v>0.32035514712333679</v>
      </c>
      <c r="AE30" s="26">
        <v>0.32310375571250916</v>
      </c>
      <c r="AF30" s="26">
        <v>0.32571950554847717</v>
      </c>
      <c r="AG30" s="26">
        <v>0.30669033527374268</v>
      </c>
      <c r="AH30" s="26">
        <v>0.266192227602005</v>
      </c>
      <c r="AI30" s="26">
        <v>0.29917284846305847</v>
      </c>
      <c r="AJ30" s="26">
        <v>0.27528038620948792</v>
      </c>
    </row>
    <row r="31" spans="2:36" x14ac:dyDescent="0.2">
      <c r="B31" s="25">
        <v>41334</v>
      </c>
      <c r="C31" s="26">
        <v>464.87527465820312</v>
      </c>
      <c r="D31" s="26">
        <v>462.46429443359375</v>
      </c>
      <c r="E31" s="26">
        <v>450.34552001953125</v>
      </c>
      <c r="F31" s="26">
        <v>431.39666748046875</v>
      </c>
      <c r="G31" s="26">
        <v>509.65460205078125</v>
      </c>
      <c r="H31" s="26">
        <v>479.85479736328125</v>
      </c>
      <c r="I31" s="26">
        <v>528.99273681640625</v>
      </c>
      <c r="J31" s="26">
        <v>528.99273681640625</v>
      </c>
      <c r="K31" s="26">
        <v>577.970703125</v>
      </c>
      <c r="L31" s="26">
        <v>584.47882080078125</v>
      </c>
      <c r="M31" s="26">
        <v>590.2999267578125</v>
      </c>
      <c r="N31" s="26">
        <v>597.87164306640625</v>
      </c>
      <c r="O31" s="26">
        <v>600.887939453125</v>
      </c>
      <c r="P31" s="26">
        <v>583.10784912109375</v>
      </c>
      <c r="Q31" s="26">
        <v>541.7911376953125</v>
      </c>
      <c r="R31" s="26">
        <v>576.48553466796875</v>
      </c>
      <c r="S31" s="26">
        <v>552.11785888671875</v>
      </c>
      <c r="T31" s="26">
        <v>0.24931114912033081</v>
      </c>
      <c r="U31" s="26">
        <v>0.2479836642742157</v>
      </c>
      <c r="V31" s="26">
        <v>0.24130946397781372</v>
      </c>
      <c r="W31" s="26">
        <v>0.23087708652019501</v>
      </c>
      <c r="X31" s="26">
        <v>0.27278807759284973</v>
      </c>
      <c r="Y31" s="26">
        <v>0.24660934507846832</v>
      </c>
      <c r="Z31" s="26">
        <v>0.28318634629249573</v>
      </c>
      <c r="AA31" s="26">
        <v>0.28318634629249573</v>
      </c>
      <c r="AB31" s="26">
        <v>0.31025263667106628</v>
      </c>
      <c r="AC31" s="26">
        <v>0.31404721736907959</v>
      </c>
      <c r="AD31" s="26">
        <v>0.31778782606124878</v>
      </c>
      <c r="AE31" s="26">
        <v>0.32237342000007629</v>
      </c>
      <c r="AF31" s="26">
        <v>0.32375511527061462</v>
      </c>
      <c r="AG31" s="26">
        <v>0.30547308921813965</v>
      </c>
      <c r="AH31" s="26">
        <v>0.2655232846736908</v>
      </c>
      <c r="AI31" s="26">
        <v>0.29699951410293579</v>
      </c>
      <c r="AJ31" s="26">
        <v>0.27381923794746399</v>
      </c>
    </row>
    <row r="32" spans="2:36" x14ac:dyDescent="0.2">
      <c r="B32" s="25">
        <v>41335</v>
      </c>
      <c r="C32" s="26">
        <v>465.41986083984375</v>
      </c>
      <c r="D32" s="26">
        <v>465.188232421875</v>
      </c>
      <c r="E32" s="26">
        <v>457.36871337890625</v>
      </c>
      <c r="F32" s="26">
        <v>439.99832153320312</v>
      </c>
      <c r="G32" s="26">
        <v>505.58416748046875</v>
      </c>
      <c r="H32" s="26">
        <v>479.8984375</v>
      </c>
      <c r="I32" s="26">
        <v>523.65692138671875</v>
      </c>
      <c r="J32" s="26">
        <v>523.65692138671875</v>
      </c>
      <c r="K32" s="26">
        <v>574.2178955078125</v>
      </c>
      <c r="L32" s="26">
        <v>579.909423828125</v>
      </c>
      <c r="M32" s="26">
        <v>585.0333251953125</v>
      </c>
      <c r="N32" s="26">
        <v>596.08819580078125</v>
      </c>
      <c r="O32" s="26">
        <v>599.302978515625</v>
      </c>
      <c r="P32" s="26">
        <v>575.25103759765625</v>
      </c>
      <c r="Q32" s="26">
        <v>541.11279296875</v>
      </c>
      <c r="R32" s="26">
        <v>563.24481201171875</v>
      </c>
      <c r="S32" s="26">
        <v>550.61749267578125</v>
      </c>
      <c r="T32" s="26">
        <v>0.2496117502450943</v>
      </c>
      <c r="U32" s="26">
        <v>0.24948365986347198</v>
      </c>
      <c r="V32" s="26">
        <v>0.24517060816287994</v>
      </c>
      <c r="W32" s="26">
        <v>0.23562297224998474</v>
      </c>
      <c r="X32" s="26">
        <v>0.27062097191810608</v>
      </c>
      <c r="Y32" s="26">
        <v>0.24664883315563202</v>
      </c>
      <c r="Z32" s="26">
        <v>0.28031989932060242</v>
      </c>
      <c r="AA32" s="26">
        <v>0.28031989932060242</v>
      </c>
      <c r="AB32" s="26">
        <v>0.30805248022079468</v>
      </c>
      <c r="AC32" s="26">
        <v>0.31146064400672913</v>
      </c>
      <c r="AD32" s="26">
        <v>0.31449943780899048</v>
      </c>
      <c r="AE32" s="26">
        <v>0.3212573230266571</v>
      </c>
      <c r="AF32" s="26">
        <v>0.32313650846481323</v>
      </c>
      <c r="AG32" s="26">
        <v>0.29876980185508728</v>
      </c>
      <c r="AH32" s="26">
        <v>0.2651447057723999</v>
      </c>
      <c r="AI32" s="26">
        <v>0.28381872177124023</v>
      </c>
      <c r="AJ32" s="26">
        <v>0.27257049083709717</v>
      </c>
    </row>
    <row r="33" spans="2:36" x14ac:dyDescent="0.2">
      <c r="B33" s="25">
        <v>41336</v>
      </c>
      <c r="C33" s="26">
        <v>467.76348876953125</v>
      </c>
      <c r="D33" s="26">
        <v>466.82754516601562</v>
      </c>
      <c r="E33" s="26">
        <v>463.79306030273437</v>
      </c>
      <c r="F33" s="26">
        <v>447.869873046875</v>
      </c>
      <c r="G33" s="26">
        <v>502.2071533203125</v>
      </c>
      <c r="H33" s="26">
        <v>479.93536376953125</v>
      </c>
      <c r="I33" s="26">
        <v>518.675048828125</v>
      </c>
      <c r="J33" s="26">
        <v>518.675048828125</v>
      </c>
      <c r="K33" s="26">
        <v>570.28851318359375</v>
      </c>
      <c r="L33" s="26">
        <v>575.92889404296875</v>
      </c>
      <c r="M33" s="26">
        <v>581.707763671875</v>
      </c>
      <c r="N33" s="26">
        <v>593.81683349609375</v>
      </c>
      <c r="O33" s="26">
        <v>598.080810546875</v>
      </c>
      <c r="P33" s="26">
        <v>571.5303955078125</v>
      </c>
      <c r="Q33" s="26">
        <v>539.720458984375</v>
      </c>
      <c r="R33" s="26">
        <v>567.08795166015625</v>
      </c>
      <c r="S33" s="26">
        <v>549.189453125</v>
      </c>
      <c r="T33" s="26">
        <v>0.25090545415878296</v>
      </c>
      <c r="U33" s="26">
        <v>0.25039148330688477</v>
      </c>
      <c r="V33" s="26">
        <v>0.24872300028800964</v>
      </c>
      <c r="W33" s="26">
        <v>0.23995929956436157</v>
      </c>
      <c r="X33" s="26">
        <v>0.26883146166801453</v>
      </c>
      <c r="Y33" s="26">
        <v>0.24668440222740173</v>
      </c>
      <c r="Z33" s="26">
        <v>0.27764919400215149</v>
      </c>
      <c r="AA33" s="26">
        <v>0.27764919400215149</v>
      </c>
      <c r="AB33" s="26">
        <v>0.30577540397644043</v>
      </c>
      <c r="AC33" s="26">
        <v>0.309050053358078</v>
      </c>
      <c r="AD33" s="26">
        <v>0.31250500679016113</v>
      </c>
      <c r="AE33" s="26">
        <v>0.31997326016426086</v>
      </c>
      <c r="AF33" s="26">
        <v>0.32250580191612244</v>
      </c>
      <c r="AG33" s="26">
        <v>0.2959369421005249</v>
      </c>
      <c r="AH33" s="26">
        <v>0.26419526338577271</v>
      </c>
      <c r="AI33" s="26">
        <v>0.28657048940658569</v>
      </c>
      <c r="AJ33" s="26">
        <v>0.27140942215919495</v>
      </c>
    </row>
    <row r="34" spans="2:36" x14ac:dyDescent="0.2">
      <c r="B34" s="25">
        <v>41337</v>
      </c>
      <c r="C34" s="26">
        <v>471.00399780273437</v>
      </c>
      <c r="D34" s="26">
        <v>469.724853515625</v>
      </c>
      <c r="E34" s="26">
        <v>465.30331420898437</v>
      </c>
      <c r="F34" s="26">
        <v>455.05511474609375</v>
      </c>
      <c r="G34" s="26">
        <v>499.37002563476562</v>
      </c>
      <c r="H34" s="26">
        <v>479.9674072265625</v>
      </c>
      <c r="I34" s="26">
        <v>514.1693115234375</v>
      </c>
      <c r="J34" s="26">
        <v>514.1693115234375</v>
      </c>
      <c r="K34" s="26">
        <v>566.4935302734375</v>
      </c>
      <c r="L34" s="26">
        <v>572.6260986328125</v>
      </c>
      <c r="M34" s="26">
        <v>578.2244873046875</v>
      </c>
      <c r="N34" s="26">
        <v>588.3306884765625</v>
      </c>
      <c r="O34" s="26">
        <v>596.4375</v>
      </c>
      <c r="P34" s="26">
        <v>570.65576171875</v>
      </c>
      <c r="Q34" s="26">
        <v>537.0384521484375</v>
      </c>
      <c r="R34" s="26">
        <v>548.6346435546875</v>
      </c>
      <c r="S34" s="26">
        <v>547.8570556640625</v>
      </c>
      <c r="T34" s="26">
        <v>0.25269421935081482</v>
      </c>
      <c r="U34" s="26">
        <v>0.25198876857757568</v>
      </c>
      <c r="V34" s="26">
        <v>0.24954207241535187</v>
      </c>
      <c r="W34" s="26">
        <v>0.24392805993556976</v>
      </c>
      <c r="X34" s="26">
        <v>0.26733538508415222</v>
      </c>
      <c r="Y34" s="26">
        <v>0.24671733379364014</v>
      </c>
      <c r="Z34" s="26">
        <v>0.27523958683013916</v>
      </c>
      <c r="AA34" s="26">
        <v>0.27523958683013916</v>
      </c>
      <c r="AB34" s="26">
        <v>0.30364227294921875</v>
      </c>
      <c r="AC34" s="26">
        <v>0.30704179406166077</v>
      </c>
      <c r="AD34" s="26">
        <v>0.31042832136154175</v>
      </c>
      <c r="AE34" s="26">
        <v>0.31648564338684082</v>
      </c>
      <c r="AF34" s="26">
        <v>0.32149508595466614</v>
      </c>
      <c r="AG34" s="26">
        <v>0.29573020339012146</v>
      </c>
      <c r="AH34" s="26">
        <v>0.26178917288780212</v>
      </c>
      <c r="AI34" s="26">
        <v>0.2698763906955719</v>
      </c>
      <c r="AJ34" s="26">
        <v>0.27035677433013916</v>
      </c>
    </row>
    <row r="35" spans="2:36" x14ac:dyDescent="0.2">
      <c r="B35" s="25">
        <v>41338</v>
      </c>
      <c r="C35" s="26">
        <v>473.74029541015625</v>
      </c>
      <c r="D35" s="26">
        <v>472.70669555664062</v>
      </c>
      <c r="E35" s="26">
        <v>467.30667114257812</v>
      </c>
      <c r="F35" s="26">
        <v>461.66726684570312</v>
      </c>
      <c r="G35" s="26">
        <v>496.9781494140625</v>
      </c>
      <c r="H35" s="26">
        <v>479.995361328125</v>
      </c>
      <c r="I35" s="26">
        <v>510.14093017578125</v>
      </c>
      <c r="J35" s="26">
        <v>510.14093017578125</v>
      </c>
      <c r="K35" s="26">
        <v>562.62640380859375</v>
      </c>
      <c r="L35" s="26">
        <v>568.70245361328125</v>
      </c>
      <c r="M35" s="26">
        <v>574.6116943359375</v>
      </c>
      <c r="N35" s="26">
        <v>584.56109619140625</v>
      </c>
      <c r="O35" s="26">
        <v>594.18353271484375</v>
      </c>
      <c r="P35" s="26">
        <v>569.64154052734375</v>
      </c>
      <c r="Q35" s="26">
        <v>539.502685546875</v>
      </c>
      <c r="R35" s="26">
        <v>534.17584228515625</v>
      </c>
      <c r="S35" s="26">
        <v>546.51617431640625</v>
      </c>
      <c r="T35" s="26">
        <v>0.25420466065406799</v>
      </c>
      <c r="U35" s="26">
        <v>0.25363466143608093</v>
      </c>
      <c r="V35" s="26">
        <v>0.2506583034992218</v>
      </c>
      <c r="W35" s="26">
        <v>0.24757878482341766</v>
      </c>
      <c r="X35" s="26">
        <v>0.2660805881023407</v>
      </c>
      <c r="Y35" s="26">
        <v>0.24674805998802185</v>
      </c>
      <c r="Z35" s="26">
        <v>0.27309098839759827</v>
      </c>
      <c r="AA35" s="26">
        <v>0.27309098839759827</v>
      </c>
      <c r="AB35" s="26">
        <v>0.30148234963417053</v>
      </c>
      <c r="AC35" s="26">
        <v>0.30489939451217651</v>
      </c>
      <c r="AD35" s="26">
        <v>0.30830439925193787</v>
      </c>
      <c r="AE35" s="26">
        <v>0.31420701742172241</v>
      </c>
      <c r="AF35" s="26">
        <v>0.32015475630760193</v>
      </c>
      <c r="AG35" s="26">
        <v>0.29517573118209839</v>
      </c>
      <c r="AH35" s="26">
        <v>0.26456457376480103</v>
      </c>
      <c r="AI35" s="26">
        <v>0.25695562362670898</v>
      </c>
      <c r="AJ35" s="26">
        <v>0.26930862665176392</v>
      </c>
    </row>
    <row r="36" spans="2:36" x14ac:dyDescent="0.2">
      <c r="B36" s="25">
        <v>41339</v>
      </c>
      <c r="C36" s="26">
        <v>470.89212036132812</v>
      </c>
      <c r="D36" s="26">
        <v>472.04281616210937</v>
      </c>
      <c r="E36" s="26">
        <v>470.39682006835937</v>
      </c>
      <c r="F36" s="26">
        <v>465.10525512695312</v>
      </c>
      <c r="G36" s="26">
        <v>494.99981689453125</v>
      </c>
      <c r="H36" s="26">
        <v>480.01992797851562</v>
      </c>
      <c r="I36" s="26">
        <v>506.5806884765625</v>
      </c>
      <c r="J36" s="26">
        <v>506.5806884765625</v>
      </c>
      <c r="K36" s="26">
        <v>558.21923828125</v>
      </c>
      <c r="L36" s="26">
        <v>564.51483154296875</v>
      </c>
      <c r="M36" s="26">
        <v>570.896240234375</v>
      </c>
      <c r="N36" s="26">
        <v>581.275390625</v>
      </c>
      <c r="O36" s="26">
        <v>589.65106201171875</v>
      </c>
      <c r="P36" s="26">
        <v>568.1937255859375</v>
      </c>
      <c r="Q36" s="26">
        <v>533.48529052734375</v>
      </c>
      <c r="R36" s="26">
        <v>539.42315673828125</v>
      </c>
      <c r="S36" s="26">
        <v>545.2279052734375</v>
      </c>
      <c r="T36" s="26">
        <v>0.25263243913650513</v>
      </c>
      <c r="U36" s="26">
        <v>0.2532670795917511</v>
      </c>
      <c r="V36" s="26">
        <v>0.25235664844512939</v>
      </c>
      <c r="W36" s="26">
        <v>0.24945050477981567</v>
      </c>
      <c r="X36" s="26">
        <v>0.26505213975906372</v>
      </c>
      <c r="Y36" s="26">
        <v>0.2467770129442215</v>
      </c>
      <c r="Z36" s="26">
        <v>0.27119803428649902</v>
      </c>
      <c r="AA36" s="26">
        <v>0.27119803428649902</v>
      </c>
      <c r="AB36" s="26">
        <v>0.2990468442440033</v>
      </c>
      <c r="AC36" s="26">
        <v>0.30255883932113647</v>
      </c>
      <c r="AD36" s="26">
        <v>0.30616027116775513</v>
      </c>
      <c r="AE36" s="26">
        <v>0.31222715973854065</v>
      </c>
      <c r="AF36" s="26">
        <v>0.3173573911190033</v>
      </c>
      <c r="AG36" s="26">
        <v>0.29433900117874146</v>
      </c>
      <c r="AH36" s="26">
        <v>0.25919890403747559</v>
      </c>
      <c r="AI36" s="26">
        <v>0.26191538572311401</v>
      </c>
      <c r="AJ36" s="26">
        <v>0.26831519603729248</v>
      </c>
    </row>
    <row r="37" spans="2:36" x14ac:dyDescent="0.2">
      <c r="B37" s="25">
        <v>41340</v>
      </c>
      <c r="C37" s="26">
        <v>465.48876953125</v>
      </c>
      <c r="D37" s="26">
        <v>467.61618041992187</v>
      </c>
      <c r="E37" s="26">
        <v>473.27877807617187</v>
      </c>
      <c r="F37" s="26">
        <v>466.54620361328125</v>
      </c>
      <c r="G37" s="26">
        <v>493.29928588867188</v>
      </c>
      <c r="H37" s="26">
        <v>480.04159545898437</v>
      </c>
      <c r="I37" s="26">
        <v>503.45327758789062</v>
      </c>
      <c r="J37" s="26">
        <v>503.45327758789062</v>
      </c>
      <c r="K37" s="26">
        <v>553.46990966796875</v>
      </c>
      <c r="L37" s="26">
        <v>560.79998779296875</v>
      </c>
      <c r="M37" s="26">
        <v>567.0543212890625</v>
      </c>
      <c r="N37" s="26">
        <v>577.63055419921875</v>
      </c>
      <c r="O37" s="26">
        <v>585.13153076171875</v>
      </c>
      <c r="P37" s="26">
        <v>566.27392578125</v>
      </c>
      <c r="Q37" s="26">
        <v>531.23699951171875</v>
      </c>
      <c r="R37" s="26">
        <v>541.78826904296875</v>
      </c>
      <c r="S37" s="26">
        <v>544.1363525390625</v>
      </c>
      <c r="T37" s="26">
        <v>0.24964979290962219</v>
      </c>
      <c r="U37" s="26">
        <v>0.25082305073738098</v>
      </c>
      <c r="V37" s="26">
        <v>0.25395709276199341</v>
      </c>
      <c r="W37" s="26">
        <v>0.25024920701980591</v>
      </c>
      <c r="X37" s="26">
        <v>0.26416915655136108</v>
      </c>
      <c r="Y37" s="26">
        <v>0.24680438637733459</v>
      </c>
      <c r="Z37" s="26">
        <v>0.26954081654548645</v>
      </c>
      <c r="AA37" s="26">
        <v>0.26954081654548645</v>
      </c>
      <c r="AB37" s="26">
        <v>0.29645997285842896</v>
      </c>
      <c r="AC37" s="26">
        <v>0.30042138695716858</v>
      </c>
      <c r="AD37" s="26">
        <v>0.303985595703125</v>
      </c>
      <c r="AE37" s="26">
        <v>0.31008845567703247</v>
      </c>
      <c r="AF37" s="26">
        <v>0.31455278396606445</v>
      </c>
      <c r="AG37" s="26">
        <v>0.29319781064987183</v>
      </c>
      <c r="AH37" s="26">
        <v>0.25745972990989685</v>
      </c>
      <c r="AI37" s="26">
        <v>0.26414886116981506</v>
      </c>
      <c r="AJ37" s="26">
        <v>0.26752865314483643</v>
      </c>
    </row>
    <row r="38" spans="2:36" x14ac:dyDescent="0.2">
      <c r="B38" s="25">
        <v>41341</v>
      </c>
      <c r="C38" s="26">
        <v>461.44720458984375</v>
      </c>
      <c r="D38" s="26">
        <v>463.01925659179687</v>
      </c>
      <c r="E38" s="26">
        <v>471.41049194335937</v>
      </c>
      <c r="F38" s="26">
        <v>469.34332275390625</v>
      </c>
      <c r="G38" s="26">
        <v>491.92398071289062</v>
      </c>
      <c r="H38" s="26">
        <v>480.06082153320312</v>
      </c>
      <c r="I38" s="26">
        <v>500.72369384765625</v>
      </c>
      <c r="J38" s="26">
        <v>500.72369384765625</v>
      </c>
      <c r="K38" s="26">
        <v>548.22802734375</v>
      </c>
      <c r="L38" s="26">
        <v>556.38916015625</v>
      </c>
      <c r="M38" s="26">
        <v>562.96722412109375</v>
      </c>
      <c r="N38" s="26">
        <v>573.89788818359375</v>
      </c>
      <c r="O38" s="26">
        <v>581.7689208984375</v>
      </c>
      <c r="P38" s="26">
        <v>562.34088134765625</v>
      </c>
      <c r="Q38" s="26">
        <v>530.58465576171875</v>
      </c>
      <c r="R38" s="26">
        <v>543.423828125</v>
      </c>
      <c r="S38" s="26">
        <v>542.68597412109375</v>
      </c>
      <c r="T38" s="26">
        <v>0.24741886556148529</v>
      </c>
      <c r="U38" s="26">
        <v>0.24828583002090454</v>
      </c>
      <c r="V38" s="26">
        <v>0.25294291973114014</v>
      </c>
      <c r="W38" s="26">
        <v>0.25179764628410339</v>
      </c>
      <c r="X38" s="26">
        <v>0.26346269249916077</v>
      </c>
      <c r="Y38" s="26">
        <v>0.24683044850826263</v>
      </c>
      <c r="Z38" s="26">
        <v>0.26809945702552795</v>
      </c>
      <c r="AA38" s="26">
        <v>0.26809945702552795</v>
      </c>
      <c r="AB38" s="26">
        <v>0.29359355568885803</v>
      </c>
      <c r="AC38" s="26">
        <v>0.29804524779319763</v>
      </c>
      <c r="AD38" s="26">
        <v>0.30170178413391113</v>
      </c>
      <c r="AE38" s="26">
        <v>0.30792215466499329</v>
      </c>
      <c r="AF38" s="26">
        <v>0.31256747245788574</v>
      </c>
      <c r="AG38" s="26">
        <v>0.29066184163093567</v>
      </c>
      <c r="AH38" s="26">
        <v>0.25725588202476501</v>
      </c>
      <c r="AI38" s="26">
        <v>0.26606234908103943</v>
      </c>
      <c r="AJ38" s="26">
        <v>0.26642236113548279</v>
      </c>
    </row>
    <row r="39" spans="2:36" x14ac:dyDescent="0.2">
      <c r="B39" s="25">
        <v>41342</v>
      </c>
      <c r="C39" s="26">
        <v>460.56219482421875</v>
      </c>
      <c r="D39" s="26">
        <v>460.89389038085937</v>
      </c>
      <c r="E39" s="26">
        <v>466.49554443359375</v>
      </c>
      <c r="F39" s="26">
        <v>472.36688232421875</v>
      </c>
      <c r="G39" s="26">
        <v>490.78726196289062</v>
      </c>
      <c r="H39" s="26">
        <v>480.07809448242187</v>
      </c>
      <c r="I39" s="26">
        <v>498.36920166015625</v>
      </c>
      <c r="J39" s="26">
        <v>498.36920166015625</v>
      </c>
      <c r="K39" s="26">
        <v>542.74688720703125</v>
      </c>
      <c r="L39" s="26">
        <v>550.70245361328125</v>
      </c>
      <c r="M39" s="26">
        <v>558.54949951171875</v>
      </c>
      <c r="N39" s="26">
        <v>570.1861572265625</v>
      </c>
      <c r="O39" s="26">
        <v>578.3968505859375</v>
      </c>
      <c r="P39" s="26">
        <v>559.16571044921875</v>
      </c>
      <c r="Q39" s="26">
        <v>529.94854736328125</v>
      </c>
      <c r="R39" s="26">
        <v>543.01837158203125</v>
      </c>
      <c r="S39" s="26">
        <v>541.050048828125</v>
      </c>
      <c r="T39" s="26">
        <v>0.246930330991745</v>
      </c>
      <c r="U39" s="26">
        <v>0.2471122145652771</v>
      </c>
      <c r="V39" s="26">
        <v>0.2502109706401825</v>
      </c>
      <c r="W39" s="26">
        <v>0.25347253680229187</v>
      </c>
      <c r="X39" s="26">
        <v>0.26288565993309021</v>
      </c>
      <c r="Y39" s="26">
        <v>0.2468554824590683</v>
      </c>
      <c r="Z39" s="26">
        <v>0.2668616771697998</v>
      </c>
      <c r="AA39" s="26">
        <v>0.2668616771697998</v>
      </c>
      <c r="AB39" s="26">
        <v>0.29061791300773621</v>
      </c>
      <c r="AC39" s="26">
        <v>0.29499095678329468</v>
      </c>
      <c r="AD39" s="26">
        <v>0.29925975203514099</v>
      </c>
      <c r="AE39" s="26">
        <v>0.30575308203697205</v>
      </c>
      <c r="AF39" s="26">
        <v>0.31052371859550476</v>
      </c>
      <c r="AG39" s="26">
        <v>0.28877437114715576</v>
      </c>
      <c r="AH39" s="26">
        <v>0.2569042444229126</v>
      </c>
      <c r="AI39" s="26">
        <v>0.26620304584503174</v>
      </c>
      <c r="AJ39" s="26">
        <v>0.26516014337539673</v>
      </c>
    </row>
    <row r="40" spans="2:36" x14ac:dyDescent="0.2">
      <c r="B40" s="25">
        <v>41343</v>
      </c>
      <c r="C40" s="26">
        <v>461.78036499023437</v>
      </c>
      <c r="D40" s="26">
        <v>461.28643798828125</v>
      </c>
      <c r="E40" s="26">
        <v>462.22073364257812</v>
      </c>
      <c r="F40" s="26">
        <v>472.35806274414062</v>
      </c>
      <c r="G40" s="26">
        <v>489.73416137695312</v>
      </c>
      <c r="H40" s="26">
        <v>480.09368896484375</v>
      </c>
      <c r="I40" s="26">
        <v>496.33514404296875</v>
      </c>
      <c r="J40" s="26">
        <v>496.33514404296875</v>
      </c>
      <c r="K40" s="26">
        <v>537.21697998046875</v>
      </c>
      <c r="L40" s="26">
        <v>545.969970703125</v>
      </c>
      <c r="M40" s="26">
        <v>553.75927734375</v>
      </c>
      <c r="N40" s="26">
        <v>566.671142578125</v>
      </c>
      <c r="O40" s="26">
        <v>574.77496337890625</v>
      </c>
      <c r="P40" s="26">
        <v>556.514404296875</v>
      </c>
      <c r="Q40" s="26">
        <v>529.0584716796875</v>
      </c>
      <c r="R40" s="26">
        <v>541.75714111328125</v>
      </c>
      <c r="S40" s="26">
        <v>539.4698486328125</v>
      </c>
      <c r="T40" s="26">
        <v>0.24760277569293976</v>
      </c>
      <c r="U40" s="26">
        <v>0.24733348190784454</v>
      </c>
      <c r="V40" s="26">
        <v>0.24784639477729797</v>
      </c>
      <c r="W40" s="26">
        <v>0.25342532992362976</v>
      </c>
      <c r="X40" s="26">
        <v>0.26235431432723999</v>
      </c>
      <c r="Y40" s="26">
        <v>0.24687960743904114</v>
      </c>
      <c r="Z40" s="26">
        <v>0.26579785346984863</v>
      </c>
      <c r="AA40" s="26">
        <v>0.26579785346984863</v>
      </c>
      <c r="AB40" s="26">
        <v>0.28765201568603516</v>
      </c>
      <c r="AC40" s="26">
        <v>0.29237553477287292</v>
      </c>
      <c r="AD40" s="26">
        <v>0.29664123058319092</v>
      </c>
      <c r="AE40" s="26">
        <v>0.30374869704246521</v>
      </c>
      <c r="AF40" s="26">
        <v>0.30837598443031311</v>
      </c>
      <c r="AG40" s="26">
        <v>0.28715780377388</v>
      </c>
      <c r="AH40" s="26">
        <v>0.25635012984275818</v>
      </c>
      <c r="AI40" s="26">
        <v>0.2653181254863739</v>
      </c>
      <c r="AJ40" s="26">
        <v>0.26396220922470093</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Chart</vt:lpstr>
      <vt:lpstr>A</vt:lpstr>
      <vt:lpstr>DataGroups</vt:lpstr>
      <vt:lpstr>Macro</vt:lpstr>
      <vt:lpstr>Retrieved TS</vt:lpstr>
      <vt:lpstr>A_Part</vt:lpstr>
      <vt:lpstr>E_Part</vt:lpstr>
      <vt:lpstr>F_Part</vt:lpstr>
      <vt:lpstr>Rng_qualdss_grp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mbett</cp:lastModifiedBy>
  <cp:lastPrinted>2009-05-06T16:29:16Z</cp:lastPrinted>
  <dcterms:created xsi:type="dcterms:W3CDTF">2009-05-05T20:28:34Z</dcterms:created>
  <dcterms:modified xsi:type="dcterms:W3CDTF">2014-06-17T21:06:53Z</dcterms:modified>
</cp:coreProperties>
</file>