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1515" yWindow="1515" windowWidth="16860" windowHeight="8595"/>
  </bookViews>
  <sheets>
    <sheet name="Chart" sheetId="19" r:id="rId1"/>
    <sheet name="A" sheetId="17" r:id="rId2"/>
    <sheet name="DataGroups" sheetId="7" r:id="rId3"/>
    <sheet name="Macro" sheetId="16" r:id="rId4"/>
    <sheet name="Retrieved TS" sheetId="18" r:id="rId5"/>
  </sheets>
  <definedNames>
    <definedName name="A_Part">DataGroups!$E$2</definedName>
    <definedName name="E_Part">DataGroups!$E$3</definedName>
    <definedName name="F_Part">DataGroups!$E$4</definedName>
    <definedName name="Rng_qualdss_grp">DataGroups!$C$1:$C$40</definedName>
  </definedNames>
  <calcPr calcId="145621"/>
</workbook>
</file>

<file path=xl/calcChain.xml><?xml version="1.0" encoding="utf-8"?>
<calcChain xmlns="http://schemas.openxmlformats.org/spreadsheetml/2006/main">
  <c r="B7" i="16" l="1"/>
  <c r="B6" i="16"/>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E3" i="7"/>
  <c r="E2" i="7"/>
  <c r="I56" i="7" s="1"/>
  <c r="C56" i="7" l="1"/>
  <c r="I8" i="7"/>
  <c r="C8" i="7" s="1"/>
  <c r="I7" i="7"/>
  <c r="C7" i="7" s="1"/>
  <c r="I9" i="7"/>
  <c r="C9" i="7" s="1"/>
  <c r="I11" i="7"/>
  <c r="C11" i="7" s="1"/>
  <c r="I13" i="7"/>
  <c r="C13" i="7" s="1"/>
  <c r="I15" i="7"/>
  <c r="C15" i="7" s="1"/>
  <c r="I17" i="7"/>
  <c r="C17" i="7" s="1"/>
  <c r="I19" i="7"/>
  <c r="C19" i="7" s="1"/>
  <c r="I21" i="7"/>
  <c r="C21" i="7" s="1"/>
  <c r="I23" i="7"/>
  <c r="C23" i="7" s="1"/>
  <c r="I25" i="7"/>
  <c r="C25" i="7" s="1"/>
  <c r="I27" i="7"/>
  <c r="C27" i="7" s="1"/>
  <c r="I29" i="7"/>
  <c r="C29" i="7" s="1"/>
  <c r="I31" i="7"/>
  <c r="C31" i="7" s="1"/>
  <c r="I33" i="7"/>
  <c r="C33" i="7" s="1"/>
  <c r="I35" i="7"/>
  <c r="C35" i="7" s="1"/>
  <c r="I37" i="7"/>
  <c r="C37" i="7" s="1"/>
  <c r="I39" i="7"/>
  <c r="C39" i="7" s="1"/>
  <c r="I41" i="7"/>
  <c r="C41" i="7" s="1"/>
  <c r="I43" i="7"/>
  <c r="C43" i="7" s="1"/>
  <c r="I45" i="7"/>
  <c r="C45" i="7" s="1"/>
  <c r="I47" i="7"/>
  <c r="C47" i="7" s="1"/>
  <c r="I49" i="7"/>
  <c r="C49" i="7" s="1"/>
  <c r="I51" i="7"/>
  <c r="C51" i="7" s="1"/>
  <c r="I53" i="7"/>
  <c r="C53" i="7" s="1"/>
  <c r="I55" i="7"/>
  <c r="C55" i="7" s="1"/>
  <c r="I57" i="7"/>
  <c r="C57" i="7" s="1"/>
  <c r="I10" i="7"/>
  <c r="C10" i="7" s="1"/>
  <c r="I12" i="7"/>
  <c r="C12" i="7" s="1"/>
  <c r="I14" i="7"/>
  <c r="C14" i="7" s="1"/>
  <c r="I16" i="7"/>
  <c r="C16" i="7" s="1"/>
  <c r="I18" i="7"/>
  <c r="C18" i="7" s="1"/>
  <c r="I20" i="7"/>
  <c r="C20" i="7" s="1"/>
  <c r="I22" i="7"/>
  <c r="C22" i="7" s="1"/>
  <c r="I24" i="7"/>
  <c r="C24" i="7" s="1"/>
  <c r="I26" i="7"/>
  <c r="C26" i="7" s="1"/>
  <c r="I28" i="7"/>
  <c r="C28" i="7" s="1"/>
  <c r="I30" i="7"/>
  <c r="C30" i="7" s="1"/>
  <c r="I32" i="7"/>
  <c r="C32" i="7" s="1"/>
  <c r="I34" i="7"/>
  <c r="C34" i="7" s="1"/>
  <c r="I36" i="7"/>
  <c r="C36" i="7" s="1"/>
  <c r="I38" i="7"/>
  <c r="C38" i="7" s="1"/>
  <c r="I40" i="7"/>
  <c r="C40" i="7" s="1"/>
  <c r="I42" i="7"/>
  <c r="C42" i="7" s="1"/>
  <c r="I44" i="7"/>
  <c r="C44" i="7" s="1"/>
  <c r="I46" i="7"/>
  <c r="C46" i="7" s="1"/>
  <c r="I48" i="7"/>
  <c r="C48" i="7" s="1"/>
  <c r="I50" i="7"/>
  <c r="C50" i="7" s="1"/>
  <c r="I52" i="7"/>
  <c r="C52" i="7" s="1"/>
  <c r="I54" i="7"/>
  <c r="C54" i="7" s="1"/>
</calcChain>
</file>

<file path=xl/comments1.xml><?xml version="1.0" encoding="utf-8"?>
<comments xmlns="http://schemas.openxmlformats.org/spreadsheetml/2006/main">
  <authors>
    <author>bgiorgi</author>
  </authors>
  <commentList>
    <comment ref="C1" authorId="0">
      <text>
        <r>
          <rPr>
            <sz val="9"/>
            <color indexed="81"/>
            <rFont val="Tahoma"/>
            <family val="2"/>
          </rPr>
          <t>From: c:/DSM2-Aqueduct/dsm2_v8/studies/Short-term/output/ca-aq-qual.dss</t>
        </r>
      </text>
    </comment>
    <comment ref="D1" authorId="0">
      <text>
        <r>
          <rPr>
            <sz val="9"/>
            <color indexed="81"/>
            <rFont val="Tahoma"/>
            <family val="2"/>
          </rPr>
          <t>From: c:/DSM2-Aqueduct/dsm2_v8/studies/Short-term/output/ca-aq-qual.dss</t>
        </r>
      </text>
    </comment>
    <comment ref="E1" authorId="0">
      <text>
        <r>
          <rPr>
            <sz val="9"/>
            <color indexed="81"/>
            <rFont val="Tahoma"/>
            <family val="2"/>
          </rPr>
          <t>From: c:/DSM2-Aqueduct/dsm2_v8/studies/Short-term/output/ca-aq-qual.dss</t>
        </r>
      </text>
    </comment>
    <comment ref="F1" authorId="0">
      <text>
        <r>
          <rPr>
            <sz val="9"/>
            <color indexed="81"/>
            <rFont val="Tahoma"/>
            <family val="2"/>
          </rPr>
          <t>From: c:/DSM2-Aqueduct/dsm2_v8/studies/Short-term/output/ca-aq-qual.dss</t>
        </r>
      </text>
    </comment>
    <comment ref="G1" authorId="0">
      <text>
        <r>
          <rPr>
            <sz val="9"/>
            <color indexed="81"/>
            <rFont val="Tahoma"/>
            <family val="2"/>
          </rPr>
          <t>From: c:/DSM2-Aqueduct/dsm2_v8/studies/Short-term/output/ca-aq-qual.dss</t>
        </r>
      </text>
    </comment>
    <comment ref="H1" authorId="0">
      <text>
        <r>
          <rPr>
            <sz val="9"/>
            <color indexed="81"/>
            <rFont val="Tahoma"/>
            <family val="2"/>
          </rPr>
          <t>From: c:/DSM2-Aqueduct/dsm2_v8/studies/Short-term/output/ca-aq-qual.dss</t>
        </r>
      </text>
    </comment>
    <comment ref="I1" authorId="0">
      <text>
        <r>
          <rPr>
            <sz val="9"/>
            <color indexed="81"/>
            <rFont val="Tahoma"/>
            <family val="2"/>
          </rPr>
          <t>From: c:/DSM2-Aqueduct/dsm2_v8/studies/Short-term/output/ca-aq-qual.dss</t>
        </r>
      </text>
    </comment>
    <comment ref="J1" authorId="0">
      <text>
        <r>
          <rPr>
            <sz val="9"/>
            <color indexed="81"/>
            <rFont val="Tahoma"/>
            <family val="2"/>
          </rPr>
          <t>From: c:/DSM2-Aqueduct/dsm2_v8/studies/Short-term/output/ca-aq-qual.dss</t>
        </r>
      </text>
    </comment>
    <comment ref="K1" authorId="0">
      <text>
        <r>
          <rPr>
            <sz val="9"/>
            <color indexed="81"/>
            <rFont val="Tahoma"/>
            <family val="2"/>
          </rPr>
          <t>From: c:/DSM2-Aqueduct/dsm2_v8/studies/Short-term/output/ca-aq-qual.dss</t>
        </r>
      </text>
    </comment>
    <comment ref="L1" authorId="0">
      <text>
        <r>
          <rPr>
            <sz val="9"/>
            <color indexed="81"/>
            <rFont val="Tahoma"/>
            <family val="2"/>
          </rPr>
          <t>From: c:/DSM2-Aqueduct/dsm2_v8/studies/Short-term/output/ca-aq-qual.dss</t>
        </r>
      </text>
    </comment>
    <comment ref="M1" authorId="0">
      <text>
        <r>
          <rPr>
            <sz val="9"/>
            <color indexed="81"/>
            <rFont val="Tahoma"/>
            <family val="2"/>
          </rPr>
          <t>From: c:/DSM2-Aqueduct/dsm2_v8/studies/Short-term/output/ca-aq-qual.dss</t>
        </r>
      </text>
    </comment>
    <comment ref="N1" authorId="0">
      <text>
        <r>
          <rPr>
            <sz val="9"/>
            <color indexed="81"/>
            <rFont val="Tahoma"/>
            <family val="2"/>
          </rPr>
          <t>From: c:/DSM2-Aqueduct/dsm2_v8/studies/Short-term/output/ca-aq-qual.dss</t>
        </r>
      </text>
    </comment>
    <comment ref="O1" authorId="0">
      <text>
        <r>
          <rPr>
            <sz val="9"/>
            <color indexed="81"/>
            <rFont val="Tahoma"/>
            <family val="2"/>
          </rPr>
          <t>From: c:/DSM2-Aqueduct/dsm2_v8/studies/Short-term/output/ca-aq-qual.dss</t>
        </r>
      </text>
    </comment>
    <comment ref="P1" authorId="0">
      <text>
        <r>
          <rPr>
            <sz val="9"/>
            <color indexed="81"/>
            <rFont val="Tahoma"/>
            <family val="2"/>
          </rPr>
          <t>From: c:/DSM2-Aqueduct/dsm2_v8/studies/Short-term/output/ca-aq-qual.dss</t>
        </r>
      </text>
    </comment>
    <comment ref="Q1" authorId="0">
      <text>
        <r>
          <rPr>
            <sz val="9"/>
            <color indexed="81"/>
            <rFont val="Tahoma"/>
            <family val="2"/>
          </rPr>
          <t>From: c:/DSM2-Aqueduct/dsm2_v8/studies/Short-term/output/ca-aq-qual.dss</t>
        </r>
      </text>
    </comment>
    <comment ref="R1" authorId="0">
      <text>
        <r>
          <rPr>
            <sz val="9"/>
            <color indexed="81"/>
            <rFont val="Tahoma"/>
            <family val="2"/>
          </rPr>
          <t>From: c:/DSM2-Aqueduct/dsm2_v8/studies/Short-term/output/ca-aq-qual.dss</t>
        </r>
      </text>
    </comment>
    <comment ref="S1" authorId="0">
      <text>
        <r>
          <rPr>
            <sz val="9"/>
            <color indexed="81"/>
            <rFont val="Tahoma"/>
            <family val="2"/>
          </rPr>
          <t>From: c:/DSM2-Aqueduct/dsm2_v8/studies/Short-term/output/ca-aq-qual.dss</t>
        </r>
      </text>
    </comment>
    <comment ref="T1" authorId="0">
      <text>
        <r>
          <rPr>
            <sz val="9"/>
            <color indexed="81"/>
            <rFont val="Tahoma"/>
            <family val="2"/>
          </rPr>
          <t>From: c:/DSM2-Aqueduct/dsm2_v8/studies/Short-term/output/ca-aq-qual.dss</t>
        </r>
      </text>
    </comment>
    <comment ref="U1" authorId="0">
      <text>
        <r>
          <rPr>
            <sz val="9"/>
            <color indexed="81"/>
            <rFont val="Tahoma"/>
            <family val="2"/>
          </rPr>
          <t>From: c:/DSM2-Aqueduct/dsm2_v8/studies/Short-term/output/ca-aq-qual.dss</t>
        </r>
      </text>
    </comment>
    <comment ref="V1" authorId="0">
      <text>
        <r>
          <rPr>
            <sz val="9"/>
            <color indexed="81"/>
            <rFont val="Tahoma"/>
            <family val="2"/>
          </rPr>
          <t>From: c:/DSM2-Aqueduct/dsm2_v8/studies/Short-term/output/ca-aq-qual.dss</t>
        </r>
      </text>
    </comment>
    <comment ref="W1" authorId="0">
      <text>
        <r>
          <rPr>
            <sz val="9"/>
            <color indexed="81"/>
            <rFont val="Tahoma"/>
            <family val="2"/>
          </rPr>
          <t>From: c:/DSM2-Aqueduct/dsm2_v8/studies/Short-term/output/ca-aq-qual.dss</t>
        </r>
      </text>
    </comment>
    <comment ref="X1" authorId="0">
      <text>
        <r>
          <rPr>
            <sz val="9"/>
            <color indexed="81"/>
            <rFont val="Tahoma"/>
            <family val="2"/>
          </rPr>
          <t>From: c:/DSM2-Aqueduct/dsm2_v8/studies/Short-term/output/ca-aq-qual.dss</t>
        </r>
      </text>
    </comment>
    <comment ref="Y1" authorId="0">
      <text>
        <r>
          <rPr>
            <sz val="9"/>
            <color indexed="81"/>
            <rFont val="Tahoma"/>
            <family val="2"/>
          </rPr>
          <t>From: c:/DSM2-Aqueduct/dsm2_v8/studies/Short-term/output/ca-aq-qual.dss</t>
        </r>
      </text>
    </comment>
    <comment ref="Z1" authorId="0">
      <text>
        <r>
          <rPr>
            <sz val="9"/>
            <color indexed="81"/>
            <rFont val="Tahoma"/>
            <family val="2"/>
          </rPr>
          <t>From: c:/DSM2-Aqueduct/dsm2_v8/studies/Short-term/output/ca-aq-qual.dss</t>
        </r>
      </text>
    </comment>
    <comment ref="AA1" authorId="0">
      <text>
        <r>
          <rPr>
            <sz val="9"/>
            <color indexed="81"/>
            <rFont val="Tahoma"/>
            <family val="2"/>
          </rPr>
          <t>From: c:/DSM2-Aqueduct/dsm2_v8/studies/Short-term/output/ca-aq-qual.dss</t>
        </r>
      </text>
    </comment>
    <comment ref="AB1" authorId="0">
      <text>
        <r>
          <rPr>
            <sz val="9"/>
            <color indexed="81"/>
            <rFont val="Tahoma"/>
            <family val="2"/>
          </rPr>
          <t>From: c:/DSM2-Aqueduct/dsm2_v8/studies/Short-term/output/ca-aq-qual.dss</t>
        </r>
      </text>
    </comment>
    <comment ref="AC1" authorId="0">
      <text>
        <r>
          <rPr>
            <sz val="9"/>
            <color indexed="81"/>
            <rFont val="Tahoma"/>
            <family val="2"/>
          </rPr>
          <t>From: c:/DSM2-Aqueduct/dsm2_v8/studies/Short-term/output/ca-aq-qual.dss</t>
        </r>
      </text>
    </comment>
    <comment ref="AD1" authorId="0">
      <text>
        <r>
          <rPr>
            <sz val="9"/>
            <color indexed="81"/>
            <rFont val="Tahoma"/>
            <family val="2"/>
          </rPr>
          <t>From: c:/DSM2-Aqueduct/dsm2_v8/studies/Short-term/output/ca-aq-qual.dss</t>
        </r>
      </text>
    </comment>
    <comment ref="AE1" authorId="0">
      <text>
        <r>
          <rPr>
            <sz val="9"/>
            <color indexed="81"/>
            <rFont val="Tahoma"/>
            <family val="2"/>
          </rPr>
          <t>From: c:/DSM2-Aqueduct/dsm2_v8/studies/Short-term/output/ca-aq-qual.dss</t>
        </r>
      </text>
    </comment>
    <comment ref="AF1" authorId="0">
      <text>
        <r>
          <rPr>
            <sz val="9"/>
            <color indexed="81"/>
            <rFont val="Tahoma"/>
            <family val="2"/>
          </rPr>
          <t>From: c:/DSM2-Aqueduct/dsm2_v8/studies/Short-term/output/ca-aq-qual.dss</t>
        </r>
      </text>
    </comment>
    <comment ref="AG1" authorId="0">
      <text>
        <r>
          <rPr>
            <sz val="9"/>
            <color indexed="81"/>
            <rFont val="Tahoma"/>
            <family val="2"/>
          </rPr>
          <t>From: c:/DSM2-Aqueduct/dsm2_v8/studies/Short-term/output/ca-aq-qual.dss</t>
        </r>
      </text>
    </comment>
    <comment ref="AH1" authorId="0">
      <text>
        <r>
          <rPr>
            <sz val="9"/>
            <color indexed="81"/>
            <rFont val="Tahoma"/>
            <family val="2"/>
          </rPr>
          <t>From: c:/DSM2-Aqueduct/dsm2_v8/studies/Short-term/output/ca-aq-qual.dss</t>
        </r>
      </text>
    </comment>
    <comment ref="AI1" authorId="0">
      <text>
        <r>
          <rPr>
            <sz val="9"/>
            <color indexed="81"/>
            <rFont val="Tahoma"/>
            <family val="2"/>
          </rPr>
          <t>From: c:/DSM2-Aqueduct/dsm2_v8/studies/Short-term/output/ca-aq-qual.dss</t>
        </r>
      </text>
    </comment>
    <comment ref="AJ1" authorId="0">
      <text>
        <r>
          <rPr>
            <sz val="9"/>
            <color indexed="81"/>
            <rFont val="Tahoma"/>
            <family val="2"/>
          </rPr>
          <t>From: c:/DSM2-Aqueduct/dsm2_v8/studies/Short-term/output/ca-aq-qual.dss</t>
        </r>
      </text>
    </comment>
  </commentList>
</comments>
</file>

<file path=xl/comments2.xml><?xml version="1.0" encoding="utf-8"?>
<comments xmlns="http://schemas.openxmlformats.org/spreadsheetml/2006/main">
  <authors>
    <author>wildej</author>
    <author>Siqing Liu</author>
  </authors>
  <commentList>
    <comment ref="B1" authorId="0">
      <text>
        <r>
          <rPr>
            <b/>
            <sz val="12"/>
            <color indexed="81"/>
            <rFont val="Tahoma"/>
            <family val="2"/>
          </rPr>
          <t>Delete "Retrieve TS". Retrieve from DSM2 output dss file the data with these groups then copy the new "Retrieved TS" data to another worksheet</t>
        </r>
      </text>
    </comment>
    <comment ref="A3" authorId="1">
      <text>
        <r>
          <rPr>
            <b/>
            <sz val="8"/>
            <color indexed="81"/>
            <rFont val="Tahoma"/>
            <family val="2"/>
          </rPr>
          <t>open dss file, may have a different file name though</t>
        </r>
      </text>
    </comment>
  </commentList>
</comments>
</file>

<file path=xl/comments3.xml><?xml version="1.0" encoding="utf-8"?>
<comments xmlns="http://schemas.openxmlformats.org/spreadsheetml/2006/main">
  <authors>
    <author>bgiorgi</author>
  </authors>
  <commentList>
    <comment ref="C1" authorId="0">
      <text>
        <r>
          <rPr>
            <sz val="9"/>
            <color indexed="81"/>
            <rFont val="Tahoma"/>
            <family val="2"/>
          </rPr>
          <t>From: c:/DSM2-Aqueduct/dsm2_v8/studies/Short-term/output/ca-aq-qual.dss</t>
        </r>
      </text>
    </comment>
    <comment ref="D1" authorId="0">
      <text>
        <r>
          <rPr>
            <sz val="9"/>
            <color indexed="81"/>
            <rFont val="Tahoma"/>
            <family val="2"/>
          </rPr>
          <t>From: c:/DSM2-Aqueduct/dsm2_v8/studies/Short-term/output/ca-aq-qual.dss</t>
        </r>
      </text>
    </comment>
    <comment ref="E1" authorId="0">
      <text>
        <r>
          <rPr>
            <sz val="9"/>
            <color indexed="81"/>
            <rFont val="Tahoma"/>
            <family val="2"/>
          </rPr>
          <t>From: c:/DSM2-Aqueduct/dsm2_v8/studies/Short-term/output/ca-aq-qual.dss</t>
        </r>
      </text>
    </comment>
    <comment ref="F1" authorId="0">
      <text>
        <r>
          <rPr>
            <sz val="9"/>
            <color indexed="81"/>
            <rFont val="Tahoma"/>
            <family val="2"/>
          </rPr>
          <t>From: c:/DSM2-Aqueduct/dsm2_v8/studies/Short-term/output/ca-aq-qual.dss</t>
        </r>
      </text>
    </comment>
    <comment ref="G1" authorId="0">
      <text>
        <r>
          <rPr>
            <sz val="9"/>
            <color indexed="81"/>
            <rFont val="Tahoma"/>
            <family val="2"/>
          </rPr>
          <t>From: c:/DSM2-Aqueduct/dsm2_v8/studies/Short-term/output/ca-aq-qual.dss</t>
        </r>
      </text>
    </comment>
    <comment ref="H1" authorId="0">
      <text>
        <r>
          <rPr>
            <sz val="9"/>
            <color indexed="81"/>
            <rFont val="Tahoma"/>
            <family val="2"/>
          </rPr>
          <t>From: c:/DSM2-Aqueduct/dsm2_v8/studies/Short-term/output/ca-aq-qual.dss</t>
        </r>
      </text>
    </comment>
    <comment ref="I1" authorId="0">
      <text>
        <r>
          <rPr>
            <sz val="9"/>
            <color indexed="81"/>
            <rFont val="Tahoma"/>
            <family val="2"/>
          </rPr>
          <t>From: c:/DSM2-Aqueduct/dsm2_v8/studies/Short-term/output/ca-aq-qual.dss</t>
        </r>
      </text>
    </comment>
    <comment ref="J1" authorId="0">
      <text>
        <r>
          <rPr>
            <sz val="9"/>
            <color indexed="81"/>
            <rFont val="Tahoma"/>
            <family val="2"/>
          </rPr>
          <t>From: c:/DSM2-Aqueduct/dsm2_v8/studies/Short-term/output/ca-aq-qual.dss</t>
        </r>
      </text>
    </comment>
    <comment ref="K1" authorId="0">
      <text>
        <r>
          <rPr>
            <sz val="9"/>
            <color indexed="81"/>
            <rFont val="Tahoma"/>
            <family val="2"/>
          </rPr>
          <t>From: c:/DSM2-Aqueduct/dsm2_v8/studies/Short-term/output/ca-aq-qual.dss</t>
        </r>
      </text>
    </comment>
    <comment ref="L1" authorId="0">
      <text>
        <r>
          <rPr>
            <sz val="9"/>
            <color indexed="81"/>
            <rFont val="Tahoma"/>
            <family val="2"/>
          </rPr>
          <t>From: c:/DSM2-Aqueduct/dsm2_v8/studies/Short-term/output/ca-aq-qual.dss</t>
        </r>
      </text>
    </comment>
    <comment ref="M1" authorId="0">
      <text>
        <r>
          <rPr>
            <sz val="9"/>
            <color indexed="81"/>
            <rFont val="Tahoma"/>
            <family val="2"/>
          </rPr>
          <t>From: c:/DSM2-Aqueduct/dsm2_v8/studies/Short-term/output/ca-aq-qual.dss</t>
        </r>
      </text>
    </comment>
    <comment ref="N1" authorId="0">
      <text>
        <r>
          <rPr>
            <sz val="9"/>
            <color indexed="81"/>
            <rFont val="Tahoma"/>
            <family val="2"/>
          </rPr>
          <t>From: c:/DSM2-Aqueduct/dsm2_v8/studies/Short-term/output/ca-aq-qual.dss</t>
        </r>
      </text>
    </comment>
    <comment ref="O1" authorId="0">
      <text>
        <r>
          <rPr>
            <sz val="9"/>
            <color indexed="81"/>
            <rFont val="Tahoma"/>
            <family val="2"/>
          </rPr>
          <t>From: c:/DSM2-Aqueduct/dsm2_v8/studies/Short-term/output/ca-aq-qual.dss</t>
        </r>
      </text>
    </comment>
    <comment ref="P1" authorId="0">
      <text>
        <r>
          <rPr>
            <sz val="9"/>
            <color indexed="81"/>
            <rFont val="Tahoma"/>
            <family val="2"/>
          </rPr>
          <t>From: c:/DSM2-Aqueduct/dsm2_v8/studies/Short-term/output/ca-aq-qual.dss</t>
        </r>
      </text>
    </comment>
    <comment ref="Q1" authorId="0">
      <text>
        <r>
          <rPr>
            <sz val="9"/>
            <color indexed="81"/>
            <rFont val="Tahoma"/>
            <family val="2"/>
          </rPr>
          <t>From: c:/DSM2-Aqueduct/dsm2_v8/studies/Short-term/output/ca-aq-qual.dss</t>
        </r>
      </text>
    </comment>
    <comment ref="R1" authorId="0">
      <text>
        <r>
          <rPr>
            <sz val="9"/>
            <color indexed="81"/>
            <rFont val="Tahoma"/>
            <family val="2"/>
          </rPr>
          <t>From: c:/DSM2-Aqueduct/dsm2_v8/studies/Short-term/output/ca-aq-qual.dss</t>
        </r>
      </text>
    </comment>
    <comment ref="S1" authorId="0">
      <text>
        <r>
          <rPr>
            <sz val="9"/>
            <color indexed="81"/>
            <rFont val="Tahoma"/>
            <family val="2"/>
          </rPr>
          <t>From: c:/DSM2-Aqueduct/dsm2_v8/studies/Short-term/output/ca-aq-qual.dss</t>
        </r>
      </text>
    </comment>
    <comment ref="T1" authorId="0">
      <text>
        <r>
          <rPr>
            <sz val="9"/>
            <color indexed="81"/>
            <rFont val="Tahoma"/>
            <family val="2"/>
          </rPr>
          <t>From: c:/DSM2-Aqueduct/dsm2_v8/studies/Short-term/output/ca-aq-qual.dss</t>
        </r>
      </text>
    </comment>
    <comment ref="U1" authorId="0">
      <text>
        <r>
          <rPr>
            <sz val="9"/>
            <color indexed="81"/>
            <rFont val="Tahoma"/>
            <family val="2"/>
          </rPr>
          <t>From: c:/DSM2-Aqueduct/dsm2_v8/studies/Short-term/output/ca-aq-qual.dss</t>
        </r>
      </text>
    </comment>
    <comment ref="V1" authorId="0">
      <text>
        <r>
          <rPr>
            <sz val="9"/>
            <color indexed="81"/>
            <rFont val="Tahoma"/>
            <family val="2"/>
          </rPr>
          <t>From: c:/DSM2-Aqueduct/dsm2_v8/studies/Short-term/output/ca-aq-qual.dss</t>
        </r>
      </text>
    </comment>
    <comment ref="W1" authorId="0">
      <text>
        <r>
          <rPr>
            <sz val="9"/>
            <color indexed="81"/>
            <rFont val="Tahoma"/>
            <family val="2"/>
          </rPr>
          <t>From: c:/DSM2-Aqueduct/dsm2_v8/studies/Short-term/output/ca-aq-qual.dss</t>
        </r>
      </text>
    </comment>
    <comment ref="X1" authorId="0">
      <text>
        <r>
          <rPr>
            <sz val="9"/>
            <color indexed="81"/>
            <rFont val="Tahoma"/>
            <family val="2"/>
          </rPr>
          <t>From: c:/DSM2-Aqueduct/dsm2_v8/studies/Short-term/output/ca-aq-qual.dss</t>
        </r>
      </text>
    </comment>
    <comment ref="Y1" authorId="0">
      <text>
        <r>
          <rPr>
            <sz val="9"/>
            <color indexed="81"/>
            <rFont val="Tahoma"/>
            <family val="2"/>
          </rPr>
          <t>From: c:/DSM2-Aqueduct/dsm2_v8/studies/Short-term/output/ca-aq-qual.dss</t>
        </r>
      </text>
    </comment>
    <comment ref="Z1" authorId="0">
      <text>
        <r>
          <rPr>
            <sz val="9"/>
            <color indexed="81"/>
            <rFont val="Tahoma"/>
            <family val="2"/>
          </rPr>
          <t>From: c:/DSM2-Aqueduct/dsm2_v8/studies/Short-term/output/ca-aq-qual.dss</t>
        </r>
      </text>
    </comment>
    <comment ref="AA1" authorId="0">
      <text>
        <r>
          <rPr>
            <sz val="9"/>
            <color indexed="81"/>
            <rFont val="Tahoma"/>
            <family val="2"/>
          </rPr>
          <t>From: c:/DSM2-Aqueduct/dsm2_v8/studies/Short-term/output/ca-aq-qual.dss</t>
        </r>
      </text>
    </comment>
    <comment ref="AB1" authorId="0">
      <text>
        <r>
          <rPr>
            <sz val="9"/>
            <color indexed="81"/>
            <rFont val="Tahoma"/>
            <family val="2"/>
          </rPr>
          <t>From: c:/DSM2-Aqueduct/dsm2_v8/studies/Short-term/output/ca-aq-qual.dss</t>
        </r>
      </text>
    </comment>
    <comment ref="AC1" authorId="0">
      <text>
        <r>
          <rPr>
            <sz val="9"/>
            <color indexed="81"/>
            <rFont val="Tahoma"/>
            <family val="2"/>
          </rPr>
          <t>From: c:/DSM2-Aqueduct/dsm2_v8/studies/Short-term/output/ca-aq-qual.dss</t>
        </r>
      </text>
    </comment>
    <comment ref="AD1" authorId="0">
      <text>
        <r>
          <rPr>
            <sz val="9"/>
            <color indexed="81"/>
            <rFont val="Tahoma"/>
            <family val="2"/>
          </rPr>
          <t>From: c:/DSM2-Aqueduct/dsm2_v8/studies/Short-term/output/ca-aq-qual.dss</t>
        </r>
      </text>
    </comment>
    <comment ref="AE1" authorId="0">
      <text>
        <r>
          <rPr>
            <sz val="9"/>
            <color indexed="81"/>
            <rFont val="Tahoma"/>
            <family val="2"/>
          </rPr>
          <t>From: c:/DSM2-Aqueduct/dsm2_v8/studies/Short-term/output/ca-aq-qual.dss</t>
        </r>
      </text>
    </comment>
    <comment ref="AF1" authorId="0">
      <text>
        <r>
          <rPr>
            <sz val="9"/>
            <color indexed="81"/>
            <rFont val="Tahoma"/>
            <family val="2"/>
          </rPr>
          <t>From: c:/DSM2-Aqueduct/dsm2_v8/studies/Short-term/output/ca-aq-qual.dss</t>
        </r>
      </text>
    </comment>
    <comment ref="AG1" authorId="0">
      <text>
        <r>
          <rPr>
            <sz val="9"/>
            <color indexed="81"/>
            <rFont val="Tahoma"/>
            <family val="2"/>
          </rPr>
          <t>From: c:/DSM2-Aqueduct/dsm2_v8/studies/Short-term/output/ca-aq-qual.dss</t>
        </r>
      </text>
    </comment>
    <comment ref="AH1" authorId="0">
      <text>
        <r>
          <rPr>
            <sz val="9"/>
            <color indexed="81"/>
            <rFont val="Tahoma"/>
            <family val="2"/>
          </rPr>
          <t>From: c:/DSM2-Aqueduct/dsm2_v8/studies/Short-term/output/ca-aq-qual.dss</t>
        </r>
      </text>
    </comment>
    <comment ref="AI1" authorId="0">
      <text>
        <r>
          <rPr>
            <sz val="9"/>
            <color indexed="81"/>
            <rFont val="Tahoma"/>
            <family val="2"/>
          </rPr>
          <t>From: c:/DSM2-Aqueduct/dsm2_v8/studies/Short-term/output/ca-aq-qual.dss</t>
        </r>
      </text>
    </comment>
    <comment ref="AJ1" authorId="0">
      <text>
        <r>
          <rPr>
            <sz val="9"/>
            <color indexed="81"/>
            <rFont val="Tahoma"/>
            <family val="2"/>
          </rPr>
          <t>From: c:/DSM2-Aqueduct/dsm2_v8/studies/Short-term/output/ca-aq-qual.dss</t>
        </r>
      </text>
    </comment>
  </commentList>
</comments>
</file>

<file path=xl/sharedStrings.xml><?xml version="1.0" encoding="utf-8"?>
<sst xmlns="http://schemas.openxmlformats.org/spreadsheetml/2006/main" count="938" uniqueCount="159">
  <si>
    <t>EC</t>
  </si>
  <si>
    <t>BR</t>
  </si>
  <si>
    <t>Group Name:</t>
  </si>
  <si>
    <t>Start Date:</t>
  </si>
  <si>
    <t>Start Time:</t>
  </si>
  <si>
    <t>1DAY</t>
  </si>
  <si>
    <t>Finish Date:</t>
  </si>
  <si>
    <t>Finish Time:</t>
  </si>
  <si>
    <t>Pathnames:</t>
  </si>
  <si>
    <t>Inputs</t>
  </si>
  <si>
    <t>DSM2 Fingerprint</t>
  </si>
  <si>
    <t>Constituents:</t>
  </si>
  <si>
    <t>Scenario(Fpart)</t>
  </si>
  <si>
    <t>DSS file</t>
  </si>
  <si>
    <t>DSM2 Location</t>
  </si>
  <si>
    <t>Constituent</t>
  </si>
  <si>
    <t>Part A:</t>
  </si>
  <si>
    <t>Part B:</t>
  </si>
  <si>
    <t>Part C:</t>
  </si>
  <si>
    <t>Part D:</t>
  </si>
  <si>
    <t>Part E:</t>
  </si>
  <si>
    <t>Part F:</t>
  </si>
  <si>
    <t>South Bay Pumping Plant</t>
  </si>
  <si>
    <t>Santa Clara Tank Inflow</t>
  </si>
  <si>
    <t>CA Aqueduct Inflow to O'Neill Forebay</t>
  </si>
  <si>
    <t>O'Neill P/G Plant</t>
  </si>
  <si>
    <t>San Luis Reservoir</t>
  </si>
  <si>
    <t>O'Neill Forebay Outlet to CA Aqueduct</t>
  </si>
  <si>
    <t>Check 21</t>
  </si>
  <si>
    <t>Check 23, Upstream of Semitropic Turn-ins</t>
  </si>
  <si>
    <t>Check 25, Downstream of Semitropic Turnins</t>
  </si>
  <si>
    <t>Check 29</t>
  </si>
  <si>
    <t>Check 41</t>
  </si>
  <si>
    <t>Pyramid Lake Inflow</t>
  </si>
  <si>
    <t>ck_613</t>
  </si>
  <si>
    <t>ck_12</t>
  </si>
  <si>
    <t>ONEILLR</t>
  </si>
  <si>
    <t>SANLUISR</t>
  </si>
  <si>
    <t>ck_21</t>
  </si>
  <si>
    <t>ck_23</t>
  </si>
  <si>
    <t>ck_25</t>
  </si>
  <si>
    <t>ck_29</t>
  </si>
  <si>
    <t>ck_41</t>
  </si>
  <si>
    <t>ck_705</t>
  </si>
  <si>
    <t>ck_01</t>
  </si>
  <si>
    <t>ck_13</t>
  </si>
  <si>
    <t>Check 22</t>
  </si>
  <si>
    <t>ck_22</t>
  </si>
  <si>
    <t>Check 2</t>
  </si>
  <si>
    <t>ck_02</t>
  </si>
  <si>
    <t>check 13</t>
  </si>
  <si>
    <t>415_100</t>
  </si>
  <si>
    <t>Beg. Date:</t>
  </si>
  <si>
    <t>Beg. Time:</t>
  </si>
  <si>
    <t>End Date:</t>
  </si>
  <si>
    <t>End Time:</t>
  </si>
  <si>
    <t>Units:</t>
  </si>
  <si>
    <t>Data Type:</t>
  </si>
  <si>
    <t/>
  </si>
  <si>
    <t>UMHOS/CM</t>
  </si>
  <si>
    <t>Index</t>
  </si>
  <si>
    <t>INST-VAL</t>
  </si>
  <si>
    <t>Chart</t>
  </si>
  <si>
    <t>Qual:</t>
  </si>
  <si>
    <t>QUAL8.0.6</t>
  </si>
  <si>
    <t>DOC</t>
  </si>
  <si>
    <t>Check 66</t>
  </si>
  <si>
    <t>ck_66</t>
  </si>
  <si>
    <t>Check 27, Tupman Rd Bridge Upstream of CVC, KWB and Arvin-Edison Turn-ins</t>
  </si>
  <si>
    <t>ck_27</t>
  </si>
  <si>
    <t>End Date</t>
  </si>
  <si>
    <t>Start Date</t>
  </si>
  <si>
    <t>Legend Name for Scenario</t>
  </si>
  <si>
    <t>A</t>
  </si>
  <si>
    <t>C</t>
  </si>
  <si>
    <t>D</t>
  </si>
  <si>
    <t>Base Case</t>
  </si>
  <si>
    <t>Alternate 1</t>
  </si>
  <si>
    <t>Alternate 2</t>
  </si>
  <si>
    <t>Alternate 3</t>
  </si>
  <si>
    <t>Base Chart Title</t>
  </si>
  <si>
    <t xml:space="preserve"> at South Bay Pumping Plant</t>
  </si>
  <si>
    <t xml:space="preserve"> at Check 2</t>
  </si>
  <si>
    <t xml:space="preserve"> at Check Santa Clara Tank Inflow</t>
  </si>
  <si>
    <t xml:space="preserve"> at Check 12</t>
  </si>
  <si>
    <t xml:space="preserve"> at O'Neill Reservoir</t>
  </si>
  <si>
    <t xml:space="preserve"> at San Luis Reservoir</t>
  </si>
  <si>
    <t xml:space="preserve"> at Check 13</t>
  </si>
  <si>
    <t xml:space="preserve"> at Check 21</t>
  </si>
  <si>
    <t xml:space="preserve"> at Check 23</t>
  </si>
  <si>
    <t xml:space="preserve"> at Check 25</t>
  </si>
  <si>
    <t xml:space="preserve"> at Check 27</t>
  </si>
  <si>
    <t xml:space="preserve"> at Check 29</t>
  </si>
  <si>
    <t xml:space="preserve"> at Check 41</t>
  </si>
  <si>
    <t xml:space="preserve"> at Check 66</t>
  </si>
  <si>
    <t xml:space="preserve"> at Pyramid Lake Inflow</t>
  </si>
  <si>
    <t>EC Column</t>
  </si>
  <si>
    <t>Br Column</t>
  </si>
  <si>
    <t>DOC Column</t>
  </si>
  <si>
    <t>T</t>
  </si>
  <si>
    <t>AK</t>
  </si>
  <si>
    <t>U</t>
  </si>
  <si>
    <t>AL</t>
  </si>
  <si>
    <t>E</t>
  </si>
  <si>
    <t>V</t>
  </si>
  <si>
    <t>AM</t>
  </si>
  <si>
    <t>F</t>
  </si>
  <si>
    <t>W</t>
  </si>
  <si>
    <t>AN</t>
  </si>
  <si>
    <t>G</t>
  </si>
  <si>
    <t>X</t>
  </si>
  <si>
    <t>AO</t>
  </si>
  <si>
    <t>H</t>
  </si>
  <si>
    <t>Y</t>
  </si>
  <si>
    <t>AP</t>
  </si>
  <si>
    <t>J</t>
  </si>
  <si>
    <t>AA</t>
  </si>
  <si>
    <t>AR</t>
  </si>
  <si>
    <t>K</t>
  </si>
  <si>
    <t>AB</t>
  </si>
  <si>
    <t>AS</t>
  </si>
  <si>
    <t>M</t>
  </si>
  <si>
    <t>AD</t>
  </si>
  <si>
    <t>AU</t>
  </si>
  <si>
    <t>N</t>
  </si>
  <si>
    <t>AE</t>
  </si>
  <si>
    <t>AV</t>
  </si>
  <si>
    <t>O</t>
  </si>
  <si>
    <t>AF</t>
  </si>
  <si>
    <t>AW</t>
  </si>
  <si>
    <t>P</t>
  </si>
  <si>
    <t>AG</t>
  </si>
  <si>
    <t>AX</t>
  </si>
  <si>
    <t>Q</t>
  </si>
  <si>
    <t>AH</t>
  </si>
  <si>
    <t>AY</t>
  </si>
  <si>
    <t>R</t>
  </si>
  <si>
    <t>AI</t>
  </si>
  <si>
    <t>AZ</t>
  </si>
  <si>
    <t>S</t>
  </si>
  <si>
    <t>AJ</t>
  </si>
  <si>
    <t>BA</t>
  </si>
  <si>
    <t>20130226-21A</t>
  </si>
  <si>
    <t>ca-aq-qual.dss</t>
  </si>
  <si>
    <t>20130226-21A+FROM-ALL</t>
  </si>
  <si>
    <t xml:space="preserve">        </t>
  </si>
  <si>
    <t>General Information</t>
  </si>
  <si>
    <t>The attached model run results cover the period of February 26, 2013 through March 18, 2013 and are based on the following assumptions:</t>
  </si>
  <si>
    <t>Common Assumptions</t>
  </si>
  <si>
    <t>1. CCFB Gates operate on a Priority 3 schedule for the entire forecast period.</t>
  </si>
  <si>
    <t>2. The Delta Cross Channel gates were opened on November 27, 2012 at 10 am.</t>
  </si>
  <si>
    <t xml:space="preserve">3. The Old River at Tracy ag. barrier was removed on October 22, 2012.  The Grant Line Canal ag. barrier was removed on October 18, 2012.  The Middle ag. barrier was removed on October 24, 2012. </t>
  </si>
  <si>
    <t>4.  The head of Old River was removed on June 4, 2012.</t>
  </si>
  <si>
    <t>5. Suisun Marsh salinity control flashboards and boatlock were installed on October 9, 2012.  Three Suisun Marsh Salinity Control Gates are tied open as of November 28, 2012</t>
  </si>
  <si>
    <t>6. San Joaquin River flow at Vernalis is assumed to decrease from 2,498 cfs to 2,000 cfs by the end of the forecast period</t>
  </si>
  <si>
    <t>7. San Joaquin River EC at Vernalis is projected to increase from 646 umhos/cm to 790 umhos/cm by the end of forecast period.</t>
  </si>
  <si>
    <t>8. Sacramento River flow at Freeport is around 13,616 cfs near the beginning of the forecast period and decreases to 11,800 cfs by the end of the forecast period</t>
  </si>
  <si>
    <t>9. Jones pumping is around 3,500 cfs at the beginning of the forecast period and decreases to 2,700 cfs by the end of the forecast period.</t>
  </si>
  <si>
    <t>10. CCFB intake is around 2,500 cfs at the beginning and end of the forecast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</si>
</sst>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mm/dd/yyyy"/>
  </numFmts>
  <fonts count="10" x14ac:knownFonts="1">
    <font>
      <sz val="10"/>
      <name val="Arial"/>
    </font>
    <font>
      <sz val="10"/>
      <name val="Arial"/>
      <family val="2"/>
    </font>
    <font>
      <sz val="8"/>
      <name val="Arial"/>
      <family val="2"/>
    </font>
    <font>
      <b/>
      <sz val="10"/>
      <name val="Arial"/>
      <family val="2"/>
    </font>
    <font>
      <b/>
      <sz val="12"/>
      <name val="Arial"/>
      <family val="2"/>
    </font>
    <font>
      <b/>
      <i/>
      <sz val="10"/>
      <name val="Arial"/>
      <family val="2"/>
    </font>
    <font>
      <b/>
      <sz val="12"/>
      <color indexed="81"/>
      <name val="Tahoma"/>
      <family val="2"/>
    </font>
    <font>
      <b/>
      <sz val="8"/>
      <color indexed="81"/>
      <name val="Tahoma"/>
      <family val="2"/>
    </font>
    <font>
      <b/>
      <sz val="10"/>
      <color indexed="12"/>
      <name val="Arial"/>
      <family val="2"/>
    </font>
    <font>
      <sz val="9"/>
      <color indexed="81"/>
      <name val="Tahoma"/>
      <family val="2"/>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1"/>
        <bgColor indexed="64"/>
      </patternFill>
    </fill>
  </fills>
  <borders count="1">
    <border>
      <left/>
      <right/>
      <top/>
      <bottom/>
      <diagonal/>
    </border>
  </borders>
  <cellStyleXfs count="1">
    <xf numFmtId="0" fontId="0" fillId="0" borderId="0"/>
  </cellStyleXfs>
  <cellXfs count="31">
    <xf numFmtId="0" fontId="0" fillId="0" borderId="0" xfId="0"/>
    <xf numFmtId="0" fontId="1" fillId="0" borderId="0" xfId="0" applyFont="1"/>
    <xf numFmtId="0" fontId="3" fillId="0" borderId="0" xfId="0" applyFont="1" applyAlignment="1">
      <alignment horizontal="right"/>
    </xf>
    <xf numFmtId="0" fontId="3" fillId="0" borderId="0" xfId="0" applyFont="1" applyFill="1" applyAlignment="1">
      <alignment horizontal="right"/>
    </xf>
    <xf numFmtId="0" fontId="5" fillId="0" borderId="0" xfId="0" applyFont="1"/>
    <xf numFmtId="0" fontId="1" fillId="0" borderId="0" xfId="0" applyFont="1" applyAlignment="1">
      <alignment horizontal="left"/>
    </xf>
    <xf numFmtId="0" fontId="5" fillId="0" borderId="0" xfId="0" applyFont="1" applyAlignment="1">
      <alignment horizontal="left"/>
    </xf>
    <xf numFmtId="0" fontId="1" fillId="0" borderId="0" xfId="0" quotePrefix="1" applyFont="1" applyAlignment="1">
      <alignment horizontal="left"/>
    </xf>
    <xf numFmtId="0" fontId="3" fillId="0" borderId="0" xfId="0" applyFont="1" applyAlignment="1">
      <alignment horizontal="left"/>
    </xf>
    <xf numFmtId="49" fontId="3" fillId="0" borderId="0" xfId="0" applyNumberFormat="1" applyFont="1" applyAlignment="1">
      <alignment horizontal="left"/>
    </xf>
    <xf numFmtId="0" fontId="1" fillId="0" borderId="0" xfId="0" applyFont="1" applyFill="1"/>
    <xf numFmtId="14" fontId="1" fillId="0" borderId="0" xfId="0" quotePrefix="1" applyNumberFormat="1" applyFont="1" applyFill="1" applyAlignment="1">
      <alignment horizontal="left"/>
    </xf>
    <xf numFmtId="164" fontId="1" fillId="0" borderId="0" xfId="0" applyNumberFormat="1" applyFont="1" applyFill="1" applyAlignment="1">
      <alignment horizontal="left"/>
    </xf>
    <xf numFmtId="14" fontId="1" fillId="0" borderId="0" xfId="0" applyNumberFormat="1" applyFont="1" applyFill="1" applyAlignment="1">
      <alignment horizontal="left"/>
    </xf>
    <xf numFmtId="0" fontId="0" fillId="0" borderId="0" xfId="0" applyFill="1"/>
    <xf numFmtId="0" fontId="0" fillId="2" borderId="0" xfId="0" applyFill="1"/>
    <xf numFmtId="0" fontId="0" fillId="3" borderId="0" xfId="0" applyFill="1"/>
    <xf numFmtId="0" fontId="4" fillId="0" borderId="0" xfId="0" applyFont="1" applyFill="1"/>
    <xf numFmtId="0" fontId="1" fillId="2" borderId="0" xfId="0" applyFont="1" applyFill="1" applyAlignment="1">
      <alignment horizontal="left"/>
    </xf>
    <xf numFmtId="0" fontId="1" fillId="0" borderId="0" xfId="0" applyFont="1" applyFill="1" applyAlignment="1">
      <alignment horizontal="left"/>
    </xf>
    <xf numFmtId="0" fontId="3" fillId="0" borderId="0" xfId="0" applyFont="1"/>
    <xf numFmtId="49" fontId="3" fillId="0" borderId="0" xfId="0" applyNumberFormat="1" applyFont="1" applyAlignment="1">
      <alignment horizontal="right"/>
    </xf>
    <xf numFmtId="49" fontId="0" fillId="0" borderId="0" xfId="0" applyNumberFormat="1"/>
    <xf numFmtId="15" fontId="0" fillId="0" borderId="0" xfId="0" applyNumberFormat="1" applyAlignment="1">
      <alignment horizontal="right"/>
    </xf>
    <xf numFmtId="164" fontId="0" fillId="0" borderId="0" xfId="0" applyNumberFormat="1"/>
    <xf numFmtId="165" fontId="0" fillId="0" borderId="0" xfId="0" applyNumberFormat="1"/>
    <xf numFmtId="4" fontId="0" fillId="0" borderId="0" xfId="0" applyNumberFormat="1"/>
    <xf numFmtId="49" fontId="1" fillId="0" borderId="0" xfId="0" applyNumberFormat="1" applyFont="1"/>
    <xf numFmtId="0" fontId="1" fillId="4" borderId="0" xfId="0" applyFont="1" applyFill="1" applyAlignment="1">
      <alignment horizontal="left"/>
    </xf>
    <xf numFmtId="0" fontId="1" fillId="3" borderId="0" xfId="0" applyFont="1" applyFill="1"/>
    <xf numFmtId="1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A!$C$13:$C$40</c:f>
              <c:numCache>
                <c:formatCode>#,##0.00</c:formatCode>
                <c:ptCount val="28"/>
                <c:pt idx="0">
                  <c:v>448</c:v>
                </c:pt>
                <c:pt idx="1">
                  <c:v>448.0528564453125</c:v>
                </c:pt>
                <c:pt idx="2">
                  <c:v>503.40655517578125</c:v>
                </c:pt>
                <c:pt idx="3">
                  <c:v>436.16445922851563</c:v>
                </c:pt>
                <c:pt idx="4">
                  <c:v>441.23880004882812</c:v>
                </c:pt>
                <c:pt idx="5">
                  <c:v>432.19894409179687</c:v>
                </c:pt>
                <c:pt idx="6">
                  <c:v>440.22994995117187</c:v>
                </c:pt>
                <c:pt idx="7">
                  <c:v>448.273681640625</c:v>
                </c:pt>
                <c:pt idx="8">
                  <c:v>490.30258178710937</c:v>
                </c:pt>
                <c:pt idx="9">
                  <c:v>497.43057250976562</c:v>
                </c:pt>
                <c:pt idx="10">
                  <c:v>498.14984130859375</c:v>
                </c:pt>
                <c:pt idx="11">
                  <c:v>499.6810302734375</c:v>
                </c:pt>
                <c:pt idx="12">
                  <c:v>500.4559326171875</c:v>
                </c:pt>
                <c:pt idx="13">
                  <c:v>488.73342895507812</c:v>
                </c:pt>
                <c:pt idx="14">
                  <c:v>489.02435302734375</c:v>
                </c:pt>
                <c:pt idx="15">
                  <c:v>492.92666625976562</c:v>
                </c:pt>
                <c:pt idx="16">
                  <c:v>495.40707397460937</c:v>
                </c:pt>
                <c:pt idx="17">
                  <c:v>492.61520385742187</c:v>
                </c:pt>
                <c:pt idx="18">
                  <c:v>485.25698852539062</c:v>
                </c:pt>
                <c:pt idx="19">
                  <c:v>483.18380737304687</c:v>
                </c:pt>
                <c:pt idx="20">
                  <c:v>486.32119750976562</c:v>
                </c:pt>
                <c:pt idx="21">
                  <c:v>492.4945068359375</c:v>
                </c:pt>
                <c:pt idx="22">
                  <c:v>499.6693115234375</c:v>
                </c:pt>
                <c:pt idx="23">
                  <c:v>507.5220947265625</c:v>
                </c:pt>
                <c:pt idx="24">
                  <c:v>510.36981201171875</c:v>
                </c:pt>
                <c:pt idx="25">
                  <c:v>505.59933471679687</c:v>
                </c:pt>
                <c:pt idx="26">
                  <c:v>508.433349609375</c:v>
                </c:pt>
                <c:pt idx="27">
                  <c:v>513.36553955078125</c:v>
                </c:pt>
              </c:numCache>
            </c:numRef>
          </c:val>
          <c:smooth val="0"/>
        </c:ser>
        <c:dLbls>
          <c:showLegendKey val="0"/>
          <c:showVal val="0"/>
          <c:showCatName val="0"/>
          <c:showSerName val="0"/>
          <c:showPercent val="0"/>
          <c:showBubbleSize val="0"/>
        </c:dLbls>
        <c:marker val="1"/>
        <c:smooth val="0"/>
        <c:axId val="101473280"/>
        <c:axId val="104154240"/>
      </c:lineChart>
      <c:dateAx>
        <c:axId val="1014732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04154240"/>
        <c:crosses val="autoZero"/>
        <c:auto val="1"/>
        <c:lblOffset val="100"/>
        <c:baseTimeUnit val="days"/>
      </c:dateAx>
      <c:valAx>
        <c:axId val="10415424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014732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A!$D$13:$D$40</c:f>
              <c:numCache>
                <c:formatCode>#,##0.00</c:formatCode>
                <c:ptCount val="28"/>
                <c:pt idx="0">
                  <c:v>453</c:v>
                </c:pt>
                <c:pt idx="1">
                  <c:v>448.00030517578125</c:v>
                </c:pt>
                <c:pt idx="2">
                  <c:v>512.48577880859375</c:v>
                </c:pt>
                <c:pt idx="3">
                  <c:v>478.20965576171875</c:v>
                </c:pt>
                <c:pt idx="4">
                  <c:v>446.25198364257812</c:v>
                </c:pt>
                <c:pt idx="5">
                  <c:v>438.19879150390625</c:v>
                </c:pt>
                <c:pt idx="6">
                  <c:v>429.91714477539062</c:v>
                </c:pt>
                <c:pt idx="7">
                  <c:v>446.93280029296875</c:v>
                </c:pt>
                <c:pt idx="8">
                  <c:v>478.30081176757812</c:v>
                </c:pt>
                <c:pt idx="9">
                  <c:v>496.56338500976562</c:v>
                </c:pt>
                <c:pt idx="10">
                  <c:v>499.12908935546875</c:v>
                </c:pt>
                <c:pt idx="11">
                  <c:v>495.84814453125</c:v>
                </c:pt>
                <c:pt idx="12">
                  <c:v>506.40951538085937</c:v>
                </c:pt>
                <c:pt idx="13">
                  <c:v>489.241455078125</c:v>
                </c:pt>
                <c:pt idx="14">
                  <c:v>487.73089599609375</c:v>
                </c:pt>
                <c:pt idx="15">
                  <c:v>491.66900634765625</c:v>
                </c:pt>
                <c:pt idx="16">
                  <c:v>495.42047119140625</c:v>
                </c:pt>
                <c:pt idx="17">
                  <c:v>495.26199340820312</c:v>
                </c:pt>
                <c:pt idx="18">
                  <c:v>487.2589111328125</c:v>
                </c:pt>
                <c:pt idx="19">
                  <c:v>482.609130859375</c:v>
                </c:pt>
                <c:pt idx="20">
                  <c:v>484.3800048828125</c:v>
                </c:pt>
                <c:pt idx="21">
                  <c:v>490.59866333007812</c:v>
                </c:pt>
                <c:pt idx="22">
                  <c:v>496.90499877929687</c:v>
                </c:pt>
                <c:pt idx="23">
                  <c:v>504.77423095703125</c:v>
                </c:pt>
                <c:pt idx="24">
                  <c:v>512.78521728515625</c:v>
                </c:pt>
                <c:pt idx="25">
                  <c:v>505.15997314453125</c:v>
                </c:pt>
                <c:pt idx="26">
                  <c:v>506.71371459960938</c:v>
                </c:pt>
                <c:pt idx="27">
                  <c:v>512.31121826171875</c:v>
                </c:pt>
              </c:numCache>
            </c:numRef>
          </c:val>
          <c:smooth val="0"/>
        </c:ser>
        <c:dLbls>
          <c:showLegendKey val="0"/>
          <c:showVal val="0"/>
          <c:showCatName val="0"/>
          <c:showSerName val="0"/>
          <c:showPercent val="0"/>
          <c:showBubbleSize val="0"/>
        </c:dLbls>
        <c:marker val="1"/>
        <c:smooth val="0"/>
        <c:axId val="104175104"/>
        <c:axId val="104177024"/>
      </c:lineChart>
      <c:dateAx>
        <c:axId val="10417510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04177024"/>
        <c:crosses val="autoZero"/>
        <c:auto val="1"/>
        <c:lblOffset val="100"/>
        <c:baseTimeUnit val="days"/>
      </c:dateAx>
      <c:valAx>
        <c:axId val="104177024"/>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041751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A!$E$13:$E$40</c:f>
              <c:numCache>
                <c:formatCode>#,##0.00</c:formatCode>
                <c:ptCount val="28"/>
                <c:pt idx="0">
                  <c:v>473</c:v>
                </c:pt>
                <c:pt idx="1">
                  <c:v>461.9478759765625</c:v>
                </c:pt>
                <c:pt idx="2">
                  <c:v>451.10235595703125</c:v>
                </c:pt>
                <c:pt idx="3">
                  <c:v>448.00262451171875</c:v>
                </c:pt>
                <c:pt idx="4">
                  <c:v>486.85061645507812</c:v>
                </c:pt>
                <c:pt idx="5">
                  <c:v>472.1314697265625</c:v>
                </c:pt>
                <c:pt idx="6">
                  <c:v>437.16720581054687</c:v>
                </c:pt>
                <c:pt idx="7">
                  <c:v>437.23171997070312</c:v>
                </c:pt>
                <c:pt idx="8">
                  <c:v>440.898681640625</c:v>
                </c:pt>
                <c:pt idx="9">
                  <c:v>448.44381713867187</c:v>
                </c:pt>
                <c:pt idx="10">
                  <c:v>481.50521850585937</c:v>
                </c:pt>
                <c:pt idx="11">
                  <c:v>496.74649047851562</c:v>
                </c:pt>
                <c:pt idx="12">
                  <c:v>498.9139404296875</c:v>
                </c:pt>
                <c:pt idx="13">
                  <c:v>496.56494140625</c:v>
                </c:pt>
                <c:pt idx="14">
                  <c:v>505.23431396484375</c:v>
                </c:pt>
                <c:pt idx="15">
                  <c:v>489.13211059570312</c:v>
                </c:pt>
                <c:pt idx="16">
                  <c:v>487.991943359375</c:v>
                </c:pt>
                <c:pt idx="17">
                  <c:v>491.95547485351562</c:v>
                </c:pt>
                <c:pt idx="18">
                  <c:v>495.41717529296875</c:v>
                </c:pt>
                <c:pt idx="19">
                  <c:v>494.32693481445312</c:v>
                </c:pt>
                <c:pt idx="20">
                  <c:v>486.73236083984375</c:v>
                </c:pt>
                <c:pt idx="21">
                  <c:v>482.75689697265625</c:v>
                </c:pt>
                <c:pt idx="22">
                  <c:v>484.92523193359375</c:v>
                </c:pt>
                <c:pt idx="23">
                  <c:v>491.08990478515625</c:v>
                </c:pt>
                <c:pt idx="24">
                  <c:v>497.549072265625</c:v>
                </c:pt>
                <c:pt idx="25">
                  <c:v>505.45816040039063</c:v>
                </c:pt>
                <c:pt idx="26">
                  <c:v>512.2633056640625</c:v>
                </c:pt>
                <c:pt idx="27">
                  <c:v>505.26535034179687</c:v>
                </c:pt>
              </c:numCache>
            </c:numRef>
          </c:val>
          <c:smooth val="0"/>
        </c:ser>
        <c:dLbls>
          <c:showLegendKey val="0"/>
          <c:showVal val="0"/>
          <c:showCatName val="0"/>
          <c:showSerName val="0"/>
          <c:showPercent val="0"/>
          <c:showBubbleSize val="0"/>
        </c:dLbls>
        <c:marker val="1"/>
        <c:smooth val="0"/>
        <c:axId val="111693824"/>
        <c:axId val="111695744"/>
      </c:lineChart>
      <c:dateAx>
        <c:axId val="11169382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695744"/>
        <c:crosses val="autoZero"/>
        <c:auto val="1"/>
        <c:lblOffset val="100"/>
        <c:baseTimeUnit val="days"/>
      </c:dateAx>
      <c:valAx>
        <c:axId val="111695744"/>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6938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A!$F$13:$F$40</c:f>
              <c:numCache>
                <c:formatCode>#,##0.00</c:formatCode>
                <c:ptCount val="28"/>
                <c:pt idx="0">
                  <c:v>547</c:v>
                </c:pt>
                <c:pt idx="1">
                  <c:v>557.864501953125</c:v>
                </c:pt>
                <c:pt idx="2">
                  <c:v>521.335693359375</c:v>
                </c:pt>
                <c:pt idx="3">
                  <c:v>496.29043579101562</c:v>
                </c:pt>
                <c:pt idx="4">
                  <c:v>459.19937133789062</c:v>
                </c:pt>
                <c:pt idx="5">
                  <c:v>455.47793579101563</c:v>
                </c:pt>
                <c:pt idx="6">
                  <c:v>455.8211669921875</c:v>
                </c:pt>
                <c:pt idx="7">
                  <c:v>440.44454956054687</c:v>
                </c:pt>
                <c:pt idx="8">
                  <c:v>438.92254638671875</c:v>
                </c:pt>
                <c:pt idx="9">
                  <c:v>429.57510375976562</c:v>
                </c:pt>
                <c:pt idx="10">
                  <c:v>443.26809692382812</c:v>
                </c:pt>
                <c:pt idx="11">
                  <c:v>466.41561889648437</c:v>
                </c:pt>
                <c:pt idx="12">
                  <c:v>495.01071166992187</c:v>
                </c:pt>
                <c:pt idx="13">
                  <c:v>498.67947387695312</c:v>
                </c:pt>
                <c:pt idx="14">
                  <c:v>496.44735717773437</c:v>
                </c:pt>
                <c:pt idx="15">
                  <c:v>504.45712280273438</c:v>
                </c:pt>
                <c:pt idx="16">
                  <c:v>492.49337768554687</c:v>
                </c:pt>
                <c:pt idx="17">
                  <c:v>487.97360229492187</c:v>
                </c:pt>
                <c:pt idx="18">
                  <c:v>490.9456787109375</c:v>
                </c:pt>
                <c:pt idx="19">
                  <c:v>494.74136352539062</c:v>
                </c:pt>
                <c:pt idx="20">
                  <c:v>495.3167724609375</c:v>
                </c:pt>
                <c:pt idx="21">
                  <c:v>488.87356567382812</c:v>
                </c:pt>
                <c:pt idx="22">
                  <c:v>483.57699584960937</c:v>
                </c:pt>
                <c:pt idx="23">
                  <c:v>484.02548217773437</c:v>
                </c:pt>
                <c:pt idx="24">
                  <c:v>489.47525024414062</c:v>
                </c:pt>
                <c:pt idx="25">
                  <c:v>495.80377197265625</c:v>
                </c:pt>
                <c:pt idx="26">
                  <c:v>503.39395141601562</c:v>
                </c:pt>
                <c:pt idx="27">
                  <c:v>511.35888671875</c:v>
                </c:pt>
              </c:numCache>
            </c:numRef>
          </c:val>
          <c:smooth val="0"/>
        </c:ser>
        <c:dLbls>
          <c:showLegendKey val="0"/>
          <c:showVal val="0"/>
          <c:showCatName val="0"/>
          <c:showSerName val="0"/>
          <c:showPercent val="0"/>
          <c:showBubbleSize val="0"/>
        </c:dLbls>
        <c:marker val="1"/>
        <c:smooth val="0"/>
        <c:axId val="111724800"/>
        <c:axId val="111747456"/>
      </c:lineChart>
      <c:dateAx>
        <c:axId val="11172480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747456"/>
        <c:crosses val="autoZero"/>
        <c:auto val="1"/>
        <c:lblOffset val="100"/>
        <c:baseTimeUnit val="days"/>
      </c:dateAx>
      <c:valAx>
        <c:axId val="111747456"/>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7248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A!$G$13:$G$40</c:f>
              <c:numCache>
                <c:formatCode>#,##0.00</c:formatCode>
                <c:ptCount val="28"/>
                <c:pt idx="0">
                  <c:v>561</c:v>
                </c:pt>
                <c:pt idx="1">
                  <c:v>556.45037841796875</c:v>
                </c:pt>
                <c:pt idx="2">
                  <c:v>551.099853515625</c:v>
                </c:pt>
                <c:pt idx="3">
                  <c:v>549.03973388671875</c:v>
                </c:pt>
                <c:pt idx="4">
                  <c:v>543.2764892578125</c:v>
                </c:pt>
                <c:pt idx="5">
                  <c:v>535.03143310546875</c:v>
                </c:pt>
                <c:pt idx="6">
                  <c:v>529.97039794921875</c:v>
                </c:pt>
                <c:pt idx="7">
                  <c:v>524.71026611328125</c:v>
                </c:pt>
                <c:pt idx="8">
                  <c:v>518.17376708984375</c:v>
                </c:pt>
                <c:pt idx="9">
                  <c:v>512.55712890625</c:v>
                </c:pt>
                <c:pt idx="10">
                  <c:v>507.94442749023437</c:v>
                </c:pt>
                <c:pt idx="11">
                  <c:v>504.88623046875</c:v>
                </c:pt>
                <c:pt idx="12">
                  <c:v>503.85650634765625</c:v>
                </c:pt>
                <c:pt idx="13">
                  <c:v>503.7628173828125</c:v>
                </c:pt>
                <c:pt idx="14">
                  <c:v>503.51840209960937</c:v>
                </c:pt>
                <c:pt idx="15">
                  <c:v>503.07437133789063</c:v>
                </c:pt>
                <c:pt idx="16">
                  <c:v>502.74508666992187</c:v>
                </c:pt>
                <c:pt idx="17">
                  <c:v>501.78402709960937</c:v>
                </c:pt>
                <c:pt idx="18">
                  <c:v>501.106201171875</c:v>
                </c:pt>
                <c:pt idx="19">
                  <c:v>500.898193359375</c:v>
                </c:pt>
                <c:pt idx="20">
                  <c:v>500.79522705078125</c:v>
                </c:pt>
                <c:pt idx="21">
                  <c:v>500.5364990234375</c:v>
                </c:pt>
                <c:pt idx="22">
                  <c:v>500.00674438476562</c:v>
                </c:pt>
                <c:pt idx="23">
                  <c:v>499.49957275390625</c:v>
                </c:pt>
                <c:pt idx="24">
                  <c:v>499.345458984375</c:v>
                </c:pt>
                <c:pt idx="25">
                  <c:v>499.72189331054687</c:v>
                </c:pt>
                <c:pt idx="26">
                  <c:v>500.4307861328125</c:v>
                </c:pt>
                <c:pt idx="27">
                  <c:v>501.44204711914062</c:v>
                </c:pt>
              </c:numCache>
            </c:numRef>
          </c:val>
          <c:smooth val="0"/>
        </c:ser>
        <c:dLbls>
          <c:showLegendKey val="0"/>
          <c:showVal val="0"/>
          <c:showCatName val="0"/>
          <c:showSerName val="0"/>
          <c:showPercent val="0"/>
          <c:showBubbleSize val="0"/>
        </c:dLbls>
        <c:marker val="1"/>
        <c:smooth val="0"/>
        <c:axId val="111772416"/>
        <c:axId val="111774336"/>
      </c:lineChart>
      <c:dateAx>
        <c:axId val="11177241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774336"/>
        <c:crosses val="autoZero"/>
        <c:auto val="1"/>
        <c:lblOffset val="100"/>
        <c:baseTimeUnit val="days"/>
      </c:dateAx>
      <c:valAx>
        <c:axId val="111774336"/>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7724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A!$H$13:$H$40</c:f>
              <c:numCache>
                <c:formatCode>#,##0.00</c:formatCode>
                <c:ptCount val="28"/>
                <c:pt idx="0">
                  <c:v>479</c:v>
                </c:pt>
                <c:pt idx="1">
                  <c:v>479</c:v>
                </c:pt>
                <c:pt idx="2">
                  <c:v>479</c:v>
                </c:pt>
                <c:pt idx="3">
                  <c:v>479</c:v>
                </c:pt>
                <c:pt idx="4">
                  <c:v>479.07211303710937</c:v>
                </c:pt>
                <c:pt idx="5">
                  <c:v>479.36746215820312</c:v>
                </c:pt>
                <c:pt idx="6">
                  <c:v>479.53610229492187</c:v>
                </c:pt>
                <c:pt idx="7">
                  <c:v>479.68685913085937</c:v>
                </c:pt>
                <c:pt idx="8">
                  <c:v>479.81826782226562</c:v>
                </c:pt>
                <c:pt idx="9">
                  <c:v>479.93020629882813</c:v>
                </c:pt>
                <c:pt idx="10">
                  <c:v>480.0179443359375</c:v>
                </c:pt>
                <c:pt idx="11">
                  <c:v>480.09353637695312</c:v>
                </c:pt>
                <c:pt idx="12">
                  <c:v>480.16262817382812</c:v>
                </c:pt>
                <c:pt idx="13">
                  <c:v>480.23129272460937</c:v>
                </c:pt>
                <c:pt idx="14">
                  <c:v>480.29934692382812</c:v>
                </c:pt>
                <c:pt idx="15">
                  <c:v>480.36599731445312</c:v>
                </c:pt>
                <c:pt idx="16">
                  <c:v>480.43167114257812</c:v>
                </c:pt>
                <c:pt idx="17">
                  <c:v>480.4951171875</c:v>
                </c:pt>
                <c:pt idx="18">
                  <c:v>480.55535888671875</c:v>
                </c:pt>
                <c:pt idx="19">
                  <c:v>480.61370849609375</c:v>
                </c:pt>
                <c:pt idx="20">
                  <c:v>480.67129516601562</c:v>
                </c:pt>
                <c:pt idx="21">
                  <c:v>480.7281494140625</c:v>
                </c:pt>
                <c:pt idx="22">
                  <c:v>480.78359985351562</c:v>
                </c:pt>
                <c:pt idx="23">
                  <c:v>480.83737182617187</c:v>
                </c:pt>
                <c:pt idx="24">
                  <c:v>480.88995361328125</c:v>
                </c:pt>
                <c:pt idx="25">
                  <c:v>480.94241333007812</c:v>
                </c:pt>
                <c:pt idx="26">
                  <c:v>480.99591064453125</c:v>
                </c:pt>
                <c:pt idx="27">
                  <c:v>481.0516357421875</c:v>
                </c:pt>
              </c:numCache>
            </c:numRef>
          </c:val>
          <c:smooth val="0"/>
        </c:ser>
        <c:dLbls>
          <c:showLegendKey val="0"/>
          <c:showVal val="0"/>
          <c:showCatName val="0"/>
          <c:showSerName val="0"/>
          <c:showPercent val="0"/>
          <c:showBubbleSize val="0"/>
        </c:dLbls>
        <c:marker val="1"/>
        <c:smooth val="0"/>
        <c:axId val="111803776"/>
        <c:axId val="111875584"/>
      </c:lineChart>
      <c:dateAx>
        <c:axId val="11180377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875584"/>
        <c:crosses val="autoZero"/>
        <c:auto val="1"/>
        <c:lblOffset val="100"/>
        <c:baseTimeUnit val="days"/>
      </c:dateAx>
      <c:valAx>
        <c:axId val="111875584"/>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8037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A!$J$13:$J$40</c:f>
              <c:numCache>
                <c:formatCode>#,##0.00</c:formatCode>
                <c:ptCount val="28"/>
                <c:pt idx="0">
                  <c:v>579</c:v>
                </c:pt>
                <c:pt idx="1">
                  <c:v>579</c:v>
                </c:pt>
                <c:pt idx="2">
                  <c:v>578.75262451171875</c:v>
                </c:pt>
                <c:pt idx="3">
                  <c:v>556.15093994140625</c:v>
                </c:pt>
                <c:pt idx="4">
                  <c:v>552.7344970703125</c:v>
                </c:pt>
                <c:pt idx="5">
                  <c:v>548.90435791015625</c:v>
                </c:pt>
                <c:pt idx="6">
                  <c:v>543.66632080078125</c:v>
                </c:pt>
                <c:pt idx="7">
                  <c:v>539.1754150390625</c:v>
                </c:pt>
                <c:pt idx="8">
                  <c:v>534.10247802734375</c:v>
                </c:pt>
                <c:pt idx="9">
                  <c:v>529.19036865234375</c:v>
                </c:pt>
                <c:pt idx="10">
                  <c:v>524.219970703125</c:v>
                </c:pt>
                <c:pt idx="11">
                  <c:v>519.52117919921875</c:v>
                </c:pt>
                <c:pt idx="12">
                  <c:v>515.51251220703125</c:v>
                </c:pt>
                <c:pt idx="13">
                  <c:v>512.49078369140625</c:v>
                </c:pt>
                <c:pt idx="14">
                  <c:v>510.22381591796875</c:v>
                </c:pt>
                <c:pt idx="15">
                  <c:v>508.4361572265625</c:v>
                </c:pt>
                <c:pt idx="16">
                  <c:v>507.03900146484375</c:v>
                </c:pt>
                <c:pt idx="17">
                  <c:v>505.81890869140625</c:v>
                </c:pt>
                <c:pt idx="18">
                  <c:v>504.68255615234375</c:v>
                </c:pt>
                <c:pt idx="19">
                  <c:v>503.72439575195312</c:v>
                </c:pt>
                <c:pt idx="20">
                  <c:v>502.984619140625</c:v>
                </c:pt>
                <c:pt idx="21">
                  <c:v>502.39349365234375</c:v>
                </c:pt>
                <c:pt idx="22">
                  <c:v>501.84689331054687</c:v>
                </c:pt>
                <c:pt idx="23">
                  <c:v>501.30145263671875</c:v>
                </c:pt>
                <c:pt idx="24">
                  <c:v>500.80804443359375</c:v>
                </c:pt>
                <c:pt idx="25">
                  <c:v>500.47085571289062</c:v>
                </c:pt>
                <c:pt idx="26">
                  <c:v>500.3663330078125</c:v>
                </c:pt>
                <c:pt idx="27">
                  <c:v>500.511962890625</c:v>
                </c:pt>
              </c:numCache>
            </c:numRef>
          </c:val>
          <c:smooth val="0"/>
        </c:ser>
        <c:dLbls>
          <c:showLegendKey val="0"/>
          <c:showVal val="0"/>
          <c:showCatName val="0"/>
          <c:showSerName val="0"/>
          <c:showPercent val="0"/>
          <c:showBubbleSize val="0"/>
        </c:dLbls>
        <c:marker val="1"/>
        <c:smooth val="0"/>
        <c:axId val="111888256"/>
        <c:axId val="111915008"/>
      </c:lineChart>
      <c:dateAx>
        <c:axId val="11188825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915008"/>
        <c:crosses val="autoZero"/>
        <c:auto val="1"/>
        <c:lblOffset val="100"/>
        <c:baseTimeUnit val="days"/>
      </c:dateAx>
      <c:valAx>
        <c:axId val="11191500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8882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A!$K$13:$K$40</c:f>
              <c:numCache>
                <c:formatCode>#,##0.00</c:formatCode>
                <c:ptCount val="28"/>
                <c:pt idx="0">
                  <c:v>607</c:v>
                </c:pt>
                <c:pt idx="1">
                  <c:v>606.9874267578125</c:v>
                </c:pt>
                <c:pt idx="2">
                  <c:v>601.1246337890625</c:v>
                </c:pt>
                <c:pt idx="3">
                  <c:v>598.0789794921875</c:v>
                </c:pt>
                <c:pt idx="4">
                  <c:v>594.73046875</c:v>
                </c:pt>
                <c:pt idx="5">
                  <c:v>591.332275390625</c:v>
                </c:pt>
                <c:pt idx="6">
                  <c:v>586.97479248046875</c:v>
                </c:pt>
                <c:pt idx="7">
                  <c:v>582.7015380859375</c:v>
                </c:pt>
                <c:pt idx="8">
                  <c:v>580.388427734375</c:v>
                </c:pt>
                <c:pt idx="9">
                  <c:v>579.1336669921875</c:v>
                </c:pt>
                <c:pt idx="10">
                  <c:v>578.25177001953125</c:v>
                </c:pt>
                <c:pt idx="11">
                  <c:v>566.9686279296875</c:v>
                </c:pt>
                <c:pt idx="12">
                  <c:v>556.189208984375</c:v>
                </c:pt>
                <c:pt idx="13">
                  <c:v>552.8232421875</c:v>
                </c:pt>
                <c:pt idx="14">
                  <c:v>549.5751953125</c:v>
                </c:pt>
                <c:pt idx="15">
                  <c:v>545.56646728515625</c:v>
                </c:pt>
                <c:pt idx="16">
                  <c:v>541.35125732421875</c:v>
                </c:pt>
                <c:pt idx="17">
                  <c:v>537.08526611328125</c:v>
                </c:pt>
                <c:pt idx="18">
                  <c:v>532.455810546875</c:v>
                </c:pt>
                <c:pt idx="19">
                  <c:v>527.9302978515625</c:v>
                </c:pt>
                <c:pt idx="20">
                  <c:v>522.97332763671875</c:v>
                </c:pt>
                <c:pt idx="21">
                  <c:v>518.445068359375</c:v>
                </c:pt>
                <c:pt idx="22">
                  <c:v>514.8902587890625</c:v>
                </c:pt>
                <c:pt idx="23">
                  <c:v>511.85665893554687</c:v>
                </c:pt>
                <c:pt idx="24">
                  <c:v>509.80679321289063</c:v>
                </c:pt>
                <c:pt idx="25">
                  <c:v>508.14584350585937</c:v>
                </c:pt>
                <c:pt idx="26">
                  <c:v>506.7496337890625</c:v>
                </c:pt>
                <c:pt idx="27">
                  <c:v>505.50949096679687</c:v>
                </c:pt>
              </c:numCache>
            </c:numRef>
          </c:val>
          <c:smooth val="0"/>
        </c:ser>
        <c:dLbls>
          <c:showLegendKey val="0"/>
          <c:showVal val="0"/>
          <c:showCatName val="0"/>
          <c:showSerName val="0"/>
          <c:showPercent val="0"/>
          <c:showBubbleSize val="0"/>
        </c:dLbls>
        <c:marker val="1"/>
        <c:smooth val="0"/>
        <c:axId val="111939584"/>
        <c:axId val="111941504"/>
      </c:lineChart>
      <c:dateAx>
        <c:axId val="11193958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941504"/>
        <c:crosses val="autoZero"/>
        <c:auto val="1"/>
        <c:lblOffset val="100"/>
        <c:baseTimeUnit val="days"/>
      </c:dateAx>
      <c:valAx>
        <c:axId val="111941504"/>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9395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A!$M$13:$M$40</c:f>
              <c:numCache>
                <c:formatCode>#,##0.00</c:formatCode>
                <c:ptCount val="28"/>
                <c:pt idx="0">
                  <c:v>609</c:v>
                </c:pt>
                <c:pt idx="1">
                  <c:v>609</c:v>
                </c:pt>
                <c:pt idx="2">
                  <c:v>608.096923828125</c:v>
                </c:pt>
                <c:pt idx="3">
                  <c:v>604.81756591796875</c:v>
                </c:pt>
                <c:pt idx="4">
                  <c:v>599.7613525390625</c:v>
                </c:pt>
                <c:pt idx="5">
                  <c:v>597.17584228515625</c:v>
                </c:pt>
                <c:pt idx="6">
                  <c:v>594.258056640625</c:v>
                </c:pt>
                <c:pt idx="7">
                  <c:v>591.18658447265625</c:v>
                </c:pt>
                <c:pt idx="8">
                  <c:v>588.74334716796875</c:v>
                </c:pt>
                <c:pt idx="9">
                  <c:v>586.0245361328125</c:v>
                </c:pt>
                <c:pt idx="10">
                  <c:v>582.2789306640625</c:v>
                </c:pt>
                <c:pt idx="11">
                  <c:v>579.92352294921875</c:v>
                </c:pt>
                <c:pt idx="12">
                  <c:v>578.96453857421875</c:v>
                </c:pt>
                <c:pt idx="13">
                  <c:v>575.377197265625</c:v>
                </c:pt>
                <c:pt idx="14">
                  <c:v>562.2120361328125</c:v>
                </c:pt>
                <c:pt idx="15">
                  <c:v>554.906005859375</c:v>
                </c:pt>
                <c:pt idx="16">
                  <c:v>551.80224609375</c:v>
                </c:pt>
                <c:pt idx="17">
                  <c:v>548.006103515625</c:v>
                </c:pt>
                <c:pt idx="18">
                  <c:v>544.0594482421875</c:v>
                </c:pt>
                <c:pt idx="19">
                  <c:v>539.88525390625</c:v>
                </c:pt>
                <c:pt idx="20">
                  <c:v>535.319091796875</c:v>
                </c:pt>
                <c:pt idx="21">
                  <c:v>530.86248779296875</c:v>
                </c:pt>
                <c:pt idx="22">
                  <c:v>525.64923095703125</c:v>
                </c:pt>
                <c:pt idx="23">
                  <c:v>521.13385009765625</c:v>
                </c:pt>
                <c:pt idx="24">
                  <c:v>516.9742431640625</c:v>
                </c:pt>
                <c:pt idx="25">
                  <c:v>513.69415283203125</c:v>
                </c:pt>
                <c:pt idx="26">
                  <c:v>511.253662109375</c:v>
                </c:pt>
                <c:pt idx="27">
                  <c:v>509.04971313476562</c:v>
                </c:pt>
              </c:numCache>
            </c:numRef>
          </c:val>
          <c:smooth val="0"/>
        </c:ser>
        <c:dLbls>
          <c:showLegendKey val="0"/>
          <c:showVal val="0"/>
          <c:showCatName val="0"/>
          <c:showSerName val="0"/>
          <c:showPercent val="0"/>
          <c:showBubbleSize val="0"/>
        </c:dLbls>
        <c:marker val="1"/>
        <c:smooth val="0"/>
        <c:axId val="111974272"/>
        <c:axId val="111976448"/>
      </c:lineChart>
      <c:dateAx>
        <c:axId val="11197427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976448"/>
        <c:crosses val="autoZero"/>
        <c:auto val="1"/>
        <c:lblOffset val="100"/>
        <c:baseTimeUnit val="days"/>
      </c:dateAx>
      <c:valAx>
        <c:axId val="11197644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9742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A!$N$13:$N$40</c:f>
              <c:numCache>
                <c:formatCode>#,##0.00</c:formatCode>
                <c:ptCount val="28"/>
                <c:pt idx="0">
                  <c:v>611</c:v>
                </c:pt>
                <c:pt idx="1">
                  <c:v>611</c:v>
                </c:pt>
                <c:pt idx="2">
                  <c:v>610.06219482421875</c:v>
                </c:pt>
                <c:pt idx="3">
                  <c:v>608.77294921875</c:v>
                </c:pt>
                <c:pt idx="4">
                  <c:v>606.82855224609375</c:v>
                </c:pt>
                <c:pt idx="5">
                  <c:v>601.89306640625</c:v>
                </c:pt>
                <c:pt idx="6">
                  <c:v>598.88153076171875</c:v>
                </c:pt>
                <c:pt idx="7">
                  <c:v>596.28759765625</c:v>
                </c:pt>
                <c:pt idx="8">
                  <c:v>594.75860595703125</c:v>
                </c:pt>
                <c:pt idx="9">
                  <c:v>592.22943115234375</c:v>
                </c:pt>
                <c:pt idx="10">
                  <c:v>589.61895751953125</c:v>
                </c:pt>
                <c:pt idx="11">
                  <c:v>586.6319580078125</c:v>
                </c:pt>
                <c:pt idx="12">
                  <c:v>583.49774169921875</c:v>
                </c:pt>
                <c:pt idx="13">
                  <c:v>580.33660888671875</c:v>
                </c:pt>
                <c:pt idx="14">
                  <c:v>579.10888671875</c:v>
                </c:pt>
                <c:pt idx="15">
                  <c:v>576.25335693359375</c:v>
                </c:pt>
                <c:pt idx="16">
                  <c:v>564.6844482421875</c:v>
                </c:pt>
                <c:pt idx="17">
                  <c:v>556.177734375</c:v>
                </c:pt>
                <c:pt idx="18">
                  <c:v>552.4398193359375</c:v>
                </c:pt>
                <c:pt idx="19">
                  <c:v>548.83367919921875</c:v>
                </c:pt>
                <c:pt idx="20">
                  <c:v>544.845947265625</c:v>
                </c:pt>
                <c:pt idx="21">
                  <c:v>540.516357421875</c:v>
                </c:pt>
                <c:pt idx="22">
                  <c:v>536.32659912109375</c:v>
                </c:pt>
                <c:pt idx="23">
                  <c:v>531.71014404296875</c:v>
                </c:pt>
                <c:pt idx="24">
                  <c:v>526.91302490234375</c:v>
                </c:pt>
                <c:pt idx="25">
                  <c:v>522.05267333984375</c:v>
                </c:pt>
                <c:pt idx="26">
                  <c:v>517.8477783203125</c:v>
                </c:pt>
                <c:pt idx="27">
                  <c:v>514.48394775390625</c:v>
                </c:pt>
              </c:numCache>
            </c:numRef>
          </c:val>
          <c:smooth val="0"/>
        </c:ser>
        <c:dLbls>
          <c:showLegendKey val="0"/>
          <c:showVal val="0"/>
          <c:showCatName val="0"/>
          <c:showSerName val="0"/>
          <c:showPercent val="0"/>
          <c:showBubbleSize val="0"/>
        </c:dLbls>
        <c:marker val="1"/>
        <c:smooth val="0"/>
        <c:axId val="111997312"/>
        <c:axId val="111999232"/>
      </c:lineChart>
      <c:dateAx>
        <c:axId val="11199731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999232"/>
        <c:crosses val="autoZero"/>
        <c:auto val="1"/>
        <c:lblOffset val="100"/>
        <c:baseTimeUnit val="days"/>
      </c:dateAx>
      <c:valAx>
        <c:axId val="111999232"/>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9973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A!$O$13:$O$40</c:f>
              <c:numCache>
                <c:formatCode>#,##0.00</c:formatCode>
                <c:ptCount val="28"/>
                <c:pt idx="0">
                  <c:v>614</c:v>
                </c:pt>
                <c:pt idx="1">
                  <c:v>614</c:v>
                </c:pt>
                <c:pt idx="2">
                  <c:v>612.944580078125</c:v>
                </c:pt>
                <c:pt idx="3">
                  <c:v>610.04425048828125</c:v>
                </c:pt>
                <c:pt idx="4">
                  <c:v>608.6163330078125</c:v>
                </c:pt>
                <c:pt idx="5">
                  <c:v>607.1749267578125</c:v>
                </c:pt>
                <c:pt idx="6">
                  <c:v>602.1171875</c:v>
                </c:pt>
                <c:pt idx="7">
                  <c:v>599.3193359375</c:v>
                </c:pt>
                <c:pt idx="8">
                  <c:v>597.9813232421875</c:v>
                </c:pt>
                <c:pt idx="9">
                  <c:v>596.26220703125</c:v>
                </c:pt>
                <c:pt idx="10">
                  <c:v>593.8902587890625</c:v>
                </c:pt>
                <c:pt idx="11">
                  <c:v>591.630615234375</c:v>
                </c:pt>
                <c:pt idx="12">
                  <c:v>588.8519287109375</c:v>
                </c:pt>
                <c:pt idx="13">
                  <c:v>585.730712890625</c:v>
                </c:pt>
                <c:pt idx="14">
                  <c:v>581.976806640625</c:v>
                </c:pt>
                <c:pt idx="15">
                  <c:v>579.78887939453125</c:v>
                </c:pt>
                <c:pt idx="16">
                  <c:v>578.6947021484375</c:v>
                </c:pt>
                <c:pt idx="17">
                  <c:v>573.4193115234375</c:v>
                </c:pt>
                <c:pt idx="18">
                  <c:v>561.28533935546875</c:v>
                </c:pt>
                <c:pt idx="19">
                  <c:v>554.4842529296875</c:v>
                </c:pt>
                <c:pt idx="20">
                  <c:v>551.09918212890625</c:v>
                </c:pt>
                <c:pt idx="21">
                  <c:v>547.27301025390625</c:v>
                </c:pt>
                <c:pt idx="22">
                  <c:v>543.28851318359375</c:v>
                </c:pt>
                <c:pt idx="23">
                  <c:v>539.1085205078125</c:v>
                </c:pt>
                <c:pt idx="24">
                  <c:v>534.71014404296875</c:v>
                </c:pt>
                <c:pt idx="25">
                  <c:v>529.88311767578125</c:v>
                </c:pt>
                <c:pt idx="26">
                  <c:v>525.01007080078125</c:v>
                </c:pt>
                <c:pt idx="27">
                  <c:v>520.40313720703125</c:v>
                </c:pt>
              </c:numCache>
            </c:numRef>
          </c:val>
          <c:smooth val="0"/>
        </c:ser>
        <c:dLbls>
          <c:showLegendKey val="0"/>
          <c:showVal val="0"/>
          <c:showCatName val="0"/>
          <c:showSerName val="0"/>
          <c:showPercent val="0"/>
          <c:showBubbleSize val="0"/>
        </c:dLbls>
        <c:marker val="1"/>
        <c:smooth val="0"/>
        <c:axId val="112097920"/>
        <c:axId val="112104192"/>
      </c:lineChart>
      <c:dateAx>
        <c:axId val="11209792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104192"/>
        <c:crosses val="autoZero"/>
        <c:auto val="1"/>
        <c:lblOffset val="100"/>
        <c:baseTimeUnit val="days"/>
      </c:dateAx>
      <c:valAx>
        <c:axId val="112104192"/>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0979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A!$P$13:$P$40</c:f>
              <c:numCache>
                <c:formatCode>#,##0.00</c:formatCode>
                <c:ptCount val="28"/>
                <c:pt idx="0">
                  <c:v>585</c:v>
                </c:pt>
                <c:pt idx="1">
                  <c:v>585.538818359375</c:v>
                </c:pt>
                <c:pt idx="2">
                  <c:v>597.4962158203125</c:v>
                </c:pt>
                <c:pt idx="3">
                  <c:v>601.64459228515625</c:v>
                </c:pt>
                <c:pt idx="4">
                  <c:v>601.6773681640625</c:v>
                </c:pt>
                <c:pt idx="5">
                  <c:v>596.24371337890625</c:v>
                </c:pt>
                <c:pt idx="6">
                  <c:v>596.21099853515625</c:v>
                </c:pt>
                <c:pt idx="7">
                  <c:v>590.3638916015625</c:v>
                </c:pt>
                <c:pt idx="8">
                  <c:v>584.87103271484375</c:v>
                </c:pt>
                <c:pt idx="9">
                  <c:v>582.60577392578125</c:v>
                </c:pt>
                <c:pt idx="10">
                  <c:v>580.655029296875</c:v>
                </c:pt>
                <c:pt idx="11">
                  <c:v>579.05035400390625</c:v>
                </c:pt>
                <c:pt idx="12">
                  <c:v>576.90130615234375</c:v>
                </c:pt>
                <c:pt idx="13">
                  <c:v>578.10809326171875</c:v>
                </c:pt>
                <c:pt idx="14">
                  <c:v>575.365966796875</c:v>
                </c:pt>
                <c:pt idx="15">
                  <c:v>572.146484375</c:v>
                </c:pt>
                <c:pt idx="16">
                  <c:v>569.4097900390625</c:v>
                </c:pt>
                <c:pt idx="17">
                  <c:v>568.12841796875</c:v>
                </c:pt>
                <c:pt idx="18">
                  <c:v>565.8662109375</c:v>
                </c:pt>
                <c:pt idx="19">
                  <c:v>556.26556396484375</c:v>
                </c:pt>
                <c:pt idx="20">
                  <c:v>547.9130859375</c:v>
                </c:pt>
                <c:pt idx="21">
                  <c:v>544.17291259765625</c:v>
                </c:pt>
                <c:pt idx="22">
                  <c:v>541.07012939453125</c:v>
                </c:pt>
                <c:pt idx="23">
                  <c:v>537.5548095703125</c:v>
                </c:pt>
                <c:pt idx="24">
                  <c:v>533.73345947265625</c:v>
                </c:pt>
                <c:pt idx="25">
                  <c:v>529.854248046875</c:v>
                </c:pt>
                <c:pt idx="26">
                  <c:v>525.749755859375</c:v>
                </c:pt>
                <c:pt idx="27">
                  <c:v>521.35125732421875</c:v>
                </c:pt>
              </c:numCache>
            </c:numRef>
          </c:val>
          <c:smooth val="0"/>
        </c:ser>
        <c:dLbls>
          <c:showLegendKey val="0"/>
          <c:showVal val="0"/>
          <c:showCatName val="0"/>
          <c:showSerName val="0"/>
          <c:showPercent val="0"/>
          <c:showBubbleSize val="0"/>
        </c:dLbls>
        <c:marker val="1"/>
        <c:smooth val="0"/>
        <c:axId val="112665728"/>
        <c:axId val="112667648"/>
      </c:lineChart>
      <c:dateAx>
        <c:axId val="11266572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667648"/>
        <c:crosses val="autoZero"/>
        <c:auto val="1"/>
        <c:lblOffset val="100"/>
        <c:baseTimeUnit val="days"/>
      </c:dateAx>
      <c:valAx>
        <c:axId val="11266764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6657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A!$Q$13:$Q$40</c:f>
              <c:numCache>
                <c:formatCode>#,##0.00</c:formatCode>
                <c:ptCount val="28"/>
                <c:pt idx="0">
                  <c:v>578</c:v>
                </c:pt>
                <c:pt idx="1">
                  <c:v>576.0406494140625</c:v>
                </c:pt>
                <c:pt idx="2">
                  <c:v>570.638427734375</c:v>
                </c:pt>
                <c:pt idx="3">
                  <c:v>568.9754638671875</c:v>
                </c:pt>
                <c:pt idx="4">
                  <c:v>543.5914306640625</c:v>
                </c:pt>
                <c:pt idx="5">
                  <c:v>570.69927978515625</c:v>
                </c:pt>
                <c:pt idx="6">
                  <c:v>569.63690185546875</c:v>
                </c:pt>
                <c:pt idx="7">
                  <c:v>567.76611328125</c:v>
                </c:pt>
                <c:pt idx="8">
                  <c:v>557.110595703125</c:v>
                </c:pt>
                <c:pt idx="9">
                  <c:v>558.95709228515625</c:v>
                </c:pt>
                <c:pt idx="10">
                  <c:v>556.59210205078125</c:v>
                </c:pt>
                <c:pt idx="11">
                  <c:v>541.0350341796875</c:v>
                </c:pt>
                <c:pt idx="12">
                  <c:v>538.47772216796875</c:v>
                </c:pt>
                <c:pt idx="13">
                  <c:v>540.16937255859375</c:v>
                </c:pt>
                <c:pt idx="14">
                  <c:v>539.71826171875</c:v>
                </c:pt>
                <c:pt idx="15">
                  <c:v>538.45159912109375</c:v>
                </c:pt>
                <c:pt idx="16">
                  <c:v>538.41748046875</c:v>
                </c:pt>
                <c:pt idx="17">
                  <c:v>538.49749755859375</c:v>
                </c:pt>
                <c:pt idx="18">
                  <c:v>536.565185546875</c:v>
                </c:pt>
                <c:pt idx="19">
                  <c:v>534.47296142578125</c:v>
                </c:pt>
                <c:pt idx="20">
                  <c:v>533.1490478515625</c:v>
                </c:pt>
                <c:pt idx="21">
                  <c:v>532.4337158203125</c:v>
                </c:pt>
                <c:pt idx="22">
                  <c:v>528.97711181640625</c:v>
                </c:pt>
                <c:pt idx="23">
                  <c:v>522.48187255859375</c:v>
                </c:pt>
                <c:pt idx="24">
                  <c:v>518.9105224609375</c:v>
                </c:pt>
                <c:pt idx="25">
                  <c:v>516.865966796875</c:v>
                </c:pt>
                <c:pt idx="26">
                  <c:v>514.63409423828125</c:v>
                </c:pt>
                <c:pt idx="27">
                  <c:v>512.2230224609375</c:v>
                </c:pt>
              </c:numCache>
            </c:numRef>
          </c:val>
          <c:smooth val="0"/>
        </c:ser>
        <c:dLbls>
          <c:showLegendKey val="0"/>
          <c:showVal val="0"/>
          <c:showCatName val="0"/>
          <c:showSerName val="0"/>
          <c:showPercent val="0"/>
          <c:showBubbleSize val="0"/>
        </c:dLbls>
        <c:marker val="1"/>
        <c:smooth val="0"/>
        <c:axId val="112692608"/>
        <c:axId val="112707072"/>
      </c:lineChart>
      <c:dateAx>
        <c:axId val="11269260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707072"/>
        <c:crosses val="autoZero"/>
        <c:auto val="1"/>
        <c:lblOffset val="100"/>
        <c:baseTimeUnit val="days"/>
      </c:dateAx>
      <c:valAx>
        <c:axId val="112707072"/>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6926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A!$R$13:$R$40</c:f>
              <c:numCache>
                <c:formatCode>#,##0.00</c:formatCode>
                <c:ptCount val="28"/>
                <c:pt idx="0">
                  <c:v>572</c:v>
                </c:pt>
                <c:pt idx="1">
                  <c:v>574.0418701171875</c:v>
                </c:pt>
                <c:pt idx="2">
                  <c:v>574.99713134765625</c:v>
                </c:pt>
                <c:pt idx="3">
                  <c:v>574.83935546875</c:v>
                </c:pt>
                <c:pt idx="4">
                  <c:v>576.89581298828125</c:v>
                </c:pt>
                <c:pt idx="5">
                  <c:v>578.14300537109375</c:v>
                </c:pt>
                <c:pt idx="6">
                  <c:v>574.69696044921875</c:v>
                </c:pt>
                <c:pt idx="7">
                  <c:v>559.29052734375</c:v>
                </c:pt>
                <c:pt idx="8">
                  <c:v>568.70721435546875</c:v>
                </c:pt>
                <c:pt idx="9">
                  <c:v>557.97802734375</c:v>
                </c:pt>
                <c:pt idx="10">
                  <c:v>535.8363037109375</c:v>
                </c:pt>
                <c:pt idx="11">
                  <c:v>544.73211669921875</c:v>
                </c:pt>
                <c:pt idx="12">
                  <c:v>566.84100341796875</c:v>
                </c:pt>
                <c:pt idx="13">
                  <c:v>571.61505126953125</c:v>
                </c:pt>
                <c:pt idx="14">
                  <c:v>570.2225341796875</c:v>
                </c:pt>
                <c:pt idx="15">
                  <c:v>567.32159423828125</c:v>
                </c:pt>
                <c:pt idx="16">
                  <c:v>557.36572265625</c:v>
                </c:pt>
                <c:pt idx="17">
                  <c:v>558.38372802734375</c:v>
                </c:pt>
                <c:pt idx="18">
                  <c:v>554.88775634765625</c:v>
                </c:pt>
                <c:pt idx="19">
                  <c:v>540.31787109375</c:v>
                </c:pt>
                <c:pt idx="20">
                  <c:v>538.57745361328125</c:v>
                </c:pt>
                <c:pt idx="21">
                  <c:v>540.135986328125</c:v>
                </c:pt>
                <c:pt idx="22">
                  <c:v>539.4510498046875</c:v>
                </c:pt>
                <c:pt idx="23">
                  <c:v>538.36187744140625</c:v>
                </c:pt>
                <c:pt idx="24">
                  <c:v>538.75567626953125</c:v>
                </c:pt>
                <c:pt idx="25">
                  <c:v>538.2841796875</c:v>
                </c:pt>
                <c:pt idx="26">
                  <c:v>536.29266357421875</c:v>
                </c:pt>
                <c:pt idx="27">
                  <c:v>534.27978515625</c:v>
                </c:pt>
              </c:numCache>
            </c:numRef>
          </c:val>
          <c:smooth val="0"/>
        </c:ser>
        <c:dLbls>
          <c:showLegendKey val="0"/>
          <c:showVal val="0"/>
          <c:showCatName val="0"/>
          <c:showSerName val="0"/>
          <c:showPercent val="0"/>
          <c:showBubbleSize val="0"/>
        </c:dLbls>
        <c:marker val="1"/>
        <c:smooth val="0"/>
        <c:axId val="112998656"/>
        <c:axId val="113004928"/>
      </c:lineChart>
      <c:dateAx>
        <c:axId val="11299865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004928"/>
        <c:crosses val="autoZero"/>
        <c:auto val="1"/>
        <c:lblOffset val="100"/>
        <c:baseTimeUnit val="days"/>
      </c:dateAx>
      <c:valAx>
        <c:axId val="11300492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9986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A!$S$13:$S$40</c:f>
              <c:numCache>
                <c:formatCode>#,##0.00</c:formatCode>
                <c:ptCount val="28"/>
                <c:pt idx="0">
                  <c:v>563</c:v>
                </c:pt>
                <c:pt idx="1">
                  <c:v>563</c:v>
                </c:pt>
                <c:pt idx="2">
                  <c:v>562.95513916015625</c:v>
                </c:pt>
                <c:pt idx="3">
                  <c:v>562.51507568359375</c:v>
                </c:pt>
                <c:pt idx="4">
                  <c:v>563.6966552734375</c:v>
                </c:pt>
                <c:pt idx="5">
                  <c:v>562.99017333984375</c:v>
                </c:pt>
                <c:pt idx="6">
                  <c:v>559.49371337890625</c:v>
                </c:pt>
                <c:pt idx="7">
                  <c:v>561.6129150390625</c:v>
                </c:pt>
                <c:pt idx="8">
                  <c:v>563.1175537109375</c:v>
                </c:pt>
                <c:pt idx="9">
                  <c:v>563.60687255859375</c:v>
                </c:pt>
                <c:pt idx="10">
                  <c:v>562.6900634765625</c:v>
                </c:pt>
                <c:pt idx="11">
                  <c:v>562.01068115234375</c:v>
                </c:pt>
                <c:pt idx="12">
                  <c:v>561.302734375</c:v>
                </c:pt>
                <c:pt idx="13">
                  <c:v>558.84857177734375</c:v>
                </c:pt>
                <c:pt idx="14">
                  <c:v>555.5040283203125</c:v>
                </c:pt>
                <c:pt idx="15">
                  <c:v>553.13330078125</c:v>
                </c:pt>
                <c:pt idx="16">
                  <c:v>550.98095703125</c:v>
                </c:pt>
                <c:pt idx="17">
                  <c:v>549.0506591796875</c:v>
                </c:pt>
                <c:pt idx="18">
                  <c:v>547.33905029296875</c:v>
                </c:pt>
                <c:pt idx="19">
                  <c:v>546.03875732421875</c:v>
                </c:pt>
                <c:pt idx="20">
                  <c:v>544.59429931640625</c:v>
                </c:pt>
                <c:pt idx="21">
                  <c:v>543.08587646484375</c:v>
                </c:pt>
                <c:pt idx="22">
                  <c:v>541.5828857421875</c:v>
                </c:pt>
                <c:pt idx="23">
                  <c:v>540.14984130859375</c:v>
                </c:pt>
                <c:pt idx="24">
                  <c:v>538.52191162109375</c:v>
                </c:pt>
                <c:pt idx="25">
                  <c:v>536.16473388671875</c:v>
                </c:pt>
                <c:pt idx="26">
                  <c:v>533.65435791015625</c:v>
                </c:pt>
                <c:pt idx="27">
                  <c:v>531.02508544921875</c:v>
                </c:pt>
              </c:numCache>
            </c:numRef>
          </c:val>
          <c:smooth val="0"/>
        </c:ser>
        <c:dLbls>
          <c:showLegendKey val="0"/>
          <c:showVal val="0"/>
          <c:showCatName val="0"/>
          <c:showSerName val="0"/>
          <c:showPercent val="0"/>
          <c:showBubbleSize val="0"/>
        </c:dLbls>
        <c:marker val="1"/>
        <c:smooth val="0"/>
        <c:axId val="113038080"/>
        <c:axId val="113040000"/>
      </c:lineChart>
      <c:dateAx>
        <c:axId val="1130380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040000"/>
        <c:crosses val="autoZero"/>
        <c:auto val="1"/>
        <c:lblOffset val="100"/>
        <c:baseTimeUnit val="days"/>
      </c:dateAx>
      <c:valAx>
        <c:axId val="11304000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0380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A!$T$13:$T$40</c:f>
              <c:numCache>
                <c:formatCode>#,##0.00</c:formatCode>
                <c:ptCount val="28"/>
                <c:pt idx="0">
                  <c:v>0.23999999463558197</c:v>
                </c:pt>
                <c:pt idx="1">
                  <c:v>0.24002328515052795</c:v>
                </c:pt>
                <c:pt idx="2">
                  <c:v>0.27058157324790955</c:v>
                </c:pt>
                <c:pt idx="3">
                  <c:v>0.2334585040807724</c:v>
                </c:pt>
                <c:pt idx="4">
                  <c:v>0.23626327514648438</c:v>
                </c:pt>
                <c:pt idx="5">
                  <c:v>0.23127347230911255</c:v>
                </c:pt>
                <c:pt idx="6">
                  <c:v>0.2357078343629837</c:v>
                </c:pt>
                <c:pt idx="7">
                  <c:v>0.24014909565448761</c:v>
                </c:pt>
                <c:pt idx="8">
                  <c:v>0.2633480429649353</c:v>
                </c:pt>
                <c:pt idx="9">
                  <c:v>0.26728510856628418</c:v>
                </c:pt>
                <c:pt idx="10">
                  <c:v>0.26768630743026733</c:v>
                </c:pt>
                <c:pt idx="11">
                  <c:v>0.26852300763130188</c:v>
                </c:pt>
                <c:pt idx="12">
                  <c:v>0.26895293593406677</c:v>
                </c:pt>
                <c:pt idx="13">
                  <c:v>0.26249024271965027</c:v>
                </c:pt>
                <c:pt idx="14">
                  <c:v>0.26263943314552307</c:v>
                </c:pt>
                <c:pt idx="15">
                  <c:v>0.26479369401931763</c:v>
                </c:pt>
                <c:pt idx="16">
                  <c:v>0.26618459820747375</c:v>
                </c:pt>
                <c:pt idx="17">
                  <c:v>0.26462116837501526</c:v>
                </c:pt>
                <c:pt idx="18">
                  <c:v>0.26054418087005615</c:v>
                </c:pt>
                <c:pt idx="19">
                  <c:v>0.2594122588634491</c:v>
                </c:pt>
                <c:pt idx="20">
                  <c:v>0.26114696264266968</c:v>
                </c:pt>
                <c:pt idx="21">
                  <c:v>0.26455512642860413</c:v>
                </c:pt>
                <c:pt idx="22">
                  <c:v>0.26851749420166016</c:v>
                </c:pt>
                <c:pt idx="23">
                  <c:v>0.27285224199295044</c:v>
                </c:pt>
                <c:pt idx="24">
                  <c:v>0.27442428469657898</c:v>
                </c:pt>
                <c:pt idx="25">
                  <c:v>0.2717907726764679</c:v>
                </c:pt>
                <c:pt idx="26">
                  <c:v>0.2733580470085144</c:v>
                </c:pt>
                <c:pt idx="27">
                  <c:v>0.27607575058937073</c:v>
                </c:pt>
              </c:numCache>
            </c:numRef>
          </c:val>
          <c:smooth val="0"/>
        </c:ser>
        <c:dLbls>
          <c:showLegendKey val="0"/>
          <c:showVal val="0"/>
          <c:showCatName val="0"/>
          <c:showSerName val="0"/>
          <c:showPercent val="0"/>
          <c:showBubbleSize val="0"/>
        </c:dLbls>
        <c:marker val="1"/>
        <c:smooth val="0"/>
        <c:axId val="113331200"/>
        <c:axId val="113337472"/>
      </c:lineChart>
      <c:dateAx>
        <c:axId val="11333120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337472"/>
        <c:crosses val="autoZero"/>
        <c:auto val="1"/>
        <c:lblOffset val="100"/>
        <c:baseTimeUnit val="days"/>
      </c:dateAx>
      <c:valAx>
        <c:axId val="11333747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3312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A!$U$13:$U$40</c:f>
              <c:numCache>
                <c:formatCode>#,##0.00</c:formatCode>
                <c:ptCount val="28"/>
                <c:pt idx="0">
                  <c:v>0.24300000071525574</c:v>
                </c:pt>
                <c:pt idx="1">
                  <c:v>0.23999999463558197</c:v>
                </c:pt>
                <c:pt idx="2">
                  <c:v>0.27559325098991394</c:v>
                </c:pt>
                <c:pt idx="3">
                  <c:v>0.25667253136634827</c:v>
                </c:pt>
                <c:pt idx="4">
                  <c:v>0.239034503698349</c:v>
                </c:pt>
                <c:pt idx="5">
                  <c:v>0.23458802700042725</c:v>
                </c:pt>
                <c:pt idx="6">
                  <c:v>0.23000915348529816</c:v>
                </c:pt>
                <c:pt idx="7">
                  <c:v>0.23941788077354431</c:v>
                </c:pt>
                <c:pt idx="8">
                  <c:v>0.25672614574432373</c:v>
                </c:pt>
                <c:pt idx="9">
                  <c:v>0.26682227849960327</c:v>
                </c:pt>
                <c:pt idx="10">
                  <c:v>0.26824232935905457</c:v>
                </c:pt>
                <c:pt idx="11">
                  <c:v>0.26637515425682068</c:v>
                </c:pt>
                <c:pt idx="12">
                  <c:v>0.27225372195243835</c:v>
                </c:pt>
                <c:pt idx="13">
                  <c:v>0.26274669170379639</c:v>
                </c:pt>
                <c:pt idx="14">
                  <c:v>0.2619132399559021</c:v>
                </c:pt>
                <c:pt idx="15">
                  <c:v>0.2641092836856842</c:v>
                </c:pt>
                <c:pt idx="16">
                  <c:v>0.26618751883506775</c:v>
                </c:pt>
                <c:pt idx="17">
                  <c:v>0.2660984992980957</c:v>
                </c:pt>
                <c:pt idx="18">
                  <c:v>0.26165330410003662</c:v>
                </c:pt>
                <c:pt idx="19">
                  <c:v>0.25907477736473083</c:v>
                </c:pt>
                <c:pt idx="20">
                  <c:v>0.26008740067481995</c:v>
                </c:pt>
                <c:pt idx="21">
                  <c:v>0.26353275775909424</c:v>
                </c:pt>
                <c:pt idx="22">
                  <c:v>0.26701495051383972</c:v>
                </c:pt>
                <c:pt idx="23">
                  <c:v>0.27135452628135681</c:v>
                </c:pt>
                <c:pt idx="24">
                  <c:v>0.27577057480812073</c:v>
                </c:pt>
                <c:pt idx="25">
                  <c:v>0.27151843905448914</c:v>
                </c:pt>
                <c:pt idx="26">
                  <c:v>0.27239981293678284</c:v>
                </c:pt>
                <c:pt idx="27">
                  <c:v>0.27550813555717468</c:v>
                </c:pt>
              </c:numCache>
            </c:numRef>
          </c:val>
          <c:smooth val="0"/>
        </c:ser>
        <c:dLbls>
          <c:showLegendKey val="0"/>
          <c:showVal val="0"/>
          <c:showCatName val="0"/>
          <c:showSerName val="0"/>
          <c:showPercent val="0"/>
          <c:showBubbleSize val="0"/>
        </c:dLbls>
        <c:marker val="1"/>
        <c:smooth val="0"/>
        <c:axId val="113358336"/>
        <c:axId val="113360256"/>
      </c:lineChart>
      <c:dateAx>
        <c:axId val="11335833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360256"/>
        <c:crosses val="autoZero"/>
        <c:auto val="1"/>
        <c:lblOffset val="100"/>
        <c:baseTimeUnit val="days"/>
      </c:dateAx>
      <c:valAx>
        <c:axId val="113360256"/>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3583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A!$V$13:$V$40</c:f>
              <c:numCache>
                <c:formatCode>#,##0.00</c:formatCode>
                <c:ptCount val="28"/>
                <c:pt idx="0">
                  <c:v>0.25400000810623169</c:v>
                </c:pt>
                <c:pt idx="1">
                  <c:v>0.24773792922496796</c:v>
                </c:pt>
                <c:pt idx="2">
                  <c:v>0.24147561192512512</c:v>
                </c:pt>
                <c:pt idx="3">
                  <c:v>0.23999999463558197</c:v>
                </c:pt>
                <c:pt idx="4">
                  <c:v>0.26144304871559143</c:v>
                </c:pt>
                <c:pt idx="5">
                  <c:v>0.25331851840019226</c:v>
                </c:pt>
                <c:pt idx="6">
                  <c:v>0.23399557173252106</c:v>
                </c:pt>
                <c:pt idx="7">
                  <c:v>0.2340618371963501</c:v>
                </c:pt>
                <c:pt idx="8">
                  <c:v>0.23608945310115814</c:v>
                </c:pt>
                <c:pt idx="9">
                  <c:v>0.24021464586257935</c:v>
                </c:pt>
                <c:pt idx="10">
                  <c:v>0.25849166512489319</c:v>
                </c:pt>
                <c:pt idx="11">
                  <c:v>0.26687410473823547</c:v>
                </c:pt>
                <c:pt idx="12">
                  <c:v>0.26818546652793884</c:v>
                </c:pt>
                <c:pt idx="13">
                  <c:v>0.26674851775169373</c:v>
                </c:pt>
                <c:pt idx="14">
                  <c:v>0.27163636684417725</c:v>
                </c:pt>
                <c:pt idx="15">
                  <c:v>0.26270061731338501</c:v>
                </c:pt>
                <c:pt idx="16">
                  <c:v>0.26199734210968018</c:v>
                </c:pt>
                <c:pt idx="17">
                  <c:v>0.26421913504600525</c:v>
                </c:pt>
                <c:pt idx="18">
                  <c:v>0.26618766784667969</c:v>
                </c:pt>
                <c:pt idx="19">
                  <c:v>0.26560491323471069</c:v>
                </c:pt>
                <c:pt idx="20">
                  <c:v>0.26140394806861877</c:v>
                </c:pt>
                <c:pt idx="21">
                  <c:v>0.25910130143165588</c:v>
                </c:pt>
                <c:pt idx="22">
                  <c:v>0.26034620404243469</c:v>
                </c:pt>
                <c:pt idx="23">
                  <c:v>0.26375621557235718</c:v>
                </c:pt>
                <c:pt idx="24">
                  <c:v>0.26732251048088074</c:v>
                </c:pt>
                <c:pt idx="25">
                  <c:v>0.27168688178062439</c:v>
                </c:pt>
                <c:pt idx="26">
                  <c:v>0.27551886439323425</c:v>
                </c:pt>
                <c:pt idx="27">
                  <c:v>0.27153152227401733</c:v>
                </c:pt>
              </c:numCache>
            </c:numRef>
          </c:val>
          <c:smooth val="0"/>
        </c:ser>
        <c:dLbls>
          <c:showLegendKey val="0"/>
          <c:showVal val="0"/>
          <c:showCatName val="0"/>
          <c:showSerName val="0"/>
          <c:showPercent val="0"/>
          <c:showBubbleSize val="0"/>
        </c:dLbls>
        <c:marker val="1"/>
        <c:smooth val="0"/>
        <c:axId val="113463296"/>
        <c:axId val="113465216"/>
      </c:lineChart>
      <c:dateAx>
        <c:axId val="11346329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465216"/>
        <c:crosses val="autoZero"/>
        <c:auto val="1"/>
        <c:lblOffset val="100"/>
        <c:baseTimeUnit val="days"/>
      </c:dateAx>
      <c:valAx>
        <c:axId val="113465216"/>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4632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A!$W$13:$W$40</c:f>
              <c:numCache>
                <c:formatCode>#,##0.00</c:formatCode>
                <c:ptCount val="28"/>
                <c:pt idx="0">
                  <c:v>0.29399999976158142</c:v>
                </c:pt>
                <c:pt idx="1">
                  <c:v>0.30063554644584656</c:v>
                </c:pt>
                <c:pt idx="2">
                  <c:v>0.28053241968154907</c:v>
                </c:pt>
                <c:pt idx="3">
                  <c:v>0.26633438467979431</c:v>
                </c:pt>
                <c:pt idx="4">
                  <c:v>0.24652965366840363</c:v>
                </c:pt>
                <c:pt idx="5">
                  <c:v>0.24411383271217346</c:v>
                </c:pt>
                <c:pt idx="6">
                  <c:v>0.24431191384792328</c:v>
                </c:pt>
                <c:pt idx="7">
                  <c:v>0.23583255708217621</c:v>
                </c:pt>
                <c:pt idx="8">
                  <c:v>0.23493622243404388</c:v>
                </c:pt>
                <c:pt idx="9">
                  <c:v>0.22977611422538757</c:v>
                </c:pt>
                <c:pt idx="10">
                  <c:v>0.23739799857139587</c:v>
                </c:pt>
                <c:pt idx="11">
                  <c:v>0.25017783045768738</c:v>
                </c:pt>
                <c:pt idx="12">
                  <c:v>0.26599720120429993</c:v>
                </c:pt>
                <c:pt idx="13">
                  <c:v>0.26805409789085388</c:v>
                </c:pt>
                <c:pt idx="14">
                  <c:v>0.26664337515830994</c:v>
                </c:pt>
                <c:pt idx="15">
                  <c:v>0.2712043821811676</c:v>
                </c:pt>
                <c:pt idx="16">
                  <c:v>0.26452890038490295</c:v>
                </c:pt>
                <c:pt idx="17">
                  <c:v>0.26197135448455811</c:v>
                </c:pt>
                <c:pt idx="18">
                  <c:v>0.26380252838134766</c:v>
                </c:pt>
                <c:pt idx="19">
                  <c:v>0.2658989429473877</c:v>
                </c:pt>
                <c:pt idx="20">
                  <c:v>0.26610696315765381</c:v>
                </c:pt>
                <c:pt idx="21">
                  <c:v>0.26249235868453979</c:v>
                </c:pt>
                <c:pt idx="22">
                  <c:v>0.2595684826374054</c:v>
                </c:pt>
                <c:pt idx="23">
                  <c:v>0.25994619727134705</c:v>
                </c:pt>
                <c:pt idx="24">
                  <c:v>0.2629692554473877</c:v>
                </c:pt>
                <c:pt idx="25">
                  <c:v>0.26646625995635986</c:v>
                </c:pt>
                <c:pt idx="26">
                  <c:v>0.27063927054405212</c:v>
                </c:pt>
                <c:pt idx="27">
                  <c:v>0.27504611015319824</c:v>
                </c:pt>
              </c:numCache>
            </c:numRef>
          </c:val>
          <c:smooth val="0"/>
        </c:ser>
        <c:dLbls>
          <c:showLegendKey val="0"/>
          <c:showVal val="0"/>
          <c:showCatName val="0"/>
          <c:showSerName val="0"/>
          <c:showPercent val="0"/>
          <c:showBubbleSize val="0"/>
        </c:dLbls>
        <c:marker val="1"/>
        <c:smooth val="0"/>
        <c:axId val="113486080"/>
        <c:axId val="113512832"/>
      </c:lineChart>
      <c:dateAx>
        <c:axId val="1134860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512832"/>
        <c:crosses val="autoZero"/>
        <c:auto val="1"/>
        <c:lblOffset val="100"/>
        <c:baseTimeUnit val="days"/>
      </c:dateAx>
      <c:valAx>
        <c:axId val="11351283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4860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A!$X$13:$X$40</c:f>
              <c:numCache>
                <c:formatCode>#,##0.00</c:formatCode>
                <c:ptCount val="28"/>
                <c:pt idx="0">
                  <c:v>0.30000001192092896</c:v>
                </c:pt>
                <c:pt idx="1">
                  <c:v>0.29716670513153076</c:v>
                </c:pt>
                <c:pt idx="2">
                  <c:v>0.29401952028274536</c:v>
                </c:pt>
                <c:pt idx="3">
                  <c:v>0.29301619529724121</c:v>
                </c:pt>
                <c:pt idx="4">
                  <c:v>0.29007622599601746</c:v>
                </c:pt>
                <c:pt idx="5">
                  <c:v>0.2857661247253418</c:v>
                </c:pt>
                <c:pt idx="6">
                  <c:v>0.28318789601325989</c:v>
                </c:pt>
                <c:pt idx="7">
                  <c:v>0.2804318368434906</c:v>
                </c:pt>
                <c:pt idx="8">
                  <c:v>0.27699056267738342</c:v>
                </c:pt>
                <c:pt idx="9">
                  <c:v>0.2740435004234314</c:v>
                </c:pt>
                <c:pt idx="10">
                  <c:v>0.27162796258926392</c:v>
                </c:pt>
                <c:pt idx="11">
                  <c:v>0.27006137371063232</c:v>
                </c:pt>
                <c:pt idx="12">
                  <c:v>0.26960569620132446</c:v>
                </c:pt>
                <c:pt idx="13">
                  <c:v>0.26965725421905518</c:v>
                </c:pt>
                <c:pt idx="14">
                  <c:v>0.26961919665336609</c:v>
                </c:pt>
                <c:pt idx="15">
                  <c:v>0.26945707201957703</c:v>
                </c:pt>
                <c:pt idx="16">
                  <c:v>0.26935544610023499</c:v>
                </c:pt>
                <c:pt idx="17">
                  <c:v>0.26889446377754211</c:v>
                </c:pt>
                <c:pt idx="18">
                  <c:v>0.26858323812484741</c:v>
                </c:pt>
                <c:pt idx="19">
                  <c:v>0.26852980256080627</c:v>
                </c:pt>
                <c:pt idx="20">
                  <c:v>0.26853078603744507</c:v>
                </c:pt>
                <c:pt idx="21">
                  <c:v>0.26844152808189392</c:v>
                </c:pt>
                <c:pt idx="22">
                  <c:v>0.26819410920143127</c:v>
                </c:pt>
                <c:pt idx="23">
                  <c:v>0.26795357465744019</c:v>
                </c:pt>
                <c:pt idx="24">
                  <c:v>0.26790729165077209</c:v>
                </c:pt>
                <c:pt idx="25">
                  <c:v>0.26815143227577209</c:v>
                </c:pt>
                <c:pt idx="26">
                  <c:v>0.26857653260231018</c:v>
                </c:pt>
                <c:pt idx="27">
                  <c:v>0.26916584372520447</c:v>
                </c:pt>
              </c:numCache>
            </c:numRef>
          </c:val>
          <c:smooth val="0"/>
        </c:ser>
        <c:dLbls>
          <c:showLegendKey val="0"/>
          <c:showVal val="0"/>
          <c:showCatName val="0"/>
          <c:showSerName val="0"/>
          <c:showPercent val="0"/>
          <c:showBubbleSize val="0"/>
        </c:dLbls>
        <c:marker val="1"/>
        <c:smooth val="0"/>
        <c:axId val="113537792"/>
        <c:axId val="113539712"/>
      </c:lineChart>
      <c:dateAx>
        <c:axId val="11353779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539712"/>
        <c:crosses val="autoZero"/>
        <c:auto val="1"/>
        <c:lblOffset val="100"/>
        <c:baseTimeUnit val="days"/>
      </c:dateAx>
      <c:valAx>
        <c:axId val="11353971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5377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A!$Y$13:$Y$40</c:f>
              <c:numCache>
                <c:formatCode>#,##0.00</c:formatCode>
                <c:ptCount val="28"/>
                <c:pt idx="0">
                  <c:v>0.2460000067949295</c:v>
                </c:pt>
                <c:pt idx="1">
                  <c:v>0.2460000067949295</c:v>
                </c:pt>
                <c:pt idx="2">
                  <c:v>0.2460000067949295</c:v>
                </c:pt>
                <c:pt idx="3">
                  <c:v>0.2460000067949295</c:v>
                </c:pt>
                <c:pt idx="4">
                  <c:v>0.24604885280132294</c:v>
                </c:pt>
                <c:pt idx="5">
                  <c:v>0.24625474214553833</c:v>
                </c:pt>
                <c:pt idx="6">
                  <c:v>0.24637614190578461</c:v>
                </c:pt>
                <c:pt idx="7">
                  <c:v>0.24648800492286682</c:v>
                </c:pt>
                <c:pt idx="8">
                  <c:v>0.24658934772014618</c:v>
                </c:pt>
                <c:pt idx="9">
                  <c:v>0.24668052792549133</c:v>
                </c:pt>
                <c:pt idx="10">
                  <c:v>0.24675635993480682</c:v>
                </c:pt>
                <c:pt idx="11">
                  <c:v>0.24682550132274628</c:v>
                </c:pt>
                <c:pt idx="12">
                  <c:v>0.24689117074012756</c:v>
                </c:pt>
                <c:pt idx="13">
                  <c:v>0.24695722758769989</c:v>
                </c:pt>
                <c:pt idx="14">
                  <c:v>0.24702312052249908</c:v>
                </c:pt>
                <c:pt idx="15">
                  <c:v>0.24708840250968933</c:v>
                </c:pt>
                <c:pt idx="16">
                  <c:v>0.24715332686901093</c:v>
                </c:pt>
                <c:pt idx="17">
                  <c:v>0.24721720814704895</c:v>
                </c:pt>
                <c:pt idx="18">
                  <c:v>0.24727915227413177</c:v>
                </c:pt>
                <c:pt idx="19">
                  <c:v>0.24733993411064148</c:v>
                </c:pt>
                <c:pt idx="20">
                  <c:v>0.24740023910999298</c:v>
                </c:pt>
                <c:pt idx="21">
                  <c:v>0.24746015667915344</c:v>
                </c:pt>
                <c:pt idx="22">
                  <c:v>0.24751931428909302</c:v>
                </c:pt>
                <c:pt idx="23">
                  <c:v>0.24757762253284454</c:v>
                </c:pt>
                <c:pt idx="24">
                  <c:v>0.24763527512550354</c:v>
                </c:pt>
                <c:pt idx="25">
                  <c:v>0.24769273400306702</c:v>
                </c:pt>
                <c:pt idx="26">
                  <c:v>0.24775055050849915</c:v>
                </c:pt>
                <c:pt idx="27">
                  <c:v>0.24780960381031036</c:v>
                </c:pt>
              </c:numCache>
            </c:numRef>
          </c:val>
          <c:smooth val="0"/>
        </c:ser>
        <c:dLbls>
          <c:showLegendKey val="0"/>
          <c:showVal val="0"/>
          <c:showCatName val="0"/>
          <c:showSerName val="0"/>
          <c:showPercent val="0"/>
          <c:showBubbleSize val="0"/>
        </c:dLbls>
        <c:marker val="1"/>
        <c:smooth val="0"/>
        <c:axId val="113565056"/>
        <c:axId val="113645056"/>
      </c:lineChart>
      <c:dateAx>
        <c:axId val="11356505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645056"/>
        <c:crosses val="autoZero"/>
        <c:auto val="1"/>
        <c:lblOffset val="100"/>
        <c:baseTimeUnit val="days"/>
      </c:dateAx>
      <c:valAx>
        <c:axId val="113645056"/>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5650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A!$AA$13:$AA$40</c:f>
              <c:numCache>
                <c:formatCode>#,##0.00</c:formatCode>
                <c:ptCount val="28"/>
                <c:pt idx="0">
                  <c:v>0.31099998950958252</c:v>
                </c:pt>
                <c:pt idx="1">
                  <c:v>0.31099998950958252</c:v>
                </c:pt>
                <c:pt idx="2">
                  <c:v>0.31086501479148865</c:v>
                </c:pt>
                <c:pt idx="3">
                  <c:v>0.29710936546325684</c:v>
                </c:pt>
                <c:pt idx="4">
                  <c:v>0.29520666599273682</c:v>
                </c:pt>
                <c:pt idx="5">
                  <c:v>0.29315400123596191</c:v>
                </c:pt>
                <c:pt idx="6">
                  <c:v>0.29038375616073608</c:v>
                </c:pt>
                <c:pt idx="7">
                  <c:v>0.28802534937858582</c:v>
                </c:pt>
                <c:pt idx="8">
                  <c:v>0.28536140918731689</c:v>
                </c:pt>
                <c:pt idx="9">
                  <c:v>0.28278076648712158</c:v>
                </c:pt>
                <c:pt idx="10">
                  <c:v>0.28017005324363708</c:v>
                </c:pt>
                <c:pt idx="11">
                  <c:v>0.27770841121673584</c:v>
                </c:pt>
                <c:pt idx="12">
                  <c:v>0.27562412619590759</c:v>
                </c:pt>
                <c:pt idx="13">
                  <c:v>0.27407720685005188</c:v>
                </c:pt>
                <c:pt idx="14">
                  <c:v>0.27294161915779114</c:v>
                </c:pt>
                <c:pt idx="15">
                  <c:v>0.27206310629844666</c:v>
                </c:pt>
                <c:pt idx="16">
                  <c:v>0.27139332890510559</c:v>
                </c:pt>
                <c:pt idx="17">
                  <c:v>0.27081379294395447</c:v>
                </c:pt>
                <c:pt idx="18">
                  <c:v>0.27027362585067749</c:v>
                </c:pt>
                <c:pt idx="19">
                  <c:v>0.26982617378234863</c:v>
                </c:pt>
                <c:pt idx="20">
                  <c:v>0.26949390769004822</c:v>
                </c:pt>
                <c:pt idx="21">
                  <c:v>0.26923832297325134</c:v>
                </c:pt>
                <c:pt idx="22">
                  <c:v>0.26900139451026917</c:v>
                </c:pt>
                <c:pt idx="23">
                  <c:v>0.26875883340835571</c:v>
                </c:pt>
                <c:pt idx="24">
                  <c:v>0.26854017376899719</c:v>
                </c:pt>
                <c:pt idx="25">
                  <c:v>0.26840373873710632</c:v>
                </c:pt>
                <c:pt idx="26">
                  <c:v>0.26839229464530945</c:v>
                </c:pt>
                <c:pt idx="27">
                  <c:v>0.2685151994228363</c:v>
                </c:pt>
              </c:numCache>
            </c:numRef>
          </c:val>
          <c:smooth val="0"/>
        </c:ser>
        <c:dLbls>
          <c:showLegendKey val="0"/>
          <c:showVal val="0"/>
          <c:showCatName val="0"/>
          <c:showSerName val="0"/>
          <c:showPercent val="0"/>
          <c:showBubbleSize val="0"/>
        </c:dLbls>
        <c:marker val="1"/>
        <c:smooth val="0"/>
        <c:axId val="113669632"/>
        <c:axId val="113671552"/>
      </c:lineChart>
      <c:dateAx>
        <c:axId val="11366963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671552"/>
        <c:crosses val="autoZero"/>
        <c:auto val="1"/>
        <c:lblOffset val="100"/>
        <c:baseTimeUnit val="days"/>
      </c:dateAx>
      <c:valAx>
        <c:axId val="11367155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6696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A!$AB$13:$AB$40</c:f>
              <c:numCache>
                <c:formatCode>#,##0.00</c:formatCode>
                <c:ptCount val="28"/>
                <c:pt idx="0">
                  <c:v>0.32699999213218689</c:v>
                </c:pt>
                <c:pt idx="1">
                  <c:v>0.32699999213218689</c:v>
                </c:pt>
                <c:pt idx="2">
                  <c:v>0.32373422384262085</c:v>
                </c:pt>
                <c:pt idx="3">
                  <c:v>0.3228486180305481</c:v>
                </c:pt>
                <c:pt idx="4">
                  <c:v>0.32037046551704407</c:v>
                </c:pt>
                <c:pt idx="5">
                  <c:v>0.3184998631477356</c:v>
                </c:pt>
                <c:pt idx="6">
                  <c:v>0.31503933668136597</c:v>
                </c:pt>
                <c:pt idx="7">
                  <c:v>0.31277000904083252</c:v>
                </c:pt>
                <c:pt idx="8">
                  <c:v>0.31151911616325378</c:v>
                </c:pt>
                <c:pt idx="9">
                  <c:v>0.31100025773048401</c:v>
                </c:pt>
                <c:pt idx="10">
                  <c:v>0.3107295036315918</c:v>
                </c:pt>
                <c:pt idx="11">
                  <c:v>0.30367785692214966</c:v>
                </c:pt>
                <c:pt idx="12">
                  <c:v>0.29707571864128113</c:v>
                </c:pt>
                <c:pt idx="13">
                  <c:v>0.2953508198261261</c:v>
                </c:pt>
                <c:pt idx="14">
                  <c:v>0.29354363679885864</c:v>
                </c:pt>
                <c:pt idx="15">
                  <c:v>0.29136362671852112</c:v>
                </c:pt>
                <c:pt idx="16">
                  <c:v>0.28915432095527649</c:v>
                </c:pt>
                <c:pt idx="17">
                  <c:v>0.28695416450500488</c:v>
                </c:pt>
                <c:pt idx="18">
                  <c:v>0.2845306396484375</c:v>
                </c:pt>
                <c:pt idx="19">
                  <c:v>0.28209379315376282</c:v>
                </c:pt>
                <c:pt idx="20">
                  <c:v>0.27946376800537109</c:v>
                </c:pt>
                <c:pt idx="21">
                  <c:v>0.27710670232772827</c:v>
                </c:pt>
                <c:pt idx="22">
                  <c:v>0.27523526549339294</c:v>
                </c:pt>
                <c:pt idx="23">
                  <c:v>0.2737332284450531</c:v>
                </c:pt>
                <c:pt idx="24">
                  <c:v>0.27269843220710754</c:v>
                </c:pt>
                <c:pt idx="25">
                  <c:v>0.2718978226184845</c:v>
                </c:pt>
                <c:pt idx="26">
                  <c:v>0.2712361216545105</c:v>
                </c:pt>
                <c:pt idx="27">
                  <c:v>0.27065154910087585</c:v>
                </c:pt>
              </c:numCache>
            </c:numRef>
          </c:val>
          <c:smooth val="0"/>
        </c:ser>
        <c:dLbls>
          <c:showLegendKey val="0"/>
          <c:showVal val="0"/>
          <c:showCatName val="0"/>
          <c:showSerName val="0"/>
          <c:showPercent val="0"/>
          <c:showBubbleSize val="0"/>
        </c:dLbls>
        <c:marker val="1"/>
        <c:smooth val="0"/>
        <c:axId val="113713536"/>
        <c:axId val="113715456"/>
      </c:lineChart>
      <c:dateAx>
        <c:axId val="11371353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715456"/>
        <c:crosses val="autoZero"/>
        <c:auto val="1"/>
        <c:lblOffset val="100"/>
        <c:baseTimeUnit val="days"/>
      </c:dateAx>
      <c:valAx>
        <c:axId val="113715456"/>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7135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A!$AD$13:$AD$40</c:f>
              <c:numCache>
                <c:formatCode>#,##0.00</c:formatCode>
                <c:ptCount val="28"/>
                <c:pt idx="0">
                  <c:v>0.32800000905990601</c:v>
                </c:pt>
                <c:pt idx="1">
                  <c:v>0.32800000905990601</c:v>
                </c:pt>
                <c:pt idx="2">
                  <c:v>0.32800000905990601</c:v>
                </c:pt>
                <c:pt idx="3">
                  <c:v>0.3258918821811676</c:v>
                </c:pt>
                <c:pt idx="4">
                  <c:v>0.32300350069999695</c:v>
                </c:pt>
                <c:pt idx="5">
                  <c:v>0.32209727168083191</c:v>
                </c:pt>
                <c:pt idx="6">
                  <c:v>0.32010659575462341</c:v>
                </c:pt>
                <c:pt idx="7">
                  <c:v>0.31837421655654907</c:v>
                </c:pt>
                <c:pt idx="8">
                  <c:v>0.31638449430465698</c:v>
                </c:pt>
                <c:pt idx="9">
                  <c:v>0.31457233428955078</c:v>
                </c:pt>
                <c:pt idx="10">
                  <c:v>0.31256628036499023</c:v>
                </c:pt>
                <c:pt idx="11">
                  <c:v>0.31122800707817078</c:v>
                </c:pt>
                <c:pt idx="12">
                  <c:v>0.31099998950958252</c:v>
                </c:pt>
                <c:pt idx="13">
                  <c:v>0.30888605117797852</c:v>
                </c:pt>
                <c:pt idx="14">
                  <c:v>0.30075624585151672</c:v>
                </c:pt>
                <c:pt idx="15">
                  <c:v>0.29631787538528442</c:v>
                </c:pt>
                <c:pt idx="16">
                  <c:v>0.29482185840606689</c:v>
                </c:pt>
                <c:pt idx="17">
                  <c:v>0.29276075959205627</c:v>
                </c:pt>
                <c:pt idx="18">
                  <c:v>0.29060819745063782</c:v>
                </c:pt>
                <c:pt idx="19">
                  <c:v>0.28842112421989441</c:v>
                </c:pt>
                <c:pt idx="20">
                  <c:v>0.28605806827545166</c:v>
                </c:pt>
                <c:pt idx="21">
                  <c:v>0.28365406394004822</c:v>
                </c:pt>
                <c:pt idx="22">
                  <c:v>0.28088971972465515</c:v>
                </c:pt>
                <c:pt idx="23">
                  <c:v>0.2784903347492218</c:v>
                </c:pt>
                <c:pt idx="24">
                  <c:v>0.27630063891410828</c:v>
                </c:pt>
                <c:pt idx="25">
                  <c:v>0.27460822463035583</c:v>
                </c:pt>
                <c:pt idx="26">
                  <c:v>0.27338236570358276</c:v>
                </c:pt>
                <c:pt idx="27">
                  <c:v>0.27234596014022827</c:v>
                </c:pt>
              </c:numCache>
            </c:numRef>
          </c:val>
          <c:smooth val="0"/>
        </c:ser>
        <c:dLbls>
          <c:showLegendKey val="0"/>
          <c:showVal val="0"/>
          <c:showCatName val="0"/>
          <c:showSerName val="0"/>
          <c:showPercent val="0"/>
          <c:showBubbleSize val="0"/>
        </c:dLbls>
        <c:marker val="1"/>
        <c:smooth val="0"/>
        <c:axId val="113736320"/>
        <c:axId val="113758976"/>
      </c:lineChart>
      <c:dateAx>
        <c:axId val="11373632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758976"/>
        <c:crosses val="autoZero"/>
        <c:auto val="1"/>
        <c:lblOffset val="100"/>
        <c:baseTimeUnit val="days"/>
      </c:dateAx>
      <c:valAx>
        <c:axId val="113758976"/>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7363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A!$AE$13:$AE$40</c:f>
              <c:numCache>
                <c:formatCode>#,##0.00</c:formatCode>
                <c:ptCount val="28"/>
                <c:pt idx="0">
                  <c:v>0.32899999618530273</c:v>
                </c:pt>
                <c:pt idx="1">
                  <c:v>0.32899999618530273</c:v>
                </c:pt>
                <c:pt idx="2">
                  <c:v>0.32899999618530273</c:v>
                </c:pt>
                <c:pt idx="3">
                  <c:v>0.32798752188682556</c:v>
                </c:pt>
                <c:pt idx="4">
                  <c:v>0.32706904411315918</c:v>
                </c:pt>
                <c:pt idx="5">
                  <c:v>0.32417222857475281</c:v>
                </c:pt>
                <c:pt idx="6">
                  <c:v>0.32294052839279175</c:v>
                </c:pt>
                <c:pt idx="7">
                  <c:v>0.32122555375099182</c:v>
                </c:pt>
                <c:pt idx="8">
                  <c:v>0.32031506299972534</c:v>
                </c:pt>
                <c:pt idx="9">
                  <c:v>0.31902498006820679</c:v>
                </c:pt>
                <c:pt idx="10">
                  <c:v>0.31710895895957947</c:v>
                </c:pt>
                <c:pt idx="11">
                  <c:v>0.31495919823646545</c:v>
                </c:pt>
                <c:pt idx="12">
                  <c:v>0.31323093175888062</c:v>
                </c:pt>
                <c:pt idx="13">
                  <c:v>0.31142234802246094</c:v>
                </c:pt>
                <c:pt idx="14">
                  <c:v>0.31100010871887207</c:v>
                </c:pt>
                <c:pt idx="15">
                  <c:v>0.30946159362792969</c:v>
                </c:pt>
                <c:pt idx="16">
                  <c:v>0.30228874087333679</c:v>
                </c:pt>
                <c:pt idx="17">
                  <c:v>0.2970452606678009</c:v>
                </c:pt>
                <c:pt idx="18">
                  <c:v>0.29513710737228394</c:v>
                </c:pt>
                <c:pt idx="19">
                  <c:v>0.29320782423019409</c:v>
                </c:pt>
                <c:pt idx="20">
                  <c:v>0.29102954268455505</c:v>
                </c:pt>
                <c:pt idx="21">
                  <c:v>0.28875306248664856</c:v>
                </c:pt>
                <c:pt idx="22">
                  <c:v>0.2865588366985321</c:v>
                </c:pt>
                <c:pt idx="23">
                  <c:v>0.2840861976146698</c:v>
                </c:pt>
                <c:pt idx="24">
                  <c:v>0.28156992793083191</c:v>
                </c:pt>
                <c:pt idx="25">
                  <c:v>0.27900442481040955</c:v>
                </c:pt>
                <c:pt idx="26">
                  <c:v>0.27673938870429993</c:v>
                </c:pt>
                <c:pt idx="27">
                  <c:v>0.27499896287918091</c:v>
                </c:pt>
              </c:numCache>
            </c:numRef>
          </c:val>
          <c:smooth val="0"/>
        </c:ser>
        <c:dLbls>
          <c:showLegendKey val="0"/>
          <c:showVal val="0"/>
          <c:showCatName val="0"/>
          <c:showSerName val="0"/>
          <c:showPercent val="0"/>
          <c:showBubbleSize val="0"/>
        </c:dLbls>
        <c:marker val="1"/>
        <c:smooth val="0"/>
        <c:axId val="113840896"/>
        <c:axId val="113842816"/>
      </c:lineChart>
      <c:dateAx>
        <c:axId val="11384089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842816"/>
        <c:crosses val="autoZero"/>
        <c:auto val="1"/>
        <c:lblOffset val="100"/>
        <c:baseTimeUnit val="days"/>
      </c:dateAx>
      <c:valAx>
        <c:axId val="113842816"/>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8408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A!$AF$13:$AF$40</c:f>
              <c:numCache>
                <c:formatCode>#,##0.00</c:formatCode>
                <c:ptCount val="28"/>
                <c:pt idx="0">
                  <c:v>0.32899999618530273</c:v>
                </c:pt>
                <c:pt idx="1">
                  <c:v>0.32899999618530273</c:v>
                </c:pt>
                <c:pt idx="2">
                  <c:v>0.32899999618530273</c:v>
                </c:pt>
                <c:pt idx="3">
                  <c:v>0.32899999618530273</c:v>
                </c:pt>
                <c:pt idx="4">
                  <c:v>0.32798075675964355</c:v>
                </c:pt>
                <c:pt idx="5">
                  <c:v>0.32731419801712036</c:v>
                </c:pt>
                <c:pt idx="6">
                  <c:v>0.32431197166442871</c:v>
                </c:pt>
                <c:pt idx="7">
                  <c:v>0.32295402884483337</c:v>
                </c:pt>
                <c:pt idx="8">
                  <c:v>0.32259109616279602</c:v>
                </c:pt>
                <c:pt idx="9">
                  <c:v>0.32121866941452026</c:v>
                </c:pt>
                <c:pt idx="10">
                  <c:v>0.31988382339477539</c:v>
                </c:pt>
                <c:pt idx="11">
                  <c:v>0.31866803765296936</c:v>
                </c:pt>
                <c:pt idx="12">
                  <c:v>0.31646254658699036</c:v>
                </c:pt>
                <c:pt idx="13">
                  <c:v>0.3144625723361969</c:v>
                </c:pt>
                <c:pt idx="14">
                  <c:v>0.31235542893409729</c:v>
                </c:pt>
                <c:pt idx="15">
                  <c:v>0.3111242949962616</c:v>
                </c:pt>
                <c:pt idx="16">
                  <c:v>0.31099039316177368</c:v>
                </c:pt>
                <c:pt idx="17">
                  <c:v>0.30767631530761719</c:v>
                </c:pt>
                <c:pt idx="18">
                  <c:v>0.30016058683395386</c:v>
                </c:pt>
                <c:pt idx="19">
                  <c:v>0.29607501626014709</c:v>
                </c:pt>
                <c:pt idx="20">
                  <c:v>0.29444298148155212</c:v>
                </c:pt>
                <c:pt idx="21">
                  <c:v>0.29232960939407349</c:v>
                </c:pt>
                <c:pt idx="22">
                  <c:v>0.29022172093391418</c:v>
                </c:pt>
                <c:pt idx="23">
                  <c:v>0.28803154826164246</c:v>
                </c:pt>
                <c:pt idx="24">
                  <c:v>0.28570511937141418</c:v>
                </c:pt>
                <c:pt idx="25">
                  <c:v>0.28311020135879517</c:v>
                </c:pt>
                <c:pt idx="26">
                  <c:v>0.28054782748222351</c:v>
                </c:pt>
                <c:pt idx="27">
                  <c:v>0.27811133861541748</c:v>
                </c:pt>
              </c:numCache>
            </c:numRef>
          </c:val>
          <c:smooth val="0"/>
        </c:ser>
        <c:dLbls>
          <c:showLegendKey val="0"/>
          <c:showVal val="0"/>
          <c:showCatName val="0"/>
          <c:showSerName val="0"/>
          <c:showPercent val="0"/>
          <c:showBubbleSize val="0"/>
        </c:dLbls>
        <c:marker val="1"/>
        <c:smooth val="0"/>
        <c:axId val="113888256"/>
        <c:axId val="113894528"/>
      </c:lineChart>
      <c:dateAx>
        <c:axId val="11388825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894528"/>
        <c:crosses val="autoZero"/>
        <c:auto val="1"/>
        <c:lblOffset val="100"/>
        <c:baseTimeUnit val="days"/>
      </c:dateAx>
      <c:valAx>
        <c:axId val="11389452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8882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A!$AG$13:$AG$40</c:f>
              <c:numCache>
                <c:formatCode>#,##0.00</c:formatCode>
                <c:ptCount val="28"/>
                <c:pt idx="0">
                  <c:v>0.30199998617172241</c:v>
                </c:pt>
                <c:pt idx="1">
                  <c:v>0.302509605884552</c:v>
                </c:pt>
                <c:pt idx="2">
                  <c:v>0.31411212682723999</c:v>
                </c:pt>
                <c:pt idx="3">
                  <c:v>0.319387286901474</c:v>
                </c:pt>
                <c:pt idx="4">
                  <c:v>0.32127282023429871</c:v>
                </c:pt>
                <c:pt idx="5">
                  <c:v>0.31652173399925232</c:v>
                </c:pt>
                <c:pt idx="6">
                  <c:v>0.31717708706855774</c:v>
                </c:pt>
                <c:pt idx="7">
                  <c:v>0.31317073106765747</c:v>
                </c:pt>
                <c:pt idx="8">
                  <c:v>0.30842640995979309</c:v>
                </c:pt>
                <c:pt idx="9">
                  <c:v>0.30734890699386597</c:v>
                </c:pt>
                <c:pt idx="10">
                  <c:v>0.30603459477424622</c:v>
                </c:pt>
                <c:pt idx="11">
                  <c:v>0.30494588613510132</c:v>
                </c:pt>
                <c:pt idx="12">
                  <c:v>0.30383947491645813</c:v>
                </c:pt>
                <c:pt idx="13">
                  <c:v>0.30567768216133118</c:v>
                </c:pt>
                <c:pt idx="14">
                  <c:v>0.30364006757736206</c:v>
                </c:pt>
                <c:pt idx="15">
                  <c:v>0.30180469155311584</c:v>
                </c:pt>
                <c:pt idx="16">
                  <c:v>0.3002113401889801</c:v>
                </c:pt>
                <c:pt idx="17">
                  <c:v>0.29972508549690247</c:v>
                </c:pt>
                <c:pt idx="18">
                  <c:v>0.2986026406288147</c:v>
                </c:pt>
                <c:pt idx="19">
                  <c:v>0.29265296459197998</c:v>
                </c:pt>
                <c:pt idx="20">
                  <c:v>0.28750720620155334</c:v>
                </c:pt>
                <c:pt idx="21">
                  <c:v>0.28559327125549316</c:v>
                </c:pt>
                <c:pt idx="22">
                  <c:v>0.28389781713485718</c:v>
                </c:pt>
                <c:pt idx="23">
                  <c:v>0.28193959593772888</c:v>
                </c:pt>
                <c:pt idx="24">
                  <c:v>0.27990174293518066</c:v>
                </c:pt>
                <c:pt idx="25">
                  <c:v>0.27790194749832153</c:v>
                </c:pt>
                <c:pt idx="26">
                  <c:v>0.27576693892478943</c:v>
                </c:pt>
                <c:pt idx="27">
                  <c:v>0.27341189980506897</c:v>
                </c:pt>
              </c:numCache>
            </c:numRef>
          </c:val>
          <c:smooth val="0"/>
        </c:ser>
        <c:dLbls>
          <c:showLegendKey val="0"/>
          <c:showVal val="0"/>
          <c:showCatName val="0"/>
          <c:showSerName val="0"/>
          <c:showPercent val="0"/>
          <c:showBubbleSize val="0"/>
        </c:dLbls>
        <c:marker val="1"/>
        <c:smooth val="0"/>
        <c:axId val="115557888"/>
        <c:axId val="115559808"/>
      </c:lineChart>
      <c:dateAx>
        <c:axId val="11555788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559808"/>
        <c:crosses val="autoZero"/>
        <c:auto val="1"/>
        <c:lblOffset val="100"/>
        <c:baseTimeUnit val="days"/>
      </c:dateAx>
      <c:valAx>
        <c:axId val="11555980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55578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A!$AH$13:$AH$40</c:f>
              <c:numCache>
                <c:formatCode>#,##0.00</c:formatCode>
                <c:ptCount val="28"/>
                <c:pt idx="0">
                  <c:v>0.29899999499320984</c:v>
                </c:pt>
                <c:pt idx="1">
                  <c:v>0.29612928628921509</c:v>
                </c:pt>
                <c:pt idx="2">
                  <c:v>0.29060074687004089</c:v>
                </c:pt>
                <c:pt idx="3">
                  <c:v>0.28818914294242859</c:v>
                </c:pt>
                <c:pt idx="4">
                  <c:v>0.26527580618858337</c:v>
                </c:pt>
                <c:pt idx="5">
                  <c:v>0.29011648893356323</c:v>
                </c:pt>
                <c:pt idx="6">
                  <c:v>0.29098331928253174</c:v>
                </c:pt>
                <c:pt idx="7">
                  <c:v>0.28977480530738831</c:v>
                </c:pt>
                <c:pt idx="8">
                  <c:v>0.28017324209213257</c:v>
                </c:pt>
                <c:pt idx="9">
                  <c:v>0.28228840231895447</c:v>
                </c:pt>
                <c:pt idx="10">
                  <c:v>0.28049176931381226</c:v>
                </c:pt>
                <c:pt idx="11">
                  <c:v>0.26647672057151794</c:v>
                </c:pt>
                <c:pt idx="12">
                  <c:v>0.26448968052864075</c:v>
                </c:pt>
                <c:pt idx="13">
                  <c:v>0.26672795414924622</c:v>
                </c:pt>
                <c:pt idx="14">
                  <c:v>0.26653850078582764</c:v>
                </c:pt>
                <c:pt idx="15">
                  <c:v>0.2658056914806366</c:v>
                </c:pt>
                <c:pt idx="16">
                  <c:v>0.26630449295043945</c:v>
                </c:pt>
                <c:pt idx="17">
                  <c:v>0.26672157645225525</c:v>
                </c:pt>
                <c:pt idx="18">
                  <c:v>0.26547625660896301</c:v>
                </c:pt>
                <c:pt idx="19">
                  <c:v>0.26424571871757507</c:v>
                </c:pt>
                <c:pt idx="20">
                  <c:v>0.26351025700569153</c:v>
                </c:pt>
                <c:pt idx="21">
                  <c:v>0.263406902551651</c:v>
                </c:pt>
                <c:pt idx="22">
                  <c:v>0.26133015751838684</c:v>
                </c:pt>
                <c:pt idx="23">
                  <c:v>0.25732889771461487</c:v>
                </c:pt>
                <c:pt idx="24">
                  <c:v>0.25520312786102295</c:v>
                </c:pt>
                <c:pt idx="25">
                  <c:v>0.25416749715805054</c:v>
                </c:pt>
                <c:pt idx="26">
                  <c:v>0.2528780996799469</c:v>
                </c:pt>
                <c:pt idx="27">
                  <c:v>0.25157105922698975</c:v>
                </c:pt>
              </c:numCache>
            </c:numRef>
          </c:val>
          <c:smooth val="0"/>
        </c:ser>
        <c:dLbls>
          <c:showLegendKey val="0"/>
          <c:showVal val="0"/>
          <c:showCatName val="0"/>
          <c:showSerName val="0"/>
          <c:showPercent val="0"/>
          <c:showBubbleSize val="0"/>
        </c:dLbls>
        <c:marker val="1"/>
        <c:smooth val="0"/>
        <c:axId val="115588480"/>
        <c:axId val="115598848"/>
      </c:lineChart>
      <c:dateAx>
        <c:axId val="1155884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598848"/>
        <c:crosses val="autoZero"/>
        <c:auto val="1"/>
        <c:lblOffset val="100"/>
        <c:baseTimeUnit val="days"/>
      </c:dateAx>
      <c:valAx>
        <c:axId val="11559884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55884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A!$AI$13:$AI$40</c:f>
              <c:numCache>
                <c:formatCode>#,##0.00</c:formatCode>
                <c:ptCount val="28"/>
                <c:pt idx="0">
                  <c:v>0.28600001335144043</c:v>
                </c:pt>
                <c:pt idx="1">
                  <c:v>0.29564651846885681</c:v>
                </c:pt>
                <c:pt idx="2">
                  <c:v>0.29600000381469727</c:v>
                </c:pt>
                <c:pt idx="3">
                  <c:v>0.29647967219352722</c:v>
                </c:pt>
                <c:pt idx="4">
                  <c:v>0.29811331629753113</c:v>
                </c:pt>
                <c:pt idx="5">
                  <c:v>0.29843816161155701</c:v>
                </c:pt>
                <c:pt idx="6">
                  <c:v>0.29504624009132385</c:v>
                </c:pt>
                <c:pt idx="7">
                  <c:v>0.27968624234199524</c:v>
                </c:pt>
                <c:pt idx="8">
                  <c:v>0.28804999589920044</c:v>
                </c:pt>
                <c:pt idx="9">
                  <c:v>0.27817121148109436</c:v>
                </c:pt>
                <c:pt idx="10">
                  <c:v>0.25806188583374023</c:v>
                </c:pt>
                <c:pt idx="11">
                  <c:v>0.26640304923057556</c:v>
                </c:pt>
                <c:pt idx="12">
                  <c:v>0.28661090135574341</c:v>
                </c:pt>
                <c:pt idx="13">
                  <c:v>0.29181885719299316</c:v>
                </c:pt>
                <c:pt idx="14">
                  <c:v>0.29170140624046326</c:v>
                </c:pt>
                <c:pt idx="15">
                  <c:v>0.2894618809223175</c:v>
                </c:pt>
                <c:pt idx="16">
                  <c:v>0.28029268980026245</c:v>
                </c:pt>
                <c:pt idx="17">
                  <c:v>0.28165242075920105</c:v>
                </c:pt>
                <c:pt idx="18">
                  <c:v>0.27906474471092224</c:v>
                </c:pt>
                <c:pt idx="19">
                  <c:v>0.2657470703125</c:v>
                </c:pt>
                <c:pt idx="20">
                  <c:v>0.26464951038360596</c:v>
                </c:pt>
                <c:pt idx="21">
                  <c:v>0.26670399308204651</c:v>
                </c:pt>
                <c:pt idx="22">
                  <c:v>0.26635071635246277</c:v>
                </c:pt>
                <c:pt idx="23">
                  <c:v>0.26570960879325867</c:v>
                </c:pt>
                <c:pt idx="24">
                  <c:v>0.26671117544174194</c:v>
                </c:pt>
                <c:pt idx="25">
                  <c:v>0.26658114790916443</c:v>
                </c:pt>
                <c:pt idx="26">
                  <c:v>0.26535004377365112</c:v>
                </c:pt>
                <c:pt idx="27">
                  <c:v>0.26412317156791687</c:v>
                </c:pt>
              </c:numCache>
            </c:numRef>
          </c:val>
          <c:smooth val="0"/>
        </c:ser>
        <c:dLbls>
          <c:showLegendKey val="0"/>
          <c:showVal val="0"/>
          <c:showCatName val="0"/>
          <c:showSerName val="0"/>
          <c:showPercent val="0"/>
          <c:showBubbleSize val="0"/>
        </c:dLbls>
        <c:marker val="1"/>
        <c:smooth val="0"/>
        <c:axId val="125388672"/>
        <c:axId val="125390848"/>
      </c:lineChart>
      <c:dateAx>
        <c:axId val="12538867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5390848"/>
        <c:crosses val="autoZero"/>
        <c:auto val="1"/>
        <c:lblOffset val="100"/>
        <c:baseTimeUnit val="days"/>
      </c:dateAx>
      <c:valAx>
        <c:axId val="12539084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53886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A!$AJ$13:$AJ$40</c:f>
              <c:numCache>
                <c:formatCode>#,##0.00</c:formatCode>
                <c:ptCount val="28"/>
                <c:pt idx="0">
                  <c:v>0.28400000929832458</c:v>
                </c:pt>
                <c:pt idx="1">
                  <c:v>0.28400000929832458</c:v>
                </c:pt>
                <c:pt idx="2">
                  <c:v>0.2840009331703186</c:v>
                </c:pt>
                <c:pt idx="3">
                  <c:v>0.28391608595848083</c:v>
                </c:pt>
                <c:pt idx="4">
                  <c:v>0.28503510355949402</c:v>
                </c:pt>
                <c:pt idx="5">
                  <c:v>0.28409802913665771</c:v>
                </c:pt>
                <c:pt idx="6">
                  <c:v>0.28065168857574463</c:v>
                </c:pt>
                <c:pt idx="7">
                  <c:v>0.28255319595336914</c:v>
                </c:pt>
                <c:pt idx="8">
                  <c:v>0.28419035673141479</c:v>
                </c:pt>
                <c:pt idx="9">
                  <c:v>0.28486281633377075</c:v>
                </c:pt>
                <c:pt idx="10">
                  <c:v>0.28417760133743286</c:v>
                </c:pt>
                <c:pt idx="11">
                  <c:v>0.28378620743751526</c:v>
                </c:pt>
                <c:pt idx="12">
                  <c:v>0.28338170051574707</c:v>
                </c:pt>
                <c:pt idx="13">
                  <c:v>0.28143084049224854</c:v>
                </c:pt>
                <c:pt idx="14">
                  <c:v>0.27859228849411011</c:v>
                </c:pt>
                <c:pt idx="15">
                  <c:v>0.27673223614692688</c:v>
                </c:pt>
                <c:pt idx="16">
                  <c:v>0.27509200572967529</c:v>
                </c:pt>
                <c:pt idx="17">
                  <c:v>0.27365264296531677</c:v>
                </c:pt>
                <c:pt idx="18">
                  <c:v>0.27245298027992249</c:v>
                </c:pt>
                <c:pt idx="19">
                  <c:v>0.27161192893981934</c:v>
                </c:pt>
                <c:pt idx="20">
                  <c:v>0.27068635821342468</c:v>
                </c:pt>
                <c:pt idx="21">
                  <c:v>0.26972556114196777</c:v>
                </c:pt>
                <c:pt idx="22">
                  <c:v>0.26877292990684509</c:v>
                </c:pt>
                <c:pt idx="23">
                  <c:v>0.26792007684707642</c:v>
                </c:pt>
                <c:pt idx="24">
                  <c:v>0.26696589589118958</c:v>
                </c:pt>
                <c:pt idx="25">
                  <c:v>0.2655690610408783</c:v>
                </c:pt>
                <c:pt idx="26">
                  <c:v>0.26403349637985229</c:v>
                </c:pt>
                <c:pt idx="27">
                  <c:v>0.26250559091567993</c:v>
                </c:pt>
              </c:numCache>
            </c:numRef>
          </c:val>
          <c:smooth val="0"/>
        </c:ser>
        <c:dLbls>
          <c:showLegendKey val="0"/>
          <c:showVal val="0"/>
          <c:showCatName val="0"/>
          <c:showSerName val="0"/>
          <c:showPercent val="0"/>
          <c:showBubbleSize val="0"/>
        </c:dLbls>
        <c:marker val="1"/>
        <c:smooth val="0"/>
        <c:axId val="125432192"/>
        <c:axId val="125434112"/>
      </c:lineChart>
      <c:dateAx>
        <c:axId val="12543219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5434112"/>
        <c:crosses val="autoZero"/>
        <c:auto val="1"/>
        <c:lblOffset val="100"/>
        <c:baseTimeUnit val="days"/>
      </c:dateAx>
      <c:valAx>
        <c:axId val="12543411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54321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A!$AK$13:$AK$40</c:f>
              <c:numCache>
                <c:formatCode>General</c:formatCode>
                <c:ptCount val="28"/>
              </c:numCache>
            </c:numRef>
          </c:val>
          <c:smooth val="0"/>
        </c:ser>
        <c:dLbls>
          <c:showLegendKey val="0"/>
          <c:showVal val="0"/>
          <c:showCatName val="0"/>
          <c:showSerName val="0"/>
          <c:showPercent val="0"/>
          <c:showBubbleSize val="0"/>
        </c:dLbls>
        <c:marker val="1"/>
        <c:smooth val="0"/>
        <c:axId val="125467264"/>
        <c:axId val="125469440"/>
      </c:lineChart>
      <c:dateAx>
        <c:axId val="12546726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5469440"/>
        <c:crosses val="autoZero"/>
        <c:auto val="1"/>
        <c:lblOffset val="100"/>
        <c:baseTimeUnit val="days"/>
      </c:dateAx>
      <c:valAx>
        <c:axId val="12546944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54672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A!$AL$13:$AL$40</c:f>
              <c:numCache>
                <c:formatCode>General</c:formatCode>
                <c:ptCount val="28"/>
              </c:numCache>
            </c:numRef>
          </c:val>
          <c:smooth val="0"/>
        </c:ser>
        <c:dLbls>
          <c:showLegendKey val="0"/>
          <c:showVal val="0"/>
          <c:showCatName val="0"/>
          <c:showSerName val="0"/>
          <c:showPercent val="0"/>
          <c:showBubbleSize val="0"/>
        </c:dLbls>
        <c:marker val="1"/>
        <c:smooth val="0"/>
        <c:axId val="125498496"/>
        <c:axId val="125500416"/>
      </c:lineChart>
      <c:dateAx>
        <c:axId val="12549849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5500416"/>
        <c:crosses val="autoZero"/>
        <c:auto val="1"/>
        <c:lblOffset val="100"/>
        <c:baseTimeUnit val="days"/>
      </c:dateAx>
      <c:valAx>
        <c:axId val="125500416"/>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54984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A!$AM$13:$AM$40</c:f>
              <c:numCache>
                <c:formatCode>General</c:formatCode>
                <c:ptCount val="28"/>
              </c:numCache>
            </c:numRef>
          </c:val>
          <c:smooth val="0"/>
        </c:ser>
        <c:dLbls>
          <c:showLegendKey val="0"/>
          <c:showVal val="0"/>
          <c:showCatName val="0"/>
          <c:showSerName val="0"/>
          <c:showPercent val="0"/>
          <c:showBubbleSize val="0"/>
        </c:dLbls>
        <c:marker val="1"/>
        <c:smooth val="0"/>
        <c:axId val="125840768"/>
        <c:axId val="125855232"/>
      </c:lineChart>
      <c:dateAx>
        <c:axId val="12584076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5855232"/>
        <c:crosses val="autoZero"/>
        <c:auto val="1"/>
        <c:lblOffset val="100"/>
        <c:baseTimeUnit val="days"/>
      </c:dateAx>
      <c:valAx>
        <c:axId val="12585523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58407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A!$AN$13:$AN$40</c:f>
              <c:numCache>
                <c:formatCode>General</c:formatCode>
                <c:ptCount val="28"/>
              </c:numCache>
            </c:numRef>
          </c:val>
          <c:smooth val="0"/>
        </c:ser>
        <c:dLbls>
          <c:showLegendKey val="0"/>
          <c:showVal val="0"/>
          <c:showCatName val="0"/>
          <c:showSerName val="0"/>
          <c:showPercent val="0"/>
          <c:showBubbleSize val="0"/>
        </c:dLbls>
        <c:marker val="1"/>
        <c:smooth val="0"/>
        <c:axId val="125900672"/>
        <c:axId val="125902848"/>
      </c:lineChart>
      <c:dateAx>
        <c:axId val="12590067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5902848"/>
        <c:crosses val="autoZero"/>
        <c:auto val="1"/>
        <c:lblOffset val="100"/>
        <c:baseTimeUnit val="days"/>
      </c:dateAx>
      <c:valAx>
        <c:axId val="125902848"/>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59006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A!$AO$13:$AO$40</c:f>
              <c:numCache>
                <c:formatCode>General</c:formatCode>
                <c:ptCount val="28"/>
              </c:numCache>
            </c:numRef>
          </c:val>
          <c:smooth val="0"/>
        </c:ser>
        <c:dLbls>
          <c:showLegendKey val="0"/>
          <c:showVal val="0"/>
          <c:showCatName val="0"/>
          <c:showSerName val="0"/>
          <c:showPercent val="0"/>
          <c:showBubbleSize val="0"/>
        </c:dLbls>
        <c:marker val="1"/>
        <c:smooth val="0"/>
        <c:axId val="125931904"/>
        <c:axId val="125933824"/>
      </c:lineChart>
      <c:dateAx>
        <c:axId val="12593190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5933824"/>
        <c:crosses val="autoZero"/>
        <c:auto val="1"/>
        <c:lblOffset val="100"/>
        <c:baseTimeUnit val="days"/>
      </c:dateAx>
      <c:valAx>
        <c:axId val="125933824"/>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59319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A!$AP$13:$AP$40</c:f>
              <c:numCache>
                <c:formatCode>General</c:formatCode>
                <c:ptCount val="28"/>
              </c:numCache>
            </c:numRef>
          </c:val>
          <c:smooth val="0"/>
        </c:ser>
        <c:dLbls>
          <c:showLegendKey val="0"/>
          <c:showVal val="0"/>
          <c:showCatName val="0"/>
          <c:showSerName val="0"/>
          <c:showPercent val="0"/>
          <c:showBubbleSize val="0"/>
        </c:dLbls>
        <c:marker val="1"/>
        <c:smooth val="0"/>
        <c:axId val="125958784"/>
        <c:axId val="126034688"/>
      </c:lineChart>
      <c:dateAx>
        <c:axId val="12595878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034688"/>
        <c:crosses val="autoZero"/>
        <c:auto val="1"/>
        <c:lblOffset val="100"/>
        <c:baseTimeUnit val="days"/>
      </c:dateAx>
      <c:valAx>
        <c:axId val="126034688"/>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59587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A!$AR$13:$AR$40</c:f>
              <c:numCache>
                <c:formatCode>General</c:formatCode>
                <c:ptCount val="28"/>
              </c:numCache>
            </c:numRef>
          </c:val>
          <c:smooth val="0"/>
        </c:ser>
        <c:dLbls>
          <c:showLegendKey val="0"/>
          <c:showVal val="0"/>
          <c:showCatName val="0"/>
          <c:showSerName val="0"/>
          <c:showPercent val="0"/>
          <c:showBubbleSize val="0"/>
        </c:dLbls>
        <c:marker val="1"/>
        <c:smooth val="0"/>
        <c:axId val="126060032"/>
        <c:axId val="126061952"/>
      </c:lineChart>
      <c:dateAx>
        <c:axId val="12606003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061952"/>
        <c:crosses val="autoZero"/>
        <c:auto val="1"/>
        <c:lblOffset val="100"/>
        <c:baseTimeUnit val="days"/>
      </c:dateAx>
      <c:valAx>
        <c:axId val="12606195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60600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A!$AS$13:$AS$40</c:f>
              <c:numCache>
                <c:formatCode>General</c:formatCode>
                <c:ptCount val="28"/>
              </c:numCache>
            </c:numRef>
          </c:val>
          <c:smooth val="0"/>
        </c:ser>
        <c:dLbls>
          <c:showLegendKey val="0"/>
          <c:showVal val="0"/>
          <c:showCatName val="0"/>
          <c:showSerName val="0"/>
          <c:showPercent val="0"/>
          <c:showBubbleSize val="0"/>
        </c:dLbls>
        <c:marker val="1"/>
        <c:smooth val="0"/>
        <c:axId val="126177280"/>
        <c:axId val="126179200"/>
      </c:lineChart>
      <c:dateAx>
        <c:axId val="1261772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179200"/>
        <c:crosses val="autoZero"/>
        <c:auto val="1"/>
        <c:lblOffset val="100"/>
        <c:baseTimeUnit val="days"/>
      </c:dateAx>
      <c:valAx>
        <c:axId val="12617920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61772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A!$AU$13:$AU$40</c:f>
              <c:numCache>
                <c:formatCode>General</c:formatCode>
                <c:ptCount val="28"/>
              </c:numCache>
            </c:numRef>
          </c:val>
          <c:smooth val="0"/>
        </c:ser>
        <c:dLbls>
          <c:showLegendKey val="0"/>
          <c:showVal val="0"/>
          <c:showCatName val="0"/>
          <c:showSerName val="0"/>
          <c:showPercent val="0"/>
          <c:showBubbleSize val="0"/>
        </c:dLbls>
        <c:marker val="1"/>
        <c:smooth val="0"/>
        <c:axId val="126200064"/>
        <c:axId val="126214528"/>
      </c:lineChart>
      <c:dateAx>
        <c:axId val="12620006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214528"/>
        <c:crosses val="autoZero"/>
        <c:auto val="1"/>
        <c:lblOffset val="100"/>
        <c:baseTimeUnit val="days"/>
      </c:dateAx>
      <c:valAx>
        <c:axId val="126214528"/>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62000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A!$AV$13:$AV$40</c:f>
              <c:numCache>
                <c:formatCode>General</c:formatCode>
                <c:ptCount val="28"/>
              </c:numCache>
            </c:numRef>
          </c:val>
          <c:smooth val="0"/>
        </c:ser>
        <c:dLbls>
          <c:showLegendKey val="0"/>
          <c:showVal val="0"/>
          <c:showCatName val="0"/>
          <c:showSerName val="0"/>
          <c:showPercent val="0"/>
          <c:showBubbleSize val="0"/>
        </c:dLbls>
        <c:marker val="1"/>
        <c:smooth val="0"/>
        <c:axId val="126243584"/>
        <c:axId val="126245504"/>
      </c:lineChart>
      <c:dateAx>
        <c:axId val="12624358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245504"/>
        <c:crosses val="autoZero"/>
        <c:auto val="1"/>
        <c:lblOffset val="100"/>
        <c:baseTimeUnit val="days"/>
      </c:dateAx>
      <c:valAx>
        <c:axId val="126245504"/>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62435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A!$AW$13:$AW$40</c:f>
              <c:numCache>
                <c:formatCode>General</c:formatCode>
                <c:ptCount val="28"/>
              </c:numCache>
            </c:numRef>
          </c:val>
          <c:smooth val="0"/>
        </c:ser>
        <c:dLbls>
          <c:showLegendKey val="0"/>
          <c:showVal val="0"/>
          <c:showCatName val="0"/>
          <c:showSerName val="0"/>
          <c:showPercent val="0"/>
          <c:showBubbleSize val="0"/>
        </c:dLbls>
        <c:marker val="1"/>
        <c:smooth val="0"/>
        <c:axId val="126262272"/>
        <c:axId val="126276736"/>
      </c:lineChart>
      <c:dateAx>
        <c:axId val="12626227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276736"/>
        <c:crosses val="autoZero"/>
        <c:auto val="1"/>
        <c:lblOffset val="100"/>
        <c:baseTimeUnit val="days"/>
      </c:dateAx>
      <c:valAx>
        <c:axId val="126276736"/>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62622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A!$AX$13:$AX$40</c:f>
              <c:numCache>
                <c:formatCode>General</c:formatCode>
                <c:ptCount val="28"/>
              </c:numCache>
            </c:numRef>
          </c:val>
          <c:smooth val="0"/>
        </c:ser>
        <c:dLbls>
          <c:showLegendKey val="0"/>
          <c:showVal val="0"/>
          <c:showCatName val="0"/>
          <c:showSerName val="0"/>
          <c:showPercent val="0"/>
          <c:showBubbleSize val="0"/>
        </c:dLbls>
        <c:marker val="1"/>
        <c:smooth val="0"/>
        <c:axId val="126572032"/>
        <c:axId val="126573952"/>
      </c:lineChart>
      <c:dateAx>
        <c:axId val="12657203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573952"/>
        <c:crosses val="autoZero"/>
        <c:auto val="1"/>
        <c:lblOffset val="100"/>
        <c:baseTimeUnit val="days"/>
      </c:dateAx>
      <c:valAx>
        <c:axId val="12657395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65720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A!$AY$13:$AY$40</c:f>
              <c:numCache>
                <c:formatCode>General</c:formatCode>
                <c:ptCount val="28"/>
              </c:numCache>
            </c:numRef>
          </c:val>
          <c:smooth val="0"/>
        </c:ser>
        <c:dLbls>
          <c:showLegendKey val="0"/>
          <c:showVal val="0"/>
          <c:showCatName val="0"/>
          <c:showSerName val="0"/>
          <c:showPercent val="0"/>
          <c:showBubbleSize val="0"/>
        </c:dLbls>
        <c:marker val="1"/>
        <c:smooth val="0"/>
        <c:axId val="126607360"/>
        <c:axId val="126609280"/>
      </c:lineChart>
      <c:dateAx>
        <c:axId val="12660736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609280"/>
        <c:crosses val="autoZero"/>
        <c:auto val="1"/>
        <c:lblOffset val="100"/>
        <c:baseTimeUnit val="days"/>
      </c:dateAx>
      <c:valAx>
        <c:axId val="12660928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66073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A!$AZ$13:$AZ$40</c:f>
              <c:numCache>
                <c:formatCode>General</c:formatCode>
                <c:ptCount val="28"/>
              </c:numCache>
            </c:numRef>
          </c:val>
          <c:smooth val="0"/>
        </c:ser>
        <c:dLbls>
          <c:showLegendKey val="0"/>
          <c:showVal val="0"/>
          <c:showCatName val="0"/>
          <c:showSerName val="0"/>
          <c:showPercent val="0"/>
          <c:showBubbleSize val="0"/>
        </c:dLbls>
        <c:marker val="1"/>
        <c:smooth val="0"/>
        <c:axId val="126765312"/>
        <c:axId val="126779776"/>
      </c:lineChart>
      <c:dateAx>
        <c:axId val="12676531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779776"/>
        <c:crosses val="autoZero"/>
        <c:auto val="1"/>
        <c:lblOffset val="100"/>
        <c:baseTimeUnit val="days"/>
      </c:dateAx>
      <c:valAx>
        <c:axId val="126779776"/>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67653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41324</c:v>
                </c:pt>
                <c:pt idx="1">
                  <c:v>41325</c:v>
                </c:pt>
                <c:pt idx="2">
                  <c:v>41326</c:v>
                </c:pt>
                <c:pt idx="3">
                  <c:v>41327</c:v>
                </c:pt>
                <c:pt idx="4">
                  <c:v>41328</c:v>
                </c:pt>
                <c:pt idx="5">
                  <c:v>41329</c:v>
                </c:pt>
                <c:pt idx="6">
                  <c:v>41330</c:v>
                </c:pt>
                <c:pt idx="7">
                  <c:v>41331</c:v>
                </c:pt>
                <c:pt idx="8">
                  <c:v>41332</c:v>
                </c:pt>
                <c:pt idx="9">
                  <c:v>41333</c:v>
                </c:pt>
                <c:pt idx="10">
                  <c:v>41334</c:v>
                </c:pt>
                <c:pt idx="11">
                  <c:v>41335</c:v>
                </c:pt>
                <c:pt idx="12">
                  <c:v>41336</c:v>
                </c:pt>
                <c:pt idx="13">
                  <c:v>41337</c:v>
                </c:pt>
                <c:pt idx="14">
                  <c:v>41338</c:v>
                </c:pt>
                <c:pt idx="15">
                  <c:v>41339</c:v>
                </c:pt>
                <c:pt idx="16">
                  <c:v>41340</c:v>
                </c:pt>
                <c:pt idx="17">
                  <c:v>41341</c:v>
                </c:pt>
                <c:pt idx="18">
                  <c:v>41342</c:v>
                </c:pt>
                <c:pt idx="19">
                  <c:v>41343</c:v>
                </c:pt>
                <c:pt idx="20">
                  <c:v>41344</c:v>
                </c:pt>
                <c:pt idx="21">
                  <c:v>41345</c:v>
                </c:pt>
                <c:pt idx="22">
                  <c:v>41346</c:v>
                </c:pt>
                <c:pt idx="23">
                  <c:v>41347</c:v>
                </c:pt>
                <c:pt idx="24">
                  <c:v>41348</c:v>
                </c:pt>
                <c:pt idx="25">
                  <c:v>41349</c:v>
                </c:pt>
                <c:pt idx="26">
                  <c:v>41350</c:v>
                </c:pt>
                <c:pt idx="27">
                  <c:v>41351</c:v>
                </c:pt>
              </c:numCache>
            </c:numRef>
          </c:cat>
          <c:val>
            <c:numRef>
              <c:f>A!$BA$13:$BA$40</c:f>
              <c:numCache>
                <c:formatCode>General</c:formatCode>
                <c:ptCount val="28"/>
              </c:numCache>
            </c:numRef>
          </c:val>
          <c:smooth val="0"/>
        </c:ser>
        <c:dLbls>
          <c:showLegendKey val="0"/>
          <c:showVal val="0"/>
          <c:showCatName val="0"/>
          <c:showSerName val="0"/>
          <c:showPercent val="0"/>
          <c:showBubbleSize val="0"/>
        </c:dLbls>
        <c:marker val="1"/>
        <c:smooth val="0"/>
        <c:axId val="126821120"/>
        <c:axId val="126823040"/>
      </c:lineChart>
      <c:dateAx>
        <c:axId val="12682112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823040"/>
        <c:crosses val="autoZero"/>
        <c:auto val="1"/>
        <c:lblOffset val="100"/>
        <c:baseTimeUnit val="days"/>
      </c:dateAx>
      <c:valAx>
        <c:axId val="12682304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68211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10</xdr:col>
      <xdr:colOff>317500</xdr:colOff>
      <xdr:row>23</xdr:row>
      <xdr:rowOff>149225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24</xdr:row>
      <xdr:rowOff>50800</xdr:rowOff>
    </xdr:from>
    <xdr:to>
      <xdr:col>10</xdr:col>
      <xdr:colOff>317500</xdr:colOff>
      <xdr:row>47</xdr:row>
      <xdr:rowOff>136525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48</xdr:row>
      <xdr:rowOff>38100</xdr:rowOff>
    </xdr:from>
    <xdr:to>
      <xdr:col>10</xdr:col>
      <xdr:colOff>317500</xdr:colOff>
      <xdr:row>71</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xdr:colOff>
      <xdr:row>72</xdr:row>
      <xdr:rowOff>25400</xdr:rowOff>
    </xdr:from>
    <xdr:to>
      <xdr:col>10</xdr:col>
      <xdr:colOff>317500</xdr:colOff>
      <xdr:row>95</xdr:row>
      <xdr:rowOff>111125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63500</xdr:colOff>
      <xdr:row>96</xdr:row>
      <xdr:rowOff>12700</xdr:rowOff>
    </xdr:from>
    <xdr:to>
      <xdr:col>10</xdr:col>
      <xdr:colOff>317500</xdr:colOff>
      <xdr:row>119</xdr:row>
      <xdr:rowOff>98425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63500</xdr:colOff>
      <xdr:row>120</xdr:row>
      <xdr:rowOff>0</xdr:rowOff>
    </xdr:from>
    <xdr:to>
      <xdr:col>10</xdr:col>
      <xdr:colOff>317500</xdr:colOff>
      <xdr:row>143</xdr:row>
      <xdr:rowOff>85725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63500</xdr:colOff>
      <xdr:row>143</xdr:row>
      <xdr:rowOff>149225</xdr:rowOff>
    </xdr:from>
    <xdr:to>
      <xdr:col>10</xdr:col>
      <xdr:colOff>317500</xdr:colOff>
      <xdr:row>167</xdr:row>
      <xdr:rowOff>73025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xdr:colOff>
      <xdr:row>167</xdr:row>
      <xdr:rowOff>136525</xdr:rowOff>
    </xdr:from>
    <xdr:to>
      <xdr:col>10</xdr:col>
      <xdr:colOff>317500</xdr:colOff>
      <xdr:row>191</xdr:row>
      <xdr:rowOff>60325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63500</xdr:colOff>
      <xdr:row>191</xdr:row>
      <xdr:rowOff>123825</xdr:rowOff>
    </xdr:from>
    <xdr:to>
      <xdr:col>10</xdr:col>
      <xdr:colOff>317500</xdr:colOff>
      <xdr:row>215</xdr:row>
      <xdr:rowOff>47625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63500</xdr:colOff>
      <xdr:row>215</xdr:row>
      <xdr:rowOff>111125</xdr:rowOff>
    </xdr:from>
    <xdr:to>
      <xdr:col>10</xdr:col>
      <xdr:colOff>317500</xdr:colOff>
      <xdr:row>239</xdr:row>
      <xdr:rowOff>34925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63500</xdr:colOff>
      <xdr:row>239</xdr:row>
      <xdr:rowOff>98425</xdr:rowOff>
    </xdr:from>
    <xdr:to>
      <xdr:col>10</xdr:col>
      <xdr:colOff>317500</xdr:colOff>
      <xdr:row>263</xdr:row>
      <xdr:rowOff>22225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63500</xdr:colOff>
      <xdr:row>263</xdr:row>
      <xdr:rowOff>85725</xdr:rowOff>
    </xdr:from>
    <xdr:to>
      <xdr:col>10</xdr:col>
      <xdr:colOff>317500</xdr:colOff>
      <xdr:row>287</xdr:row>
      <xdr:rowOff>9525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63500</xdr:colOff>
      <xdr:row>287</xdr:row>
      <xdr:rowOff>73025</xdr:rowOff>
    </xdr:from>
    <xdr:to>
      <xdr:col>10</xdr:col>
      <xdr:colOff>317500</xdr:colOff>
      <xdr:row>310</xdr:row>
      <xdr:rowOff>158750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63500</xdr:colOff>
      <xdr:row>311</xdr:row>
      <xdr:rowOff>60325</xdr:rowOff>
    </xdr:from>
    <xdr:to>
      <xdr:col>10</xdr:col>
      <xdr:colOff>317500</xdr:colOff>
      <xdr:row>334</xdr:row>
      <xdr:rowOff>146050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63500</xdr:colOff>
      <xdr:row>335</xdr:row>
      <xdr:rowOff>47625</xdr:rowOff>
    </xdr:from>
    <xdr:to>
      <xdr:col>10</xdr:col>
      <xdr:colOff>317500</xdr:colOff>
      <xdr:row>358</xdr:row>
      <xdr:rowOff>133350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381000</xdr:colOff>
      <xdr:row>0</xdr:row>
      <xdr:rowOff>63500</xdr:rowOff>
    </xdr:from>
    <xdr:to>
      <xdr:col>21</xdr:col>
      <xdr:colOff>25400</xdr:colOff>
      <xdr:row>23</xdr:row>
      <xdr:rowOff>149225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381000</xdr:colOff>
      <xdr:row>24</xdr:row>
      <xdr:rowOff>50800</xdr:rowOff>
    </xdr:from>
    <xdr:to>
      <xdr:col>21</xdr:col>
      <xdr:colOff>25400</xdr:colOff>
      <xdr:row>47</xdr:row>
      <xdr:rowOff>136525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381000</xdr:colOff>
      <xdr:row>48</xdr:row>
      <xdr:rowOff>38100</xdr:rowOff>
    </xdr:from>
    <xdr:to>
      <xdr:col>21</xdr:col>
      <xdr:colOff>25400</xdr:colOff>
      <xdr:row>71</xdr:row>
      <xdr:rowOff>123825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381000</xdr:colOff>
      <xdr:row>72</xdr:row>
      <xdr:rowOff>25400</xdr:rowOff>
    </xdr:from>
    <xdr:to>
      <xdr:col>21</xdr:col>
      <xdr:colOff>25400</xdr:colOff>
      <xdr:row>95</xdr:row>
      <xdr:rowOff>111125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381000</xdr:colOff>
      <xdr:row>96</xdr:row>
      <xdr:rowOff>12700</xdr:rowOff>
    </xdr:from>
    <xdr:to>
      <xdr:col>21</xdr:col>
      <xdr:colOff>25400</xdr:colOff>
      <xdr:row>119</xdr:row>
      <xdr:rowOff>98425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381000</xdr:colOff>
      <xdr:row>120</xdr:row>
      <xdr:rowOff>0</xdr:rowOff>
    </xdr:from>
    <xdr:to>
      <xdr:col>21</xdr:col>
      <xdr:colOff>25400</xdr:colOff>
      <xdr:row>143</xdr:row>
      <xdr:rowOff>85725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381000</xdr:colOff>
      <xdr:row>143</xdr:row>
      <xdr:rowOff>149225</xdr:rowOff>
    </xdr:from>
    <xdr:to>
      <xdr:col>21</xdr:col>
      <xdr:colOff>25400</xdr:colOff>
      <xdr:row>167</xdr:row>
      <xdr:rowOff>73025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381000</xdr:colOff>
      <xdr:row>167</xdr:row>
      <xdr:rowOff>136525</xdr:rowOff>
    </xdr:from>
    <xdr:to>
      <xdr:col>21</xdr:col>
      <xdr:colOff>25400</xdr:colOff>
      <xdr:row>191</xdr:row>
      <xdr:rowOff>60325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381000</xdr:colOff>
      <xdr:row>191</xdr:row>
      <xdr:rowOff>123825</xdr:rowOff>
    </xdr:from>
    <xdr:to>
      <xdr:col>21</xdr:col>
      <xdr:colOff>25400</xdr:colOff>
      <xdr:row>215</xdr:row>
      <xdr:rowOff>47625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381000</xdr:colOff>
      <xdr:row>215</xdr:row>
      <xdr:rowOff>111125</xdr:rowOff>
    </xdr:from>
    <xdr:to>
      <xdr:col>21</xdr:col>
      <xdr:colOff>25400</xdr:colOff>
      <xdr:row>239</xdr:row>
      <xdr:rowOff>34925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381000</xdr:colOff>
      <xdr:row>239</xdr:row>
      <xdr:rowOff>98425</xdr:rowOff>
    </xdr:from>
    <xdr:to>
      <xdr:col>21</xdr:col>
      <xdr:colOff>25400</xdr:colOff>
      <xdr:row>263</xdr:row>
      <xdr:rowOff>22225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381000</xdr:colOff>
      <xdr:row>263</xdr:row>
      <xdr:rowOff>85725</xdr:rowOff>
    </xdr:from>
    <xdr:to>
      <xdr:col>21</xdr:col>
      <xdr:colOff>25400</xdr:colOff>
      <xdr:row>287</xdr:row>
      <xdr:rowOff>9525</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381000</xdr:colOff>
      <xdr:row>287</xdr:row>
      <xdr:rowOff>73025</xdr:rowOff>
    </xdr:from>
    <xdr:to>
      <xdr:col>21</xdr:col>
      <xdr:colOff>25400</xdr:colOff>
      <xdr:row>310</xdr:row>
      <xdr:rowOff>158750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381000</xdr:colOff>
      <xdr:row>311</xdr:row>
      <xdr:rowOff>60325</xdr:rowOff>
    </xdr:from>
    <xdr:to>
      <xdr:col>21</xdr:col>
      <xdr:colOff>25400</xdr:colOff>
      <xdr:row>334</xdr:row>
      <xdr:rowOff>146050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381000</xdr:colOff>
      <xdr:row>335</xdr:row>
      <xdr:rowOff>47625</xdr:rowOff>
    </xdr:from>
    <xdr:to>
      <xdr:col>21</xdr:col>
      <xdr:colOff>25400</xdr:colOff>
      <xdr:row>358</xdr:row>
      <xdr:rowOff>133350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21</xdr:col>
      <xdr:colOff>88900</xdr:colOff>
      <xdr:row>0</xdr:row>
      <xdr:rowOff>63500</xdr:rowOff>
    </xdr:from>
    <xdr:to>
      <xdr:col>31</xdr:col>
      <xdr:colOff>342900</xdr:colOff>
      <xdr:row>23</xdr:row>
      <xdr:rowOff>149225</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21</xdr:col>
      <xdr:colOff>88900</xdr:colOff>
      <xdr:row>24</xdr:row>
      <xdr:rowOff>50800</xdr:rowOff>
    </xdr:from>
    <xdr:to>
      <xdr:col>31</xdr:col>
      <xdr:colOff>342900</xdr:colOff>
      <xdr:row>47</xdr:row>
      <xdr:rowOff>136525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21</xdr:col>
      <xdr:colOff>88900</xdr:colOff>
      <xdr:row>48</xdr:row>
      <xdr:rowOff>38100</xdr:rowOff>
    </xdr:from>
    <xdr:to>
      <xdr:col>31</xdr:col>
      <xdr:colOff>342900</xdr:colOff>
      <xdr:row>71</xdr:row>
      <xdr:rowOff>123825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21</xdr:col>
      <xdr:colOff>88900</xdr:colOff>
      <xdr:row>72</xdr:row>
      <xdr:rowOff>25400</xdr:rowOff>
    </xdr:from>
    <xdr:to>
      <xdr:col>31</xdr:col>
      <xdr:colOff>342900</xdr:colOff>
      <xdr:row>95</xdr:row>
      <xdr:rowOff>111125</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21</xdr:col>
      <xdr:colOff>88900</xdr:colOff>
      <xdr:row>96</xdr:row>
      <xdr:rowOff>12700</xdr:rowOff>
    </xdr:from>
    <xdr:to>
      <xdr:col>31</xdr:col>
      <xdr:colOff>342900</xdr:colOff>
      <xdr:row>119</xdr:row>
      <xdr:rowOff>98425</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21</xdr:col>
      <xdr:colOff>88900</xdr:colOff>
      <xdr:row>120</xdr:row>
      <xdr:rowOff>0</xdr:rowOff>
    </xdr:from>
    <xdr:to>
      <xdr:col>31</xdr:col>
      <xdr:colOff>342900</xdr:colOff>
      <xdr:row>143</xdr:row>
      <xdr:rowOff>85725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21</xdr:col>
      <xdr:colOff>88900</xdr:colOff>
      <xdr:row>143</xdr:row>
      <xdr:rowOff>149225</xdr:rowOff>
    </xdr:from>
    <xdr:to>
      <xdr:col>31</xdr:col>
      <xdr:colOff>342900</xdr:colOff>
      <xdr:row>167</xdr:row>
      <xdr:rowOff>73025</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21</xdr:col>
      <xdr:colOff>88900</xdr:colOff>
      <xdr:row>167</xdr:row>
      <xdr:rowOff>136525</xdr:rowOff>
    </xdr:from>
    <xdr:to>
      <xdr:col>31</xdr:col>
      <xdr:colOff>342900</xdr:colOff>
      <xdr:row>191</xdr:row>
      <xdr:rowOff>60325</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88900</xdr:colOff>
      <xdr:row>191</xdr:row>
      <xdr:rowOff>123825</xdr:rowOff>
    </xdr:from>
    <xdr:to>
      <xdr:col>31</xdr:col>
      <xdr:colOff>342900</xdr:colOff>
      <xdr:row>215</xdr:row>
      <xdr:rowOff>47625</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88900</xdr:colOff>
      <xdr:row>215</xdr:row>
      <xdr:rowOff>111125</xdr:rowOff>
    </xdr:from>
    <xdr:to>
      <xdr:col>31</xdr:col>
      <xdr:colOff>342900</xdr:colOff>
      <xdr:row>239</xdr:row>
      <xdr:rowOff>34925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88900</xdr:colOff>
      <xdr:row>239</xdr:row>
      <xdr:rowOff>98425</xdr:rowOff>
    </xdr:from>
    <xdr:to>
      <xdr:col>31</xdr:col>
      <xdr:colOff>342900</xdr:colOff>
      <xdr:row>263</xdr:row>
      <xdr:rowOff>22225</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88900</xdr:colOff>
      <xdr:row>263</xdr:row>
      <xdr:rowOff>85725</xdr:rowOff>
    </xdr:from>
    <xdr:to>
      <xdr:col>31</xdr:col>
      <xdr:colOff>342900</xdr:colOff>
      <xdr:row>287</xdr:row>
      <xdr:rowOff>9525</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88900</xdr:colOff>
      <xdr:row>287</xdr:row>
      <xdr:rowOff>73025</xdr:rowOff>
    </xdr:from>
    <xdr:to>
      <xdr:col>31</xdr:col>
      <xdr:colOff>342900</xdr:colOff>
      <xdr:row>310</xdr:row>
      <xdr:rowOff>158750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88900</xdr:colOff>
      <xdr:row>311</xdr:row>
      <xdr:rowOff>60325</xdr:rowOff>
    </xdr:from>
    <xdr:to>
      <xdr:col>31</xdr:col>
      <xdr:colOff>342900</xdr:colOff>
      <xdr:row>334</xdr:row>
      <xdr:rowOff>146050</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88900</xdr:colOff>
      <xdr:row>335</xdr:row>
      <xdr:rowOff>47625</xdr:rowOff>
    </xdr:from>
    <xdr:to>
      <xdr:col>31</xdr:col>
      <xdr:colOff>342900</xdr:colOff>
      <xdr:row>358</xdr:row>
      <xdr:rowOff>133350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238125</xdr:colOff>
          <xdr:row>1</xdr:row>
          <xdr:rowOff>47625</xdr:rowOff>
        </xdr:from>
        <xdr:to>
          <xdr:col>4</xdr:col>
          <xdr:colOff>219075</xdr:colOff>
          <xdr:row>4</xdr:row>
          <xdr:rowOff>0</xdr:rowOff>
        </xdr:to>
        <xdr:sp macro="" textlink="">
          <xdr:nvSpPr>
            <xdr:cNvPr id="279553" name="Button 1" hidden="1">
              <a:extLst>
                <a:ext uri="{63B3BB69-23CF-44E3-9099-C40C66FF867C}">
                  <a14:compatExt spid="_x0000_s27955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Generate Report </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63:A376"/>
  <sheetViews>
    <sheetView tabSelected="1" topLeftCell="A341" workbookViewId="0">
      <selection activeCell="A363" sqref="A363:A376"/>
    </sheetView>
  </sheetViews>
  <sheetFormatPr defaultRowHeight="12.75" x14ac:dyDescent="0.2"/>
  <sheetData>
    <row r="363" spans="1:1" x14ac:dyDescent="0.2">
      <c r="A363" t="s">
        <v>146</v>
      </c>
    </row>
    <row r="364" spans="1:1" x14ac:dyDescent="0.2">
      <c r="A364" t="s">
        <v>147</v>
      </c>
    </row>
    <row r="366" spans="1:1" x14ac:dyDescent="0.2">
      <c r="A366" t="s">
        <v>148</v>
      </c>
    </row>
    <row r="367" spans="1:1" x14ac:dyDescent="0.2">
      <c r="A367" t="s">
        <v>149</v>
      </c>
    </row>
    <row r="368" spans="1:1" x14ac:dyDescent="0.2">
      <c r="A368" t="s">
        <v>150</v>
      </c>
    </row>
    <row r="369" spans="1:1" x14ac:dyDescent="0.2">
      <c r="A369" t="s">
        <v>151</v>
      </c>
    </row>
    <row r="370" spans="1:1" x14ac:dyDescent="0.2">
      <c r="A370" t="s">
        <v>152</v>
      </c>
    </row>
    <row r="371" spans="1:1" x14ac:dyDescent="0.2">
      <c r="A371" t="s">
        <v>153</v>
      </c>
    </row>
    <row r="372" spans="1:1" x14ac:dyDescent="0.2">
      <c r="A372" t="s">
        <v>154</v>
      </c>
    </row>
    <row r="373" spans="1:1" x14ac:dyDescent="0.2">
      <c r="A373" t="s">
        <v>155</v>
      </c>
    </row>
    <row r="374" spans="1:1" x14ac:dyDescent="0.2">
      <c r="A374" t="s">
        <v>156</v>
      </c>
    </row>
    <row r="375" spans="1:1" x14ac:dyDescent="0.2">
      <c r="A375" t="s">
        <v>157</v>
      </c>
    </row>
    <row r="376" spans="1:1" x14ac:dyDescent="0.2">
      <c r="A376" t="s">
        <v>158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0"/>
  <sheetViews>
    <sheetView workbookViewId="0">
      <selection activeCell="B13" sqref="B13"/>
    </sheetView>
  </sheetViews>
  <sheetFormatPr defaultRowHeight="12.75" x14ac:dyDescent="0.2"/>
  <cols>
    <col min="1" max="1" width="10.85546875" bestFit="1" customWidth="1"/>
    <col min="2" max="2" width="10.140625" bestFit="1" customWidth="1"/>
    <col min="3" max="36" width="23.7109375" bestFit="1" customWidth="1"/>
  </cols>
  <sheetData>
    <row r="1" spans="1:36" x14ac:dyDescent="0.2">
      <c r="A1" s="2" t="s">
        <v>16</v>
      </c>
      <c r="C1" t="s">
        <v>64</v>
      </c>
      <c r="D1" t="s">
        <v>64</v>
      </c>
      <c r="E1" t="s">
        <v>64</v>
      </c>
      <c r="F1" t="s">
        <v>64</v>
      </c>
      <c r="G1" t="s">
        <v>64</v>
      </c>
      <c r="H1" t="s">
        <v>64</v>
      </c>
      <c r="I1" t="s">
        <v>64</v>
      </c>
      <c r="J1" t="s">
        <v>64</v>
      </c>
      <c r="K1" t="s">
        <v>64</v>
      </c>
      <c r="L1" t="s">
        <v>64</v>
      </c>
      <c r="M1" t="s">
        <v>64</v>
      </c>
      <c r="N1" t="s">
        <v>64</v>
      </c>
      <c r="O1" t="s">
        <v>64</v>
      </c>
      <c r="P1" t="s">
        <v>64</v>
      </c>
      <c r="Q1" t="s">
        <v>64</v>
      </c>
      <c r="R1" t="s">
        <v>64</v>
      </c>
      <c r="S1" t="s">
        <v>64</v>
      </c>
      <c r="T1" t="s">
        <v>64</v>
      </c>
      <c r="U1" t="s">
        <v>64</v>
      </c>
      <c r="V1" t="s">
        <v>64</v>
      </c>
      <c r="W1" t="s">
        <v>64</v>
      </c>
      <c r="X1" t="s">
        <v>64</v>
      </c>
      <c r="Y1" t="s">
        <v>64</v>
      </c>
      <c r="Z1" t="s">
        <v>64</v>
      </c>
      <c r="AA1" t="s">
        <v>64</v>
      </c>
      <c r="AB1" t="s">
        <v>64</v>
      </c>
      <c r="AC1" t="s">
        <v>64</v>
      </c>
      <c r="AD1" t="s">
        <v>64</v>
      </c>
      <c r="AE1" t="s">
        <v>64</v>
      </c>
      <c r="AF1" t="s">
        <v>64</v>
      </c>
      <c r="AG1" t="s">
        <v>64</v>
      </c>
      <c r="AH1" t="s">
        <v>64</v>
      </c>
      <c r="AI1" t="s">
        <v>64</v>
      </c>
      <c r="AJ1" t="s">
        <v>64</v>
      </c>
    </row>
    <row r="2" spans="1:36" x14ac:dyDescent="0.2">
      <c r="A2" s="2" t="s">
        <v>17</v>
      </c>
      <c r="C2" t="s">
        <v>44</v>
      </c>
      <c r="D2" t="s">
        <v>49</v>
      </c>
      <c r="E2" t="s">
        <v>34</v>
      </c>
      <c r="F2" t="s">
        <v>35</v>
      </c>
      <c r="G2" t="s">
        <v>36</v>
      </c>
      <c r="H2" t="s">
        <v>37</v>
      </c>
      <c r="I2" t="s">
        <v>51</v>
      </c>
      <c r="J2" t="s">
        <v>45</v>
      </c>
      <c r="K2" t="s">
        <v>38</v>
      </c>
      <c r="L2" t="s">
        <v>47</v>
      </c>
      <c r="M2" t="s">
        <v>39</v>
      </c>
      <c r="N2" t="s">
        <v>40</v>
      </c>
      <c r="O2" t="s">
        <v>69</v>
      </c>
      <c r="P2" t="s">
        <v>41</v>
      </c>
      <c r="Q2" t="s">
        <v>42</v>
      </c>
      <c r="R2" t="s">
        <v>67</v>
      </c>
      <c r="S2" t="s">
        <v>43</v>
      </c>
      <c r="T2" t="s">
        <v>44</v>
      </c>
      <c r="U2" t="s">
        <v>49</v>
      </c>
      <c r="V2" t="s">
        <v>34</v>
      </c>
      <c r="W2" t="s">
        <v>35</v>
      </c>
      <c r="X2" t="s">
        <v>36</v>
      </c>
      <c r="Y2" t="s">
        <v>37</v>
      </c>
      <c r="Z2" t="s">
        <v>51</v>
      </c>
      <c r="AA2" t="s">
        <v>45</v>
      </c>
      <c r="AB2" t="s">
        <v>38</v>
      </c>
      <c r="AC2" t="s">
        <v>47</v>
      </c>
      <c r="AD2" t="s">
        <v>39</v>
      </c>
      <c r="AE2" t="s">
        <v>40</v>
      </c>
      <c r="AF2" t="s">
        <v>69</v>
      </c>
      <c r="AG2" t="s">
        <v>41</v>
      </c>
      <c r="AH2" t="s">
        <v>42</v>
      </c>
      <c r="AI2" t="s">
        <v>67</v>
      </c>
      <c r="AJ2" t="s">
        <v>43</v>
      </c>
    </row>
    <row r="3" spans="1:36" x14ac:dyDescent="0.2">
      <c r="A3" s="2" t="s">
        <v>18</v>
      </c>
      <c r="C3" t="s">
        <v>0</v>
      </c>
      <c r="D3" t="s">
        <v>0</v>
      </c>
      <c r="E3" t="s">
        <v>0</v>
      </c>
      <c r="F3" t="s">
        <v>0</v>
      </c>
      <c r="G3" t="s">
        <v>0</v>
      </c>
      <c r="H3" t="s">
        <v>0</v>
      </c>
      <c r="I3" t="s">
        <v>0</v>
      </c>
      <c r="J3" t="s">
        <v>0</v>
      </c>
      <c r="K3" t="s">
        <v>0</v>
      </c>
      <c r="L3" t="s">
        <v>0</v>
      </c>
      <c r="M3" t="s">
        <v>0</v>
      </c>
      <c r="N3" t="s">
        <v>0</v>
      </c>
      <c r="O3" t="s">
        <v>0</v>
      </c>
      <c r="P3" t="s">
        <v>0</v>
      </c>
      <c r="Q3" t="s">
        <v>0</v>
      </c>
      <c r="R3" t="s">
        <v>0</v>
      </c>
      <c r="S3" t="s">
        <v>0</v>
      </c>
      <c r="T3" t="s">
        <v>1</v>
      </c>
      <c r="U3" t="s">
        <v>1</v>
      </c>
      <c r="V3" t="s">
        <v>1</v>
      </c>
      <c r="W3" t="s">
        <v>1</v>
      </c>
      <c r="X3" t="s">
        <v>1</v>
      </c>
      <c r="Y3" t="s">
        <v>1</v>
      </c>
      <c r="Z3" t="s">
        <v>1</v>
      </c>
      <c r="AA3" t="s">
        <v>1</v>
      </c>
      <c r="AB3" t="s">
        <v>1</v>
      </c>
      <c r="AC3" t="s">
        <v>1</v>
      </c>
      <c r="AD3" t="s">
        <v>1</v>
      </c>
      <c r="AE3" t="s">
        <v>1</v>
      </c>
      <c r="AF3" t="s">
        <v>1</v>
      </c>
      <c r="AG3" t="s">
        <v>1</v>
      </c>
      <c r="AH3" t="s">
        <v>1</v>
      </c>
      <c r="AI3" t="s">
        <v>1</v>
      </c>
      <c r="AJ3" t="s">
        <v>1</v>
      </c>
    </row>
    <row r="4" spans="1:36" s="22" customFormat="1" x14ac:dyDescent="0.2">
      <c r="A4" s="21" t="s">
        <v>19</v>
      </c>
      <c r="C4" s="22" t="s">
        <v>58</v>
      </c>
      <c r="D4" s="22" t="s">
        <v>58</v>
      </c>
      <c r="E4" s="22" t="s">
        <v>58</v>
      </c>
      <c r="F4" s="22" t="s">
        <v>58</v>
      </c>
      <c r="G4" s="22" t="s">
        <v>58</v>
      </c>
      <c r="H4" s="22" t="s">
        <v>58</v>
      </c>
      <c r="I4" s="22" t="s">
        <v>58</v>
      </c>
      <c r="J4" s="22" t="s">
        <v>58</v>
      </c>
      <c r="K4" s="22" t="s">
        <v>58</v>
      </c>
      <c r="L4" s="22" t="s">
        <v>58</v>
      </c>
      <c r="M4" s="22" t="s">
        <v>58</v>
      </c>
      <c r="N4" s="22" t="s">
        <v>58</v>
      </c>
      <c r="O4" s="22" t="s">
        <v>58</v>
      </c>
      <c r="P4" s="22" t="s">
        <v>58</v>
      </c>
      <c r="Q4" s="22" t="s">
        <v>58</v>
      </c>
      <c r="R4" s="22" t="s">
        <v>58</v>
      </c>
      <c r="S4" s="22" t="s">
        <v>58</v>
      </c>
      <c r="T4" s="22" t="s">
        <v>58</v>
      </c>
      <c r="U4" s="22" t="s">
        <v>58</v>
      </c>
      <c r="V4" s="22" t="s">
        <v>58</v>
      </c>
      <c r="W4" s="22" t="s">
        <v>58</v>
      </c>
      <c r="X4" s="22" t="s">
        <v>58</v>
      </c>
      <c r="Y4" s="22" t="s">
        <v>58</v>
      </c>
      <c r="Z4" s="22" t="s">
        <v>58</v>
      </c>
      <c r="AA4" s="22" t="s">
        <v>58</v>
      </c>
      <c r="AB4" s="22" t="s">
        <v>58</v>
      </c>
      <c r="AC4" s="22" t="s">
        <v>58</v>
      </c>
      <c r="AD4" s="22" t="s">
        <v>58</v>
      </c>
      <c r="AE4" s="22" t="s">
        <v>58</v>
      </c>
      <c r="AF4" s="22" t="s">
        <v>58</v>
      </c>
      <c r="AG4" s="22" t="s">
        <v>58</v>
      </c>
      <c r="AH4" s="22" t="s">
        <v>58</v>
      </c>
      <c r="AI4" s="22" t="s">
        <v>58</v>
      </c>
      <c r="AJ4" s="22" t="s">
        <v>58</v>
      </c>
    </row>
    <row r="5" spans="1:36" x14ac:dyDescent="0.2">
      <c r="A5" s="2" t="s">
        <v>20</v>
      </c>
      <c r="C5" t="s">
        <v>5</v>
      </c>
      <c r="D5" t="s">
        <v>5</v>
      </c>
      <c r="E5" t="s">
        <v>5</v>
      </c>
      <c r="F5" t="s">
        <v>5</v>
      </c>
      <c r="G5" t="s">
        <v>5</v>
      </c>
      <c r="H5" t="s">
        <v>5</v>
      </c>
      <c r="I5" t="s">
        <v>5</v>
      </c>
      <c r="J5" t="s">
        <v>5</v>
      </c>
      <c r="K5" t="s">
        <v>5</v>
      </c>
      <c r="L5" t="s">
        <v>5</v>
      </c>
      <c r="M5" t="s">
        <v>5</v>
      </c>
      <c r="N5" t="s">
        <v>5</v>
      </c>
      <c r="O5" t="s">
        <v>5</v>
      </c>
      <c r="P5" t="s">
        <v>5</v>
      </c>
      <c r="Q5" t="s">
        <v>5</v>
      </c>
      <c r="R5" t="s">
        <v>5</v>
      </c>
      <c r="S5" t="s">
        <v>5</v>
      </c>
      <c r="T5" t="s">
        <v>5</v>
      </c>
      <c r="U5" t="s">
        <v>5</v>
      </c>
      <c r="V5" t="s">
        <v>5</v>
      </c>
      <c r="W5" t="s">
        <v>5</v>
      </c>
      <c r="X5" t="s">
        <v>5</v>
      </c>
      <c r="Y5" t="s">
        <v>5</v>
      </c>
      <c r="Z5" t="s">
        <v>5</v>
      </c>
      <c r="AA5" t="s">
        <v>5</v>
      </c>
      <c r="AB5" t="s">
        <v>5</v>
      </c>
      <c r="AC5" t="s">
        <v>5</v>
      </c>
      <c r="AD5" t="s">
        <v>5</v>
      </c>
      <c r="AE5" t="s">
        <v>5</v>
      </c>
      <c r="AF5" t="s">
        <v>5</v>
      </c>
      <c r="AG5" t="s">
        <v>5</v>
      </c>
      <c r="AH5" t="s">
        <v>5</v>
      </c>
      <c r="AI5" t="s">
        <v>5</v>
      </c>
      <c r="AJ5" t="s">
        <v>5</v>
      </c>
    </row>
    <row r="6" spans="1:36" x14ac:dyDescent="0.2">
      <c r="A6" s="2" t="s">
        <v>21</v>
      </c>
      <c r="C6" t="s">
        <v>144</v>
      </c>
      <c r="D6" t="s">
        <v>144</v>
      </c>
      <c r="E6" t="s">
        <v>144</v>
      </c>
      <c r="F6" t="s">
        <v>144</v>
      </c>
      <c r="G6" t="s">
        <v>144</v>
      </c>
      <c r="H6" t="s">
        <v>144</v>
      </c>
      <c r="I6" t="s">
        <v>144</v>
      </c>
      <c r="J6" t="s">
        <v>144</v>
      </c>
      <c r="K6" t="s">
        <v>144</v>
      </c>
      <c r="L6" t="s">
        <v>144</v>
      </c>
      <c r="M6" t="s">
        <v>144</v>
      </c>
      <c r="N6" t="s">
        <v>144</v>
      </c>
      <c r="O6" t="s">
        <v>144</v>
      </c>
      <c r="P6" t="s">
        <v>144</v>
      </c>
      <c r="Q6" t="s">
        <v>144</v>
      </c>
      <c r="R6" t="s">
        <v>144</v>
      </c>
      <c r="S6" t="s">
        <v>144</v>
      </c>
      <c r="T6" t="s">
        <v>144</v>
      </c>
      <c r="U6" t="s">
        <v>144</v>
      </c>
      <c r="V6" t="s">
        <v>144</v>
      </c>
      <c r="W6" t="s">
        <v>144</v>
      </c>
      <c r="X6" t="s">
        <v>144</v>
      </c>
      <c r="Y6" t="s">
        <v>144</v>
      </c>
      <c r="Z6" t="s">
        <v>144</v>
      </c>
      <c r="AA6" t="s">
        <v>144</v>
      </c>
      <c r="AB6" t="s">
        <v>144</v>
      </c>
      <c r="AC6" t="s">
        <v>144</v>
      </c>
      <c r="AD6" t="s">
        <v>144</v>
      </c>
      <c r="AE6" t="s">
        <v>144</v>
      </c>
      <c r="AF6" t="s">
        <v>144</v>
      </c>
      <c r="AG6" t="s">
        <v>144</v>
      </c>
      <c r="AH6" t="s">
        <v>144</v>
      </c>
      <c r="AI6" t="s">
        <v>144</v>
      </c>
      <c r="AJ6" t="s">
        <v>144</v>
      </c>
    </row>
    <row r="7" spans="1:36" x14ac:dyDescent="0.2">
      <c r="A7" s="2" t="s">
        <v>52</v>
      </c>
      <c r="C7" s="23">
        <v>41323</v>
      </c>
      <c r="D7" s="23">
        <v>41323</v>
      </c>
      <c r="E7" s="23">
        <v>41323</v>
      </c>
      <c r="F7" s="23">
        <v>41323</v>
      </c>
      <c r="G7" s="23">
        <v>41323</v>
      </c>
      <c r="H7" s="23">
        <v>41323</v>
      </c>
      <c r="I7" s="23">
        <v>41323</v>
      </c>
      <c r="J7" s="23">
        <v>41323</v>
      </c>
      <c r="K7" s="23">
        <v>41323</v>
      </c>
      <c r="L7" s="23">
        <v>41323</v>
      </c>
      <c r="M7" s="23">
        <v>41323</v>
      </c>
      <c r="N7" s="23">
        <v>41323</v>
      </c>
      <c r="O7" s="23">
        <v>41323</v>
      </c>
      <c r="P7" s="23">
        <v>41323</v>
      </c>
      <c r="Q7" s="23">
        <v>41323</v>
      </c>
      <c r="R7" s="23">
        <v>41323</v>
      </c>
      <c r="S7" s="23">
        <v>41323</v>
      </c>
      <c r="T7" s="23">
        <v>41323</v>
      </c>
      <c r="U7" s="23">
        <v>41323</v>
      </c>
      <c r="V7" s="23">
        <v>41323</v>
      </c>
      <c r="W7" s="23">
        <v>41323</v>
      </c>
      <c r="X7" s="23">
        <v>41323</v>
      </c>
      <c r="Y7" s="23">
        <v>41323</v>
      </c>
      <c r="Z7" s="23">
        <v>41323</v>
      </c>
      <c r="AA7" s="23">
        <v>41323</v>
      </c>
      <c r="AB7" s="23">
        <v>41323</v>
      </c>
      <c r="AC7" s="23">
        <v>41323</v>
      </c>
      <c r="AD7" s="23">
        <v>41323</v>
      </c>
      <c r="AE7" s="23">
        <v>41323</v>
      </c>
      <c r="AF7" s="23">
        <v>41323</v>
      </c>
      <c r="AG7" s="23">
        <v>41323</v>
      </c>
      <c r="AH7" s="23">
        <v>41323</v>
      </c>
      <c r="AI7" s="23">
        <v>41323</v>
      </c>
      <c r="AJ7" s="23">
        <v>41323</v>
      </c>
    </row>
    <row r="8" spans="1:36" x14ac:dyDescent="0.2">
      <c r="A8" s="2" t="s">
        <v>53</v>
      </c>
      <c r="C8" s="24">
        <v>2400</v>
      </c>
      <c r="D8" s="24">
        <v>2400</v>
      </c>
      <c r="E8" s="24">
        <v>2400</v>
      </c>
      <c r="F8" s="24">
        <v>2400</v>
      </c>
      <c r="G8" s="24">
        <v>2400</v>
      </c>
      <c r="H8" s="24">
        <v>2400</v>
      </c>
      <c r="I8" s="24">
        <v>2400</v>
      </c>
      <c r="J8" s="24">
        <v>2400</v>
      </c>
      <c r="K8" s="24">
        <v>2400</v>
      </c>
      <c r="L8" s="24">
        <v>2400</v>
      </c>
      <c r="M8" s="24">
        <v>2400</v>
      </c>
      <c r="N8" s="24">
        <v>2400</v>
      </c>
      <c r="O8" s="24">
        <v>2400</v>
      </c>
      <c r="P8" s="24">
        <v>2400</v>
      </c>
      <c r="Q8" s="24">
        <v>2400</v>
      </c>
      <c r="R8" s="24">
        <v>2400</v>
      </c>
      <c r="S8" s="24">
        <v>2400</v>
      </c>
      <c r="T8" s="24">
        <v>2400</v>
      </c>
      <c r="U8" s="24">
        <v>2400</v>
      </c>
      <c r="V8" s="24">
        <v>2400</v>
      </c>
      <c r="W8" s="24">
        <v>2400</v>
      </c>
      <c r="X8" s="24">
        <v>2400</v>
      </c>
      <c r="Y8" s="24">
        <v>2400</v>
      </c>
      <c r="Z8" s="24">
        <v>2400</v>
      </c>
      <c r="AA8" s="24">
        <v>2400</v>
      </c>
      <c r="AB8" s="24">
        <v>2400</v>
      </c>
      <c r="AC8" s="24">
        <v>2400</v>
      </c>
      <c r="AD8" s="24">
        <v>2400</v>
      </c>
      <c r="AE8" s="24">
        <v>2400</v>
      </c>
      <c r="AF8" s="24">
        <v>2400</v>
      </c>
      <c r="AG8" s="24">
        <v>2400</v>
      </c>
      <c r="AH8" s="24">
        <v>2400</v>
      </c>
      <c r="AI8" s="24">
        <v>2400</v>
      </c>
      <c r="AJ8" s="24">
        <v>2400</v>
      </c>
    </row>
    <row r="9" spans="1:36" x14ac:dyDescent="0.2">
      <c r="A9" s="2" t="s">
        <v>54</v>
      </c>
      <c r="C9" s="23">
        <v>41350</v>
      </c>
      <c r="D9" s="23">
        <v>41350</v>
      </c>
      <c r="E9" s="23">
        <v>41350</v>
      </c>
      <c r="F9" s="23">
        <v>41350</v>
      </c>
      <c r="G9" s="23">
        <v>41350</v>
      </c>
      <c r="H9" s="23">
        <v>41350</v>
      </c>
      <c r="I9" s="23">
        <v>41350</v>
      </c>
      <c r="J9" s="23">
        <v>41350</v>
      </c>
      <c r="K9" s="23">
        <v>41350</v>
      </c>
      <c r="L9" s="23">
        <v>41350</v>
      </c>
      <c r="M9" s="23">
        <v>41350</v>
      </c>
      <c r="N9" s="23">
        <v>41350</v>
      </c>
      <c r="O9" s="23">
        <v>41350</v>
      </c>
      <c r="P9" s="23">
        <v>41350</v>
      </c>
      <c r="Q9" s="23">
        <v>41350</v>
      </c>
      <c r="R9" s="23">
        <v>41350</v>
      </c>
      <c r="S9" s="23">
        <v>41350</v>
      </c>
      <c r="T9" s="23">
        <v>41350</v>
      </c>
      <c r="U9" s="23">
        <v>41350</v>
      </c>
      <c r="V9" s="23">
        <v>41350</v>
      </c>
      <c r="W9" s="23">
        <v>41350</v>
      </c>
      <c r="X9" s="23">
        <v>41350</v>
      </c>
      <c r="Y9" s="23">
        <v>41350</v>
      </c>
      <c r="Z9" s="23">
        <v>41350</v>
      </c>
      <c r="AA9" s="23">
        <v>41350</v>
      </c>
      <c r="AB9" s="23">
        <v>41350</v>
      </c>
      <c r="AC9" s="23">
        <v>41350</v>
      </c>
      <c r="AD9" s="23">
        <v>41350</v>
      </c>
      <c r="AE9" s="23">
        <v>41350</v>
      </c>
      <c r="AF9" s="23">
        <v>41350</v>
      </c>
      <c r="AG9" s="23">
        <v>41350</v>
      </c>
      <c r="AH9" s="23">
        <v>41350</v>
      </c>
      <c r="AI9" s="23">
        <v>41350</v>
      </c>
      <c r="AJ9" s="23">
        <v>41350</v>
      </c>
    </row>
    <row r="10" spans="1:36" x14ac:dyDescent="0.2">
      <c r="A10" s="2" t="s">
        <v>55</v>
      </c>
      <c r="C10" s="24">
        <v>2400</v>
      </c>
      <c r="D10" s="24">
        <v>2400</v>
      </c>
      <c r="E10" s="24">
        <v>2400</v>
      </c>
      <c r="F10" s="24">
        <v>2400</v>
      </c>
      <c r="G10" s="24">
        <v>2400</v>
      </c>
      <c r="H10" s="24">
        <v>2400</v>
      </c>
      <c r="I10" s="24">
        <v>2400</v>
      </c>
      <c r="J10" s="24">
        <v>2400</v>
      </c>
      <c r="K10" s="24">
        <v>2400</v>
      </c>
      <c r="L10" s="24">
        <v>2400</v>
      </c>
      <c r="M10" s="24">
        <v>2400</v>
      </c>
      <c r="N10" s="24">
        <v>2400</v>
      </c>
      <c r="O10" s="24">
        <v>2400</v>
      </c>
      <c r="P10" s="24">
        <v>2400</v>
      </c>
      <c r="Q10" s="24">
        <v>2400</v>
      </c>
      <c r="R10" s="24">
        <v>2400</v>
      </c>
      <c r="S10" s="24">
        <v>2400</v>
      </c>
      <c r="T10" s="24">
        <v>2400</v>
      </c>
      <c r="U10" s="24">
        <v>2400</v>
      </c>
      <c r="V10" s="24">
        <v>2400</v>
      </c>
      <c r="W10" s="24">
        <v>2400</v>
      </c>
      <c r="X10" s="24">
        <v>2400</v>
      </c>
      <c r="Y10" s="24">
        <v>2400</v>
      </c>
      <c r="Z10" s="24">
        <v>2400</v>
      </c>
      <c r="AA10" s="24">
        <v>2400</v>
      </c>
      <c r="AB10" s="24">
        <v>2400</v>
      </c>
      <c r="AC10" s="24">
        <v>2400</v>
      </c>
      <c r="AD10" s="24">
        <v>2400</v>
      </c>
      <c r="AE10" s="24">
        <v>2400</v>
      </c>
      <c r="AF10" s="24">
        <v>2400</v>
      </c>
      <c r="AG10" s="24">
        <v>2400</v>
      </c>
      <c r="AH10" s="24">
        <v>2400</v>
      </c>
      <c r="AI10" s="24">
        <v>2400</v>
      </c>
      <c r="AJ10" s="24">
        <v>2400</v>
      </c>
    </row>
    <row r="11" spans="1:36" x14ac:dyDescent="0.2">
      <c r="A11" s="2" t="s">
        <v>56</v>
      </c>
      <c r="C11" t="s">
        <v>59</v>
      </c>
      <c r="D11" t="s">
        <v>59</v>
      </c>
      <c r="E11" t="s">
        <v>59</v>
      </c>
      <c r="F11" t="s">
        <v>59</v>
      </c>
      <c r="G11" t="s">
        <v>59</v>
      </c>
      <c r="H11" t="s">
        <v>59</v>
      </c>
      <c r="I11" t="s">
        <v>59</v>
      </c>
      <c r="J11" t="s">
        <v>59</v>
      </c>
      <c r="K11" t="s">
        <v>59</v>
      </c>
      <c r="L11" t="s">
        <v>59</v>
      </c>
      <c r="M11" t="s">
        <v>59</v>
      </c>
      <c r="N11" t="s">
        <v>59</v>
      </c>
      <c r="O11" t="s">
        <v>59</v>
      </c>
      <c r="P11" t="s">
        <v>59</v>
      </c>
      <c r="Q11" t="s">
        <v>59</v>
      </c>
      <c r="R11" t="s">
        <v>59</v>
      </c>
      <c r="S11" t="s">
        <v>59</v>
      </c>
      <c r="T11" t="s">
        <v>145</v>
      </c>
      <c r="U11" t="s">
        <v>145</v>
      </c>
      <c r="V11" t="s">
        <v>145</v>
      </c>
      <c r="W11" t="s">
        <v>145</v>
      </c>
      <c r="X11" t="s">
        <v>145</v>
      </c>
      <c r="Y11" t="s">
        <v>145</v>
      </c>
      <c r="Z11" t="s">
        <v>145</v>
      </c>
      <c r="AA11" t="s">
        <v>145</v>
      </c>
      <c r="AB11" t="s">
        <v>145</v>
      </c>
      <c r="AC11" t="s">
        <v>145</v>
      </c>
      <c r="AD11" t="s">
        <v>145</v>
      </c>
      <c r="AE11" t="s">
        <v>145</v>
      </c>
      <c r="AF11" t="s">
        <v>145</v>
      </c>
      <c r="AG11" t="s">
        <v>145</v>
      </c>
      <c r="AH11" t="s">
        <v>145</v>
      </c>
      <c r="AI11" t="s">
        <v>145</v>
      </c>
      <c r="AJ11" t="s">
        <v>145</v>
      </c>
    </row>
    <row r="12" spans="1:36" x14ac:dyDescent="0.2">
      <c r="A12" s="2" t="s">
        <v>57</v>
      </c>
      <c r="B12" s="20" t="s">
        <v>60</v>
      </c>
      <c r="C12" t="s">
        <v>61</v>
      </c>
      <c r="D12" t="s">
        <v>61</v>
      </c>
      <c r="E12" t="s">
        <v>61</v>
      </c>
      <c r="F12" t="s">
        <v>61</v>
      </c>
      <c r="G12" t="s">
        <v>61</v>
      </c>
      <c r="H12" t="s">
        <v>61</v>
      </c>
      <c r="I12" t="s">
        <v>61</v>
      </c>
      <c r="J12" t="s">
        <v>61</v>
      </c>
      <c r="K12" t="s">
        <v>61</v>
      </c>
      <c r="L12" t="s">
        <v>61</v>
      </c>
      <c r="M12" t="s">
        <v>61</v>
      </c>
      <c r="N12" t="s">
        <v>61</v>
      </c>
      <c r="O12" t="s">
        <v>61</v>
      </c>
      <c r="P12" t="s">
        <v>61</v>
      </c>
      <c r="Q12" t="s">
        <v>61</v>
      </c>
      <c r="R12" t="s">
        <v>61</v>
      </c>
      <c r="S12" t="s">
        <v>61</v>
      </c>
      <c r="T12" t="s">
        <v>61</v>
      </c>
      <c r="U12" t="s">
        <v>61</v>
      </c>
      <c r="V12" t="s">
        <v>61</v>
      </c>
      <c r="W12" t="s">
        <v>61</v>
      </c>
      <c r="X12" t="s">
        <v>61</v>
      </c>
      <c r="Y12" t="s">
        <v>61</v>
      </c>
      <c r="Z12" t="s">
        <v>61</v>
      </c>
      <c r="AA12" t="s">
        <v>61</v>
      </c>
      <c r="AB12" t="s">
        <v>61</v>
      </c>
      <c r="AC12" t="s">
        <v>61</v>
      </c>
      <c r="AD12" t="s">
        <v>61</v>
      </c>
      <c r="AE12" t="s">
        <v>61</v>
      </c>
      <c r="AF12" t="s">
        <v>61</v>
      </c>
      <c r="AG12" t="s">
        <v>61</v>
      </c>
      <c r="AH12" t="s">
        <v>61</v>
      </c>
      <c r="AI12" t="s">
        <v>61</v>
      </c>
      <c r="AJ12" t="s">
        <v>61</v>
      </c>
    </row>
    <row r="13" spans="1:36" x14ac:dyDescent="0.2">
      <c r="B13" s="25">
        <v>41324</v>
      </c>
      <c r="C13" s="26">
        <v>448</v>
      </c>
      <c r="D13" s="26">
        <v>453</v>
      </c>
      <c r="E13" s="26">
        <v>473</v>
      </c>
      <c r="F13" s="26">
        <v>547</v>
      </c>
      <c r="G13" s="26">
        <v>561</v>
      </c>
      <c r="H13" s="26">
        <v>479</v>
      </c>
      <c r="I13" s="26">
        <v>579</v>
      </c>
      <c r="J13" s="26">
        <v>579</v>
      </c>
      <c r="K13" s="26">
        <v>607</v>
      </c>
      <c r="L13" s="26">
        <v>608</v>
      </c>
      <c r="M13" s="26">
        <v>609</v>
      </c>
      <c r="N13" s="26">
        <v>611</v>
      </c>
      <c r="O13" s="26">
        <v>614</v>
      </c>
      <c r="P13" s="26">
        <v>585</v>
      </c>
      <c r="Q13" s="26">
        <v>578</v>
      </c>
      <c r="R13" s="26">
        <v>572</v>
      </c>
      <c r="S13" s="26">
        <v>563</v>
      </c>
      <c r="T13" s="26">
        <v>0.23999999463558197</v>
      </c>
      <c r="U13" s="26">
        <v>0.24300000071525574</v>
      </c>
      <c r="V13" s="26">
        <v>0.25400000810623169</v>
      </c>
      <c r="W13" s="26">
        <v>0.29399999976158142</v>
      </c>
      <c r="X13" s="26">
        <v>0.30000001192092896</v>
      </c>
      <c r="Y13" s="26">
        <v>0.2460000067949295</v>
      </c>
      <c r="Z13" s="26">
        <v>0.31099998950958252</v>
      </c>
      <c r="AA13" s="26">
        <v>0.31099998950958252</v>
      </c>
      <c r="AB13" s="26">
        <v>0.32699999213218689</v>
      </c>
      <c r="AC13" s="26">
        <v>0.32800000905990601</v>
      </c>
      <c r="AD13" s="26">
        <v>0.32800000905990601</v>
      </c>
      <c r="AE13" s="26">
        <v>0.32899999618530273</v>
      </c>
      <c r="AF13" s="26">
        <v>0.32899999618530273</v>
      </c>
      <c r="AG13" s="26">
        <v>0.30199998617172241</v>
      </c>
      <c r="AH13" s="26">
        <v>0.29899999499320984</v>
      </c>
      <c r="AI13" s="26">
        <v>0.28600001335144043</v>
      </c>
      <c r="AJ13" s="26">
        <v>0.28400000929832458</v>
      </c>
    </row>
    <row r="14" spans="1:36" x14ac:dyDescent="0.2">
      <c r="B14" s="25">
        <v>41325</v>
      </c>
      <c r="C14" s="26">
        <v>448.0528564453125</v>
      </c>
      <c r="D14" s="26">
        <v>448.00030517578125</v>
      </c>
      <c r="E14" s="26">
        <v>461.9478759765625</v>
      </c>
      <c r="F14" s="26">
        <v>557.864501953125</v>
      </c>
      <c r="G14" s="26">
        <v>556.45037841796875</v>
      </c>
      <c r="H14" s="26">
        <v>479</v>
      </c>
      <c r="I14" s="26">
        <v>563.4178466796875</v>
      </c>
      <c r="J14" s="26">
        <v>579</v>
      </c>
      <c r="K14" s="26">
        <v>606.9874267578125</v>
      </c>
      <c r="L14" s="26">
        <v>608</v>
      </c>
      <c r="M14" s="26">
        <v>609</v>
      </c>
      <c r="N14" s="26">
        <v>611</v>
      </c>
      <c r="O14" s="26">
        <v>614</v>
      </c>
      <c r="P14" s="26">
        <v>585.538818359375</v>
      </c>
      <c r="Q14" s="26">
        <v>576.0406494140625</v>
      </c>
      <c r="R14" s="26">
        <v>574.0418701171875</v>
      </c>
      <c r="S14" s="26">
        <v>563</v>
      </c>
      <c r="T14" s="26">
        <v>0.24002328515052795</v>
      </c>
      <c r="U14" s="26">
        <v>0.23999999463558197</v>
      </c>
      <c r="V14" s="26">
        <v>0.24773792922496796</v>
      </c>
      <c r="W14" s="26">
        <v>0.30063554644584656</v>
      </c>
      <c r="X14" s="26">
        <v>0.29716670513153076</v>
      </c>
      <c r="Y14" s="26">
        <v>0.2460000067949295</v>
      </c>
      <c r="Z14" s="26">
        <v>0.30145633220672607</v>
      </c>
      <c r="AA14" s="26">
        <v>0.31099998950958252</v>
      </c>
      <c r="AB14" s="26">
        <v>0.32699999213218689</v>
      </c>
      <c r="AC14" s="26">
        <v>0.32800000905990601</v>
      </c>
      <c r="AD14" s="26">
        <v>0.32800000905990601</v>
      </c>
      <c r="AE14" s="26">
        <v>0.32899999618530273</v>
      </c>
      <c r="AF14" s="26">
        <v>0.32899999618530273</v>
      </c>
      <c r="AG14" s="26">
        <v>0.302509605884552</v>
      </c>
      <c r="AH14" s="26">
        <v>0.29612928628921509</v>
      </c>
      <c r="AI14" s="26">
        <v>0.29564651846885681</v>
      </c>
      <c r="AJ14" s="26">
        <v>0.28400000929832458</v>
      </c>
    </row>
    <row r="15" spans="1:36" x14ac:dyDescent="0.2">
      <c r="B15" s="25">
        <v>41326</v>
      </c>
      <c r="C15" s="26">
        <v>503.40655517578125</v>
      </c>
      <c r="D15" s="26">
        <v>512.48577880859375</v>
      </c>
      <c r="E15" s="26">
        <v>451.10235595703125</v>
      </c>
      <c r="F15" s="26">
        <v>521.335693359375</v>
      </c>
      <c r="G15" s="26">
        <v>551.099853515625</v>
      </c>
      <c r="H15" s="26">
        <v>479</v>
      </c>
      <c r="I15" s="26">
        <v>559.40380859375</v>
      </c>
      <c r="J15" s="26">
        <v>578.75262451171875</v>
      </c>
      <c r="K15" s="26">
        <v>601.1246337890625</v>
      </c>
      <c r="L15" s="26">
        <v>606.6629638671875</v>
      </c>
      <c r="M15" s="26">
        <v>608.096923828125</v>
      </c>
      <c r="N15" s="26">
        <v>610.06219482421875</v>
      </c>
      <c r="O15" s="26">
        <v>612.944580078125</v>
      </c>
      <c r="P15" s="26">
        <v>597.4962158203125</v>
      </c>
      <c r="Q15" s="26">
        <v>570.638427734375</v>
      </c>
      <c r="R15" s="26">
        <v>574.99713134765625</v>
      </c>
      <c r="S15" s="26">
        <v>562.95513916015625</v>
      </c>
      <c r="T15" s="26">
        <v>0.27058157324790955</v>
      </c>
      <c r="U15" s="26">
        <v>0.27559325098991394</v>
      </c>
      <c r="V15" s="26">
        <v>0.24147561192512512</v>
      </c>
      <c r="W15" s="26">
        <v>0.28053241968154907</v>
      </c>
      <c r="X15" s="26">
        <v>0.29401952028274536</v>
      </c>
      <c r="Y15" s="26">
        <v>0.2460000067949295</v>
      </c>
      <c r="Z15" s="26">
        <v>0.29901525378227234</v>
      </c>
      <c r="AA15" s="26">
        <v>0.31086501479148865</v>
      </c>
      <c r="AB15" s="26">
        <v>0.32373422384262085</v>
      </c>
      <c r="AC15" s="26">
        <v>0.32684618234634399</v>
      </c>
      <c r="AD15" s="26">
        <v>0.32800000905990601</v>
      </c>
      <c r="AE15" s="26">
        <v>0.32899999618530273</v>
      </c>
      <c r="AF15" s="26">
        <v>0.32899999618530273</v>
      </c>
      <c r="AG15" s="26">
        <v>0.31411212682723999</v>
      </c>
      <c r="AH15" s="26">
        <v>0.29060074687004089</v>
      </c>
      <c r="AI15" s="26">
        <v>0.29600000381469727</v>
      </c>
      <c r="AJ15" s="26">
        <v>0.2840009331703186</v>
      </c>
    </row>
    <row r="16" spans="1:36" x14ac:dyDescent="0.2">
      <c r="B16" s="25">
        <v>41327</v>
      </c>
      <c r="C16" s="26">
        <v>436.16445922851563</v>
      </c>
      <c r="D16" s="26">
        <v>478.20965576171875</v>
      </c>
      <c r="E16" s="26">
        <v>448.00262451171875</v>
      </c>
      <c r="F16" s="26">
        <v>496.29043579101562</v>
      </c>
      <c r="G16" s="26">
        <v>549.03973388671875</v>
      </c>
      <c r="H16" s="26">
        <v>479</v>
      </c>
      <c r="I16" s="26">
        <v>556.15093994140625</v>
      </c>
      <c r="J16" s="26">
        <v>556.15093994140625</v>
      </c>
      <c r="K16" s="26">
        <v>598.0789794921875</v>
      </c>
      <c r="L16" s="26">
        <v>600.3331298828125</v>
      </c>
      <c r="M16" s="26">
        <v>604.81756591796875</v>
      </c>
      <c r="N16" s="26">
        <v>608.77294921875</v>
      </c>
      <c r="O16" s="26">
        <v>610.04425048828125</v>
      </c>
      <c r="P16" s="26">
        <v>601.64459228515625</v>
      </c>
      <c r="Q16" s="26">
        <v>568.9754638671875</v>
      </c>
      <c r="R16" s="26">
        <v>574.83935546875</v>
      </c>
      <c r="S16" s="26">
        <v>562.51507568359375</v>
      </c>
      <c r="T16" s="26">
        <v>0.2334585040807724</v>
      </c>
      <c r="U16" s="26">
        <v>0.25667253136634827</v>
      </c>
      <c r="V16" s="26">
        <v>0.23999999463558197</v>
      </c>
      <c r="W16" s="26">
        <v>0.26633438467979431</v>
      </c>
      <c r="X16" s="26">
        <v>0.29301619529724121</v>
      </c>
      <c r="Y16" s="26">
        <v>0.2460000067949295</v>
      </c>
      <c r="Z16" s="26">
        <v>0.29710936546325684</v>
      </c>
      <c r="AA16" s="26">
        <v>0.29710936546325684</v>
      </c>
      <c r="AB16" s="26">
        <v>0.3228486180305481</v>
      </c>
      <c r="AC16" s="26">
        <v>0.32321250438690186</v>
      </c>
      <c r="AD16" s="26">
        <v>0.3258918821811676</v>
      </c>
      <c r="AE16" s="26">
        <v>0.32798752188682556</v>
      </c>
      <c r="AF16" s="26">
        <v>0.32899999618530273</v>
      </c>
      <c r="AG16" s="26">
        <v>0.319387286901474</v>
      </c>
      <c r="AH16" s="26">
        <v>0.28818914294242859</v>
      </c>
      <c r="AI16" s="26">
        <v>0.29647967219352722</v>
      </c>
      <c r="AJ16" s="26">
        <v>0.28391608595848083</v>
      </c>
    </row>
    <row r="17" spans="2:36" x14ac:dyDescent="0.2">
      <c r="B17" s="25">
        <v>41328</v>
      </c>
      <c r="C17" s="26">
        <v>441.23880004882812</v>
      </c>
      <c r="D17" s="26">
        <v>446.25198364257812</v>
      </c>
      <c r="E17" s="26">
        <v>486.85061645507812</v>
      </c>
      <c r="F17" s="26">
        <v>459.19937133789062</v>
      </c>
      <c r="G17" s="26">
        <v>543.2764892578125</v>
      </c>
      <c r="H17" s="26">
        <v>479.07211303710937</v>
      </c>
      <c r="I17" s="26">
        <v>552.7344970703125</v>
      </c>
      <c r="J17" s="26">
        <v>552.7344970703125</v>
      </c>
      <c r="K17" s="26">
        <v>594.73046875</v>
      </c>
      <c r="L17" s="26">
        <v>597.34649658203125</v>
      </c>
      <c r="M17" s="26">
        <v>599.7613525390625</v>
      </c>
      <c r="N17" s="26">
        <v>606.82855224609375</v>
      </c>
      <c r="O17" s="26">
        <v>608.6163330078125</v>
      </c>
      <c r="P17" s="26">
        <v>601.6773681640625</v>
      </c>
      <c r="Q17" s="26">
        <v>543.5914306640625</v>
      </c>
      <c r="R17" s="26">
        <v>576.89581298828125</v>
      </c>
      <c r="S17" s="26">
        <v>563.6966552734375</v>
      </c>
      <c r="T17" s="26">
        <v>0.23626327514648438</v>
      </c>
      <c r="U17" s="26">
        <v>0.239034503698349</v>
      </c>
      <c r="V17" s="26">
        <v>0.26144304871559143</v>
      </c>
      <c r="W17" s="26">
        <v>0.24652965366840363</v>
      </c>
      <c r="X17" s="26">
        <v>0.29007622599601746</v>
      </c>
      <c r="Y17" s="26">
        <v>0.24604885280132294</v>
      </c>
      <c r="Z17" s="26">
        <v>0.29520666599273682</v>
      </c>
      <c r="AA17" s="26">
        <v>0.29520666599273682</v>
      </c>
      <c r="AB17" s="26">
        <v>0.32037046551704407</v>
      </c>
      <c r="AC17" s="26">
        <v>0.32225972414016724</v>
      </c>
      <c r="AD17" s="26">
        <v>0.32300350069999695</v>
      </c>
      <c r="AE17" s="26">
        <v>0.32706904411315918</v>
      </c>
      <c r="AF17" s="26">
        <v>0.32798075675964355</v>
      </c>
      <c r="AG17" s="26">
        <v>0.32127282023429871</v>
      </c>
      <c r="AH17" s="26">
        <v>0.26527580618858337</v>
      </c>
      <c r="AI17" s="26">
        <v>0.29811331629753113</v>
      </c>
      <c r="AJ17" s="26">
        <v>0.28503510355949402</v>
      </c>
    </row>
    <row r="18" spans="2:36" x14ac:dyDescent="0.2">
      <c r="B18" s="25">
        <v>41329</v>
      </c>
      <c r="C18" s="26">
        <v>432.19894409179687</v>
      </c>
      <c r="D18" s="26">
        <v>438.19879150390625</v>
      </c>
      <c r="E18" s="26">
        <v>472.1314697265625</v>
      </c>
      <c r="F18" s="26">
        <v>455.47793579101563</v>
      </c>
      <c r="G18" s="26">
        <v>535.03143310546875</v>
      </c>
      <c r="H18" s="26">
        <v>479.36746215820312</v>
      </c>
      <c r="I18" s="26">
        <v>548.90435791015625</v>
      </c>
      <c r="J18" s="26">
        <v>548.90435791015625</v>
      </c>
      <c r="K18" s="26">
        <v>591.332275390625</v>
      </c>
      <c r="L18" s="26">
        <v>594.76202392578125</v>
      </c>
      <c r="M18" s="26">
        <v>597.17584228515625</v>
      </c>
      <c r="N18" s="26">
        <v>601.89306640625</v>
      </c>
      <c r="O18" s="26">
        <v>607.1749267578125</v>
      </c>
      <c r="P18" s="26">
        <v>596.24371337890625</v>
      </c>
      <c r="Q18" s="26">
        <v>570.69927978515625</v>
      </c>
      <c r="R18" s="26">
        <v>578.14300537109375</v>
      </c>
      <c r="S18" s="26">
        <v>562.99017333984375</v>
      </c>
      <c r="T18" s="26">
        <v>0.23127347230911255</v>
      </c>
      <c r="U18" s="26">
        <v>0.23458802700042725</v>
      </c>
      <c r="V18" s="26">
        <v>0.25331851840019226</v>
      </c>
      <c r="W18" s="26">
        <v>0.24411383271217346</v>
      </c>
      <c r="X18" s="26">
        <v>0.2857661247253418</v>
      </c>
      <c r="Y18" s="26">
        <v>0.24625474214553833</v>
      </c>
      <c r="Z18" s="26">
        <v>0.29315400123596191</v>
      </c>
      <c r="AA18" s="26">
        <v>0.29315400123596191</v>
      </c>
      <c r="AB18" s="26">
        <v>0.3184998631477356</v>
      </c>
      <c r="AC18" s="26">
        <v>0.32039511203765869</v>
      </c>
      <c r="AD18" s="26">
        <v>0.32209727168083191</v>
      </c>
      <c r="AE18" s="26">
        <v>0.32417222857475281</v>
      </c>
      <c r="AF18" s="26">
        <v>0.32731419801712036</v>
      </c>
      <c r="AG18" s="26">
        <v>0.31652173399925232</v>
      </c>
      <c r="AH18" s="26">
        <v>0.29011648893356323</v>
      </c>
      <c r="AI18" s="26">
        <v>0.29843816161155701</v>
      </c>
      <c r="AJ18" s="26">
        <v>0.28409802913665771</v>
      </c>
    </row>
    <row r="19" spans="2:36" x14ac:dyDescent="0.2">
      <c r="B19" s="25">
        <v>41330</v>
      </c>
      <c r="C19" s="26">
        <v>440.22994995117187</v>
      </c>
      <c r="D19" s="26">
        <v>429.91714477539062</v>
      </c>
      <c r="E19" s="26">
        <v>437.16720581054687</v>
      </c>
      <c r="F19" s="26">
        <v>455.8211669921875</v>
      </c>
      <c r="G19" s="26">
        <v>529.97039794921875</v>
      </c>
      <c r="H19" s="26">
        <v>479.53610229492187</v>
      </c>
      <c r="I19" s="26">
        <v>543.66632080078125</v>
      </c>
      <c r="J19" s="26">
        <v>543.66632080078125</v>
      </c>
      <c r="K19" s="26">
        <v>586.97479248046875</v>
      </c>
      <c r="L19" s="26">
        <v>591.23980712890625</v>
      </c>
      <c r="M19" s="26">
        <v>594.258056640625</v>
      </c>
      <c r="N19" s="26">
        <v>598.88153076171875</v>
      </c>
      <c r="O19" s="26">
        <v>602.1171875</v>
      </c>
      <c r="P19" s="26">
        <v>596.21099853515625</v>
      </c>
      <c r="Q19" s="26">
        <v>569.63690185546875</v>
      </c>
      <c r="R19" s="26">
        <v>574.69696044921875</v>
      </c>
      <c r="S19" s="26">
        <v>559.49371337890625</v>
      </c>
      <c r="T19" s="26">
        <v>0.2357078343629837</v>
      </c>
      <c r="U19" s="26">
        <v>0.23000915348529816</v>
      </c>
      <c r="V19" s="26">
        <v>0.23399557173252106</v>
      </c>
      <c r="W19" s="26">
        <v>0.24431191384792328</v>
      </c>
      <c r="X19" s="26">
        <v>0.28318789601325989</v>
      </c>
      <c r="Y19" s="26">
        <v>0.24637614190578461</v>
      </c>
      <c r="Z19" s="26">
        <v>0.29038375616073608</v>
      </c>
      <c r="AA19" s="26">
        <v>0.29038375616073608</v>
      </c>
      <c r="AB19" s="26">
        <v>0.31503933668136597</v>
      </c>
      <c r="AC19" s="26">
        <v>0.31840202212333679</v>
      </c>
      <c r="AD19" s="26">
        <v>0.32010659575462341</v>
      </c>
      <c r="AE19" s="26">
        <v>0.32294052839279175</v>
      </c>
      <c r="AF19" s="26">
        <v>0.32431197166442871</v>
      </c>
      <c r="AG19" s="26">
        <v>0.31717708706855774</v>
      </c>
      <c r="AH19" s="26">
        <v>0.29098331928253174</v>
      </c>
      <c r="AI19" s="26">
        <v>0.29504624009132385</v>
      </c>
      <c r="AJ19" s="26">
        <v>0.28065168857574463</v>
      </c>
    </row>
    <row r="20" spans="2:36" x14ac:dyDescent="0.2">
      <c r="B20" s="25">
        <v>41331</v>
      </c>
      <c r="C20" s="26">
        <v>448.273681640625</v>
      </c>
      <c r="D20" s="26">
        <v>446.93280029296875</v>
      </c>
      <c r="E20" s="26">
        <v>437.23171997070312</v>
      </c>
      <c r="F20" s="26">
        <v>440.44454956054687</v>
      </c>
      <c r="G20" s="26">
        <v>524.71026611328125</v>
      </c>
      <c r="H20" s="26">
        <v>479.68685913085937</v>
      </c>
      <c r="I20" s="26">
        <v>539.1754150390625</v>
      </c>
      <c r="J20" s="26">
        <v>539.1754150390625</v>
      </c>
      <c r="K20" s="26">
        <v>582.7015380859375</v>
      </c>
      <c r="L20" s="26">
        <v>587.27880859375</v>
      </c>
      <c r="M20" s="26">
        <v>591.18658447265625</v>
      </c>
      <c r="N20" s="26">
        <v>596.28759765625</v>
      </c>
      <c r="O20" s="26">
        <v>599.3193359375</v>
      </c>
      <c r="P20" s="26">
        <v>590.3638916015625</v>
      </c>
      <c r="Q20" s="26">
        <v>567.76611328125</v>
      </c>
      <c r="R20" s="26">
        <v>559.29052734375</v>
      </c>
      <c r="S20" s="26">
        <v>561.6129150390625</v>
      </c>
      <c r="T20" s="26">
        <v>0.24014909565448761</v>
      </c>
      <c r="U20" s="26">
        <v>0.23941788077354431</v>
      </c>
      <c r="V20" s="26">
        <v>0.2340618371963501</v>
      </c>
      <c r="W20" s="26">
        <v>0.23583255708217621</v>
      </c>
      <c r="X20" s="26">
        <v>0.2804318368434906</v>
      </c>
      <c r="Y20" s="26">
        <v>0.24648800492286682</v>
      </c>
      <c r="Z20" s="26">
        <v>0.28802534937858582</v>
      </c>
      <c r="AA20" s="26">
        <v>0.28802534937858582</v>
      </c>
      <c r="AB20" s="26">
        <v>0.31277000904083252</v>
      </c>
      <c r="AC20" s="26">
        <v>0.31525683403015137</v>
      </c>
      <c r="AD20" s="26">
        <v>0.31837421655654907</v>
      </c>
      <c r="AE20" s="26">
        <v>0.32122555375099182</v>
      </c>
      <c r="AF20" s="26">
        <v>0.32295402884483337</v>
      </c>
      <c r="AG20" s="26">
        <v>0.31317073106765747</v>
      </c>
      <c r="AH20" s="26">
        <v>0.28977480530738831</v>
      </c>
      <c r="AI20" s="26">
        <v>0.27968624234199524</v>
      </c>
      <c r="AJ20" s="26">
        <v>0.28255319595336914</v>
      </c>
    </row>
    <row r="21" spans="2:36" x14ac:dyDescent="0.2">
      <c r="B21" s="25">
        <v>41332</v>
      </c>
      <c r="C21" s="26">
        <v>490.30258178710937</v>
      </c>
      <c r="D21" s="26">
        <v>478.30081176757812</v>
      </c>
      <c r="E21" s="26">
        <v>440.898681640625</v>
      </c>
      <c r="F21" s="26">
        <v>438.92254638671875</v>
      </c>
      <c r="G21" s="26">
        <v>518.17376708984375</v>
      </c>
      <c r="H21" s="26">
        <v>479.81826782226562</v>
      </c>
      <c r="I21" s="26">
        <v>534.10247802734375</v>
      </c>
      <c r="J21" s="26">
        <v>534.10247802734375</v>
      </c>
      <c r="K21" s="26">
        <v>580.388427734375</v>
      </c>
      <c r="L21" s="26">
        <v>584.89764404296875</v>
      </c>
      <c r="M21" s="26">
        <v>588.74334716796875</v>
      </c>
      <c r="N21" s="26">
        <v>594.75860595703125</v>
      </c>
      <c r="O21" s="26">
        <v>597.9813232421875</v>
      </c>
      <c r="P21" s="26">
        <v>584.87103271484375</v>
      </c>
      <c r="Q21" s="26">
        <v>557.110595703125</v>
      </c>
      <c r="R21" s="26">
        <v>568.70721435546875</v>
      </c>
      <c r="S21" s="26">
        <v>563.1175537109375</v>
      </c>
      <c r="T21" s="26">
        <v>0.2633480429649353</v>
      </c>
      <c r="U21" s="26">
        <v>0.25672614574432373</v>
      </c>
      <c r="V21" s="26">
        <v>0.23608945310115814</v>
      </c>
      <c r="W21" s="26">
        <v>0.23493622243404388</v>
      </c>
      <c r="X21" s="26">
        <v>0.27699056267738342</v>
      </c>
      <c r="Y21" s="26">
        <v>0.24658934772014618</v>
      </c>
      <c r="Z21" s="26">
        <v>0.28536140918731689</v>
      </c>
      <c r="AA21" s="26">
        <v>0.28536140918731689</v>
      </c>
      <c r="AB21" s="26">
        <v>0.31151911616325378</v>
      </c>
      <c r="AC21" s="26">
        <v>0.31398501992225647</v>
      </c>
      <c r="AD21" s="26">
        <v>0.31638449430465698</v>
      </c>
      <c r="AE21" s="26">
        <v>0.32031506299972534</v>
      </c>
      <c r="AF21" s="26">
        <v>0.32259109616279602</v>
      </c>
      <c r="AG21" s="26">
        <v>0.30842640995979309</v>
      </c>
      <c r="AH21" s="26">
        <v>0.28017324209213257</v>
      </c>
      <c r="AI21" s="26">
        <v>0.28804999589920044</v>
      </c>
      <c r="AJ21" s="26">
        <v>0.28419035673141479</v>
      </c>
    </row>
    <row r="22" spans="2:36" x14ac:dyDescent="0.2">
      <c r="B22" s="25">
        <v>41333</v>
      </c>
      <c r="C22" s="26">
        <v>497.43057250976562</v>
      </c>
      <c r="D22" s="26">
        <v>496.56338500976562</v>
      </c>
      <c r="E22" s="26">
        <v>448.44381713867187</v>
      </c>
      <c r="F22" s="26">
        <v>429.57510375976562</v>
      </c>
      <c r="G22" s="26">
        <v>512.55712890625</v>
      </c>
      <c r="H22" s="26">
        <v>479.93020629882813</v>
      </c>
      <c r="I22" s="26">
        <v>529.19036865234375</v>
      </c>
      <c r="J22" s="26">
        <v>529.19036865234375</v>
      </c>
      <c r="K22" s="26">
        <v>579.1336669921875</v>
      </c>
      <c r="L22" s="26">
        <v>581.10577392578125</v>
      </c>
      <c r="M22" s="26">
        <v>586.0245361328125</v>
      </c>
      <c r="N22" s="26">
        <v>592.22943115234375</v>
      </c>
      <c r="O22" s="26">
        <v>596.26220703125</v>
      </c>
      <c r="P22" s="26">
        <v>582.60577392578125</v>
      </c>
      <c r="Q22" s="26">
        <v>558.95709228515625</v>
      </c>
      <c r="R22" s="26">
        <v>557.97802734375</v>
      </c>
      <c r="S22" s="26">
        <v>563.60687255859375</v>
      </c>
      <c r="T22" s="26">
        <v>0.26728510856628418</v>
      </c>
      <c r="U22" s="26">
        <v>0.26682227849960327</v>
      </c>
      <c r="V22" s="26">
        <v>0.24021464586257935</v>
      </c>
      <c r="W22" s="26">
        <v>0.22977611422538757</v>
      </c>
      <c r="X22" s="26">
        <v>0.2740435004234314</v>
      </c>
      <c r="Y22" s="26">
        <v>0.24668052792549133</v>
      </c>
      <c r="Z22" s="26">
        <v>0.28278076648712158</v>
      </c>
      <c r="AA22" s="26">
        <v>0.28278076648712158</v>
      </c>
      <c r="AB22" s="26">
        <v>0.31100025773048401</v>
      </c>
      <c r="AC22" s="26">
        <v>0.31192895770072937</v>
      </c>
      <c r="AD22" s="26">
        <v>0.31457233428955078</v>
      </c>
      <c r="AE22" s="26">
        <v>0.31902498006820679</v>
      </c>
      <c r="AF22" s="26">
        <v>0.32121866941452026</v>
      </c>
      <c r="AG22" s="26">
        <v>0.30734890699386597</v>
      </c>
      <c r="AH22" s="26">
        <v>0.28228840231895447</v>
      </c>
      <c r="AI22" s="26">
        <v>0.27817121148109436</v>
      </c>
      <c r="AJ22" s="26">
        <v>0.28486281633377075</v>
      </c>
    </row>
    <row r="23" spans="2:36" x14ac:dyDescent="0.2">
      <c r="B23" s="25">
        <v>41334</v>
      </c>
      <c r="C23" s="26">
        <v>498.14984130859375</v>
      </c>
      <c r="D23" s="26">
        <v>499.12908935546875</v>
      </c>
      <c r="E23" s="26">
        <v>481.50521850585937</v>
      </c>
      <c r="F23" s="26">
        <v>443.26809692382812</v>
      </c>
      <c r="G23" s="26">
        <v>507.94442749023437</v>
      </c>
      <c r="H23" s="26">
        <v>480.0179443359375</v>
      </c>
      <c r="I23" s="26">
        <v>524.219970703125</v>
      </c>
      <c r="J23" s="26">
        <v>524.219970703125</v>
      </c>
      <c r="K23" s="26">
        <v>578.25177001953125</v>
      </c>
      <c r="L23" s="26">
        <v>579.47625732421875</v>
      </c>
      <c r="M23" s="26">
        <v>582.2789306640625</v>
      </c>
      <c r="N23" s="26">
        <v>589.61895751953125</v>
      </c>
      <c r="O23" s="26">
        <v>593.8902587890625</v>
      </c>
      <c r="P23" s="26">
        <v>580.655029296875</v>
      </c>
      <c r="Q23" s="26">
        <v>556.59210205078125</v>
      </c>
      <c r="R23" s="26">
        <v>535.8363037109375</v>
      </c>
      <c r="S23" s="26">
        <v>562.6900634765625</v>
      </c>
      <c r="T23" s="26">
        <v>0.26768630743026733</v>
      </c>
      <c r="U23" s="26">
        <v>0.26824232935905457</v>
      </c>
      <c r="V23" s="26">
        <v>0.25849166512489319</v>
      </c>
      <c r="W23" s="26">
        <v>0.23739799857139587</v>
      </c>
      <c r="X23" s="26">
        <v>0.27162796258926392</v>
      </c>
      <c r="Y23" s="26">
        <v>0.24675635993480682</v>
      </c>
      <c r="Z23" s="26">
        <v>0.28017005324363708</v>
      </c>
      <c r="AA23" s="26">
        <v>0.28017005324363708</v>
      </c>
      <c r="AB23" s="26">
        <v>0.3107295036315918</v>
      </c>
      <c r="AC23" s="26">
        <v>0.31102755665779114</v>
      </c>
      <c r="AD23" s="26">
        <v>0.31256628036499023</v>
      </c>
      <c r="AE23" s="26">
        <v>0.31710895895957947</v>
      </c>
      <c r="AF23" s="26">
        <v>0.31988382339477539</v>
      </c>
      <c r="AG23" s="26">
        <v>0.30603459477424622</v>
      </c>
      <c r="AH23" s="26">
        <v>0.28049176931381226</v>
      </c>
      <c r="AI23" s="26">
        <v>0.25806188583374023</v>
      </c>
      <c r="AJ23" s="26">
        <v>0.28417760133743286</v>
      </c>
    </row>
    <row r="24" spans="2:36" x14ac:dyDescent="0.2">
      <c r="B24" s="25">
        <v>41335</v>
      </c>
      <c r="C24" s="26">
        <v>499.6810302734375</v>
      </c>
      <c r="D24" s="26">
        <v>495.84814453125</v>
      </c>
      <c r="E24" s="26">
        <v>496.74649047851562</v>
      </c>
      <c r="F24" s="26">
        <v>466.41561889648437</v>
      </c>
      <c r="G24" s="26">
        <v>504.88623046875</v>
      </c>
      <c r="H24" s="26">
        <v>480.09353637695312</v>
      </c>
      <c r="I24" s="26">
        <v>519.52117919921875</v>
      </c>
      <c r="J24" s="26">
        <v>519.52117919921875</v>
      </c>
      <c r="K24" s="26">
        <v>566.9686279296875</v>
      </c>
      <c r="L24" s="26">
        <v>578.7484130859375</v>
      </c>
      <c r="M24" s="26">
        <v>579.92352294921875</v>
      </c>
      <c r="N24" s="26">
        <v>586.6319580078125</v>
      </c>
      <c r="O24" s="26">
        <v>591.630615234375</v>
      </c>
      <c r="P24" s="26">
        <v>579.05035400390625</v>
      </c>
      <c r="Q24" s="26">
        <v>541.0350341796875</v>
      </c>
      <c r="R24" s="26">
        <v>544.73211669921875</v>
      </c>
      <c r="S24" s="26">
        <v>562.01068115234375</v>
      </c>
      <c r="T24" s="26">
        <v>0.26852300763130188</v>
      </c>
      <c r="U24" s="26">
        <v>0.26637515425682068</v>
      </c>
      <c r="V24" s="26">
        <v>0.26687410473823547</v>
      </c>
      <c r="W24" s="26">
        <v>0.25017783045768738</v>
      </c>
      <c r="X24" s="26">
        <v>0.27006137371063232</v>
      </c>
      <c r="Y24" s="26">
        <v>0.24682550132274628</v>
      </c>
      <c r="Z24" s="26">
        <v>0.27770841121673584</v>
      </c>
      <c r="AA24" s="26">
        <v>0.27770841121673584</v>
      </c>
      <c r="AB24" s="26">
        <v>0.30367785692214966</v>
      </c>
      <c r="AC24" s="26">
        <v>0.31099718809127808</v>
      </c>
      <c r="AD24" s="26">
        <v>0.31122800707817078</v>
      </c>
      <c r="AE24" s="26">
        <v>0.31495919823646545</v>
      </c>
      <c r="AF24" s="26">
        <v>0.31866803765296936</v>
      </c>
      <c r="AG24" s="26">
        <v>0.30494588613510132</v>
      </c>
      <c r="AH24" s="26">
        <v>0.26647672057151794</v>
      </c>
      <c r="AI24" s="26">
        <v>0.26640304923057556</v>
      </c>
      <c r="AJ24" s="26">
        <v>0.28378620743751526</v>
      </c>
    </row>
    <row r="25" spans="2:36" x14ac:dyDescent="0.2">
      <c r="B25" s="25">
        <v>41336</v>
      </c>
      <c r="C25" s="26">
        <v>500.4559326171875</v>
      </c>
      <c r="D25" s="26">
        <v>506.40951538085937</v>
      </c>
      <c r="E25" s="26">
        <v>498.9139404296875</v>
      </c>
      <c r="F25" s="26">
        <v>495.01071166992187</v>
      </c>
      <c r="G25" s="26">
        <v>503.85650634765625</v>
      </c>
      <c r="H25" s="26">
        <v>480.16262817382812</v>
      </c>
      <c r="I25" s="26">
        <v>515.51251220703125</v>
      </c>
      <c r="J25" s="26">
        <v>515.51251220703125</v>
      </c>
      <c r="K25" s="26">
        <v>556.189208984375</v>
      </c>
      <c r="L25" s="26">
        <v>572.67913818359375</v>
      </c>
      <c r="M25" s="26">
        <v>578.96453857421875</v>
      </c>
      <c r="N25" s="26">
        <v>583.49774169921875</v>
      </c>
      <c r="O25" s="26">
        <v>588.8519287109375</v>
      </c>
      <c r="P25" s="26">
        <v>576.90130615234375</v>
      </c>
      <c r="Q25" s="26">
        <v>538.47772216796875</v>
      </c>
      <c r="R25" s="26">
        <v>566.84100341796875</v>
      </c>
      <c r="S25" s="26">
        <v>561.302734375</v>
      </c>
      <c r="T25" s="26">
        <v>0.26895293593406677</v>
      </c>
      <c r="U25" s="26">
        <v>0.27225372195243835</v>
      </c>
      <c r="V25" s="26">
        <v>0.26818546652793884</v>
      </c>
      <c r="W25" s="26">
        <v>0.26599720120429993</v>
      </c>
      <c r="X25" s="26">
        <v>0.26960569620132446</v>
      </c>
      <c r="Y25" s="26">
        <v>0.24689117074012756</v>
      </c>
      <c r="Z25" s="26">
        <v>0.27562412619590759</v>
      </c>
      <c r="AA25" s="26">
        <v>0.27562412619590759</v>
      </c>
      <c r="AB25" s="26">
        <v>0.29707571864128113</v>
      </c>
      <c r="AC25" s="26">
        <v>0.30719095468521118</v>
      </c>
      <c r="AD25" s="26">
        <v>0.31099998950958252</v>
      </c>
      <c r="AE25" s="26">
        <v>0.31323093175888062</v>
      </c>
      <c r="AF25" s="26">
        <v>0.31646254658699036</v>
      </c>
      <c r="AG25" s="26">
        <v>0.30383947491645813</v>
      </c>
      <c r="AH25" s="26">
        <v>0.26448968052864075</v>
      </c>
      <c r="AI25" s="26">
        <v>0.28661090135574341</v>
      </c>
      <c r="AJ25" s="26">
        <v>0.28338170051574707</v>
      </c>
    </row>
    <row r="26" spans="2:36" x14ac:dyDescent="0.2">
      <c r="B26" s="25">
        <v>41337</v>
      </c>
      <c r="C26" s="26">
        <v>488.73342895507812</v>
      </c>
      <c r="D26" s="26">
        <v>489.241455078125</v>
      </c>
      <c r="E26" s="26">
        <v>496.56494140625</v>
      </c>
      <c r="F26" s="26">
        <v>498.67947387695312</v>
      </c>
      <c r="G26" s="26">
        <v>503.7628173828125</v>
      </c>
      <c r="H26" s="26">
        <v>480.23129272460937</v>
      </c>
      <c r="I26" s="26">
        <v>512.49078369140625</v>
      </c>
      <c r="J26" s="26">
        <v>512.49078369140625</v>
      </c>
      <c r="K26" s="26">
        <v>552.8232421875</v>
      </c>
      <c r="L26" s="26">
        <v>558.84954833984375</v>
      </c>
      <c r="M26" s="26">
        <v>575.377197265625</v>
      </c>
      <c r="N26" s="26">
        <v>580.33660888671875</v>
      </c>
      <c r="O26" s="26">
        <v>585.730712890625</v>
      </c>
      <c r="P26" s="26">
        <v>578.10809326171875</v>
      </c>
      <c r="Q26" s="26">
        <v>540.16937255859375</v>
      </c>
      <c r="R26" s="26">
        <v>571.61505126953125</v>
      </c>
      <c r="S26" s="26">
        <v>558.84857177734375</v>
      </c>
      <c r="T26" s="26">
        <v>0.26249024271965027</v>
      </c>
      <c r="U26" s="26">
        <v>0.26274669170379639</v>
      </c>
      <c r="V26" s="26">
        <v>0.26674851775169373</v>
      </c>
      <c r="W26" s="26">
        <v>0.26805409789085388</v>
      </c>
      <c r="X26" s="26">
        <v>0.26965725421905518</v>
      </c>
      <c r="Y26" s="26">
        <v>0.24695722758769989</v>
      </c>
      <c r="Z26" s="26">
        <v>0.27407720685005188</v>
      </c>
      <c r="AA26" s="26">
        <v>0.27407720685005188</v>
      </c>
      <c r="AB26" s="26">
        <v>0.2953508198261261</v>
      </c>
      <c r="AC26" s="26">
        <v>0.29868343472480774</v>
      </c>
      <c r="AD26" s="26">
        <v>0.30888605117797852</v>
      </c>
      <c r="AE26" s="26">
        <v>0.31142234802246094</v>
      </c>
      <c r="AF26" s="26">
        <v>0.3144625723361969</v>
      </c>
      <c r="AG26" s="26">
        <v>0.30567768216133118</v>
      </c>
      <c r="AH26" s="26">
        <v>0.26672795414924622</v>
      </c>
      <c r="AI26" s="26">
        <v>0.29181885719299316</v>
      </c>
      <c r="AJ26" s="26">
        <v>0.28143084049224854</v>
      </c>
    </row>
    <row r="27" spans="2:36" x14ac:dyDescent="0.2">
      <c r="B27" s="25">
        <v>41338</v>
      </c>
      <c r="C27" s="26">
        <v>489.02435302734375</v>
      </c>
      <c r="D27" s="26">
        <v>487.73089599609375</v>
      </c>
      <c r="E27" s="26">
        <v>505.23431396484375</v>
      </c>
      <c r="F27" s="26">
        <v>496.44735717773437</v>
      </c>
      <c r="G27" s="26">
        <v>503.51840209960937</v>
      </c>
      <c r="H27" s="26">
        <v>480.29934692382812</v>
      </c>
      <c r="I27" s="26">
        <v>510.22381591796875</v>
      </c>
      <c r="J27" s="26">
        <v>510.22381591796875</v>
      </c>
      <c r="K27" s="26">
        <v>549.5751953125</v>
      </c>
      <c r="L27" s="26">
        <v>554.1700439453125</v>
      </c>
      <c r="M27" s="26">
        <v>562.2120361328125</v>
      </c>
      <c r="N27" s="26">
        <v>579.10888671875</v>
      </c>
      <c r="O27" s="26">
        <v>581.976806640625</v>
      </c>
      <c r="P27" s="26">
        <v>575.365966796875</v>
      </c>
      <c r="Q27" s="26">
        <v>539.71826171875</v>
      </c>
      <c r="R27" s="26">
        <v>570.2225341796875</v>
      </c>
      <c r="S27" s="26">
        <v>555.5040283203125</v>
      </c>
      <c r="T27" s="26">
        <v>0.26263943314552307</v>
      </c>
      <c r="U27" s="26">
        <v>0.2619132399559021</v>
      </c>
      <c r="V27" s="26">
        <v>0.27163636684417725</v>
      </c>
      <c r="W27" s="26">
        <v>0.26664337515830994</v>
      </c>
      <c r="X27" s="26">
        <v>0.26961919665336609</v>
      </c>
      <c r="Y27" s="26">
        <v>0.24702312052249908</v>
      </c>
      <c r="Z27" s="26">
        <v>0.27294161915779114</v>
      </c>
      <c r="AA27" s="26">
        <v>0.27294161915779114</v>
      </c>
      <c r="AB27" s="26">
        <v>0.29354363679885864</v>
      </c>
      <c r="AC27" s="26">
        <v>0.29593232274055481</v>
      </c>
      <c r="AD27" s="26">
        <v>0.30075624585151672</v>
      </c>
      <c r="AE27" s="26">
        <v>0.31100010871887207</v>
      </c>
      <c r="AF27" s="26">
        <v>0.31235542893409729</v>
      </c>
      <c r="AG27" s="26">
        <v>0.30364006757736206</v>
      </c>
      <c r="AH27" s="26">
        <v>0.26653850078582764</v>
      </c>
      <c r="AI27" s="26">
        <v>0.29170140624046326</v>
      </c>
      <c r="AJ27" s="26">
        <v>0.27859228849411011</v>
      </c>
    </row>
    <row r="28" spans="2:36" x14ac:dyDescent="0.2">
      <c r="B28" s="25">
        <v>41339</v>
      </c>
      <c r="C28" s="26">
        <v>492.92666625976562</v>
      </c>
      <c r="D28" s="26">
        <v>491.66900634765625</v>
      </c>
      <c r="E28" s="26">
        <v>489.13211059570312</v>
      </c>
      <c r="F28" s="26">
        <v>504.45712280273438</v>
      </c>
      <c r="G28" s="26">
        <v>503.07437133789063</v>
      </c>
      <c r="H28" s="26">
        <v>480.36599731445312</v>
      </c>
      <c r="I28" s="26">
        <v>508.4361572265625</v>
      </c>
      <c r="J28" s="26">
        <v>508.4361572265625</v>
      </c>
      <c r="K28" s="26">
        <v>545.56646728515625</v>
      </c>
      <c r="L28" s="26">
        <v>550.7030029296875</v>
      </c>
      <c r="M28" s="26">
        <v>554.906005859375</v>
      </c>
      <c r="N28" s="26">
        <v>576.25335693359375</v>
      </c>
      <c r="O28" s="26">
        <v>579.78887939453125</v>
      </c>
      <c r="P28" s="26">
        <v>572.146484375</v>
      </c>
      <c r="Q28" s="26">
        <v>538.45159912109375</v>
      </c>
      <c r="R28" s="26">
        <v>567.32159423828125</v>
      </c>
      <c r="S28" s="26">
        <v>553.13330078125</v>
      </c>
      <c r="T28" s="26">
        <v>0.26479369401931763</v>
      </c>
      <c r="U28" s="26">
        <v>0.2641092836856842</v>
      </c>
      <c r="V28" s="26">
        <v>0.26270061731338501</v>
      </c>
      <c r="W28" s="26">
        <v>0.2712043821811676</v>
      </c>
      <c r="X28" s="26">
        <v>0.26945707201957703</v>
      </c>
      <c r="Y28" s="26">
        <v>0.24708840250968933</v>
      </c>
      <c r="Z28" s="26">
        <v>0.27206310629844666</v>
      </c>
      <c r="AA28" s="26">
        <v>0.27206310629844666</v>
      </c>
      <c r="AB28" s="26">
        <v>0.29136362671852112</v>
      </c>
      <c r="AC28" s="26">
        <v>0.29422745108604431</v>
      </c>
      <c r="AD28" s="26">
        <v>0.29631787538528442</v>
      </c>
      <c r="AE28" s="26">
        <v>0.30946159362792969</v>
      </c>
      <c r="AF28" s="26">
        <v>0.3111242949962616</v>
      </c>
      <c r="AG28" s="26">
        <v>0.30180469155311584</v>
      </c>
      <c r="AH28" s="26">
        <v>0.2658056914806366</v>
      </c>
      <c r="AI28" s="26">
        <v>0.2894618809223175</v>
      </c>
      <c r="AJ28" s="26">
        <v>0.27673223614692688</v>
      </c>
    </row>
    <row r="29" spans="2:36" x14ac:dyDescent="0.2">
      <c r="B29" s="25">
        <v>41340</v>
      </c>
      <c r="C29" s="26">
        <v>495.40707397460937</v>
      </c>
      <c r="D29" s="26">
        <v>495.42047119140625</v>
      </c>
      <c r="E29" s="26">
        <v>487.991943359375</v>
      </c>
      <c r="F29" s="26">
        <v>492.49337768554687</v>
      </c>
      <c r="G29" s="26">
        <v>502.74508666992187</v>
      </c>
      <c r="H29" s="26">
        <v>480.43167114257812</v>
      </c>
      <c r="I29" s="26">
        <v>507.03900146484375</v>
      </c>
      <c r="J29" s="26">
        <v>507.03900146484375</v>
      </c>
      <c r="K29" s="26">
        <v>541.35125732421875</v>
      </c>
      <c r="L29" s="26">
        <v>546.90863037109375</v>
      </c>
      <c r="M29" s="26">
        <v>551.80224609375</v>
      </c>
      <c r="N29" s="26">
        <v>564.6844482421875</v>
      </c>
      <c r="O29" s="26">
        <v>578.6947021484375</v>
      </c>
      <c r="P29" s="26">
        <v>569.4097900390625</v>
      </c>
      <c r="Q29" s="26">
        <v>538.41748046875</v>
      </c>
      <c r="R29" s="26">
        <v>557.36572265625</v>
      </c>
      <c r="S29" s="26">
        <v>550.98095703125</v>
      </c>
      <c r="T29" s="26">
        <v>0.26618459820747375</v>
      </c>
      <c r="U29" s="26">
        <v>0.26618751883506775</v>
      </c>
      <c r="V29" s="26">
        <v>0.26199734210968018</v>
      </c>
      <c r="W29" s="26">
        <v>0.26452890038490295</v>
      </c>
      <c r="X29" s="26">
        <v>0.26935544610023499</v>
      </c>
      <c r="Y29" s="26">
        <v>0.24715332686901093</v>
      </c>
      <c r="Z29" s="26">
        <v>0.27139332890510559</v>
      </c>
      <c r="AA29" s="26">
        <v>0.27139332890510559</v>
      </c>
      <c r="AB29" s="26">
        <v>0.28915432095527649</v>
      </c>
      <c r="AC29" s="26">
        <v>0.29208731651306152</v>
      </c>
      <c r="AD29" s="26">
        <v>0.29482185840606689</v>
      </c>
      <c r="AE29" s="26">
        <v>0.30228874087333679</v>
      </c>
      <c r="AF29" s="26">
        <v>0.31099039316177368</v>
      </c>
      <c r="AG29" s="26">
        <v>0.3002113401889801</v>
      </c>
      <c r="AH29" s="26">
        <v>0.26630449295043945</v>
      </c>
      <c r="AI29" s="26">
        <v>0.28029268980026245</v>
      </c>
      <c r="AJ29" s="26">
        <v>0.27509200572967529</v>
      </c>
    </row>
    <row r="30" spans="2:36" x14ac:dyDescent="0.2">
      <c r="B30" s="25">
        <v>41341</v>
      </c>
      <c r="C30" s="26">
        <v>492.61520385742187</v>
      </c>
      <c r="D30" s="26">
        <v>495.26199340820312</v>
      </c>
      <c r="E30" s="26">
        <v>491.95547485351562</v>
      </c>
      <c r="F30" s="26">
        <v>487.97360229492187</v>
      </c>
      <c r="G30" s="26">
        <v>501.78402709960937</v>
      </c>
      <c r="H30" s="26">
        <v>480.4951171875</v>
      </c>
      <c r="I30" s="26">
        <v>505.81890869140625</v>
      </c>
      <c r="J30" s="26">
        <v>505.81890869140625</v>
      </c>
      <c r="K30" s="26">
        <v>537.08526611328125</v>
      </c>
      <c r="L30" s="26">
        <v>542.93310546875</v>
      </c>
      <c r="M30" s="26">
        <v>548.006103515625</v>
      </c>
      <c r="N30" s="26">
        <v>556.177734375</v>
      </c>
      <c r="O30" s="26">
        <v>573.4193115234375</v>
      </c>
      <c r="P30" s="26">
        <v>568.12841796875</v>
      </c>
      <c r="Q30" s="26">
        <v>538.49749755859375</v>
      </c>
      <c r="R30" s="26">
        <v>558.38372802734375</v>
      </c>
      <c r="S30" s="26">
        <v>549.0506591796875</v>
      </c>
      <c r="T30" s="26">
        <v>0.26462116837501526</v>
      </c>
      <c r="U30" s="26">
        <v>0.2660984992980957</v>
      </c>
      <c r="V30" s="26">
        <v>0.26421913504600525</v>
      </c>
      <c r="W30" s="26">
        <v>0.26197135448455811</v>
      </c>
      <c r="X30" s="26">
        <v>0.26889446377754211</v>
      </c>
      <c r="Y30" s="26">
        <v>0.24721720814704895</v>
      </c>
      <c r="Z30" s="26">
        <v>0.27081379294395447</v>
      </c>
      <c r="AA30" s="26">
        <v>0.27081379294395447</v>
      </c>
      <c r="AB30" s="26">
        <v>0.28695416450500488</v>
      </c>
      <c r="AC30" s="26">
        <v>0.29002794623374939</v>
      </c>
      <c r="AD30" s="26">
        <v>0.29276075959205627</v>
      </c>
      <c r="AE30" s="26">
        <v>0.2970452606678009</v>
      </c>
      <c r="AF30" s="26">
        <v>0.30767631530761719</v>
      </c>
      <c r="AG30" s="26">
        <v>0.29972508549690247</v>
      </c>
      <c r="AH30" s="26">
        <v>0.26672157645225525</v>
      </c>
      <c r="AI30" s="26">
        <v>0.28165242075920105</v>
      </c>
      <c r="AJ30" s="26">
        <v>0.27365264296531677</v>
      </c>
    </row>
    <row r="31" spans="2:36" x14ac:dyDescent="0.2">
      <c r="B31" s="25">
        <v>41342</v>
      </c>
      <c r="C31" s="26">
        <v>485.25698852539062</v>
      </c>
      <c r="D31" s="26">
        <v>487.2589111328125</v>
      </c>
      <c r="E31" s="26">
        <v>495.41717529296875</v>
      </c>
      <c r="F31" s="26">
        <v>490.9456787109375</v>
      </c>
      <c r="G31" s="26">
        <v>501.106201171875</v>
      </c>
      <c r="H31" s="26">
        <v>480.55535888671875</v>
      </c>
      <c r="I31" s="26">
        <v>504.68255615234375</v>
      </c>
      <c r="J31" s="26">
        <v>504.68255615234375</v>
      </c>
      <c r="K31" s="26">
        <v>532.455810546875</v>
      </c>
      <c r="L31" s="26">
        <v>538.9471435546875</v>
      </c>
      <c r="M31" s="26">
        <v>544.0594482421875</v>
      </c>
      <c r="N31" s="26">
        <v>552.4398193359375</v>
      </c>
      <c r="O31" s="26">
        <v>561.28533935546875</v>
      </c>
      <c r="P31" s="26">
        <v>565.8662109375</v>
      </c>
      <c r="Q31" s="26">
        <v>536.565185546875</v>
      </c>
      <c r="R31" s="26">
        <v>554.88775634765625</v>
      </c>
      <c r="S31" s="26">
        <v>547.33905029296875</v>
      </c>
      <c r="T31" s="26">
        <v>0.26054418087005615</v>
      </c>
      <c r="U31" s="26">
        <v>0.26165330410003662</v>
      </c>
      <c r="V31" s="26">
        <v>0.26618766784667969</v>
      </c>
      <c r="W31" s="26">
        <v>0.26380252838134766</v>
      </c>
      <c r="X31" s="26">
        <v>0.26858323812484741</v>
      </c>
      <c r="Y31" s="26">
        <v>0.24727915227413177</v>
      </c>
      <c r="Z31" s="26">
        <v>0.27027362585067749</v>
      </c>
      <c r="AA31" s="26">
        <v>0.27027362585067749</v>
      </c>
      <c r="AB31" s="26">
        <v>0.2845306396484375</v>
      </c>
      <c r="AC31" s="26">
        <v>0.28789040446281433</v>
      </c>
      <c r="AD31" s="26">
        <v>0.29060819745063782</v>
      </c>
      <c r="AE31" s="26">
        <v>0.29513710737228394</v>
      </c>
      <c r="AF31" s="26">
        <v>0.30016058683395386</v>
      </c>
      <c r="AG31" s="26">
        <v>0.2986026406288147</v>
      </c>
      <c r="AH31" s="26">
        <v>0.26547625660896301</v>
      </c>
      <c r="AI31" s="26">
        <v>0.27906474471092224</v>
      </c>
      <c r="AJ31" s="26">
        <v>0.27245298027992249</v>
      </c>
    </row>
    <row r="32" spans="2:36" x14ac:dyDescent="0.2">
      <c r="B32" s="25">
        <v>41343</v>
      </c>
      <c r="C32" s="26">
        <v>483.18380737304687</v>
      </c>
      <c r="D32" s="26">
        <v>482.609130859375</v>
      </c>
      <c r="E32" s="26">
        <v>494.32693481445312</v>
      </c>
      <c r="F32" s="26">
        <v>494.74136352539062</v>
      </c>
      <c r="G32" s="26">
        <v>500.898193359375</v>
      </c>
      <c r="H32" s="26">
        <v>480.61370849609375</v>
      </c>
      <c r="I32" s="26">
        <v>503.72439575195312</v>
      </c>
      <c r="J32" s="26">
        <v>503.72439575195312</v>
      </c>
      <c r="K32" s="26">
        <v>527.9302978515625</v>
      </c>
      <c r="L32" s="26">
        <v>534.0489501953125</v>
      </c>
      <c r="M32" s="26">
        <v>539.88525390625</v>
      </c>
      <c r="N32" s="26">
        <v>548.83367919921875</v>
      </c>
      <c r="O32" s="26">
        <v>554.4842529296875</v>
      </c>
      <c r="P32" s="26">
        <v>556.26556396484375</v>
      </c>
      <c r="Q32" s="26">
        <v>534.47296142578125</v>
      </c>
      <c r="R32" s="26">
        <v>540.31787109375</v>
      </c>
      <c r="S32" s="26">
        <v>546.03875732421875</v>
      </c>
      <c r="T32" s="26">
        <v>0.2594122588634491</v>
      </c>
      <c r="U32" s="26">
        <v>0.25907477736473083</v>
      </c>
      <c r="V32" s="26">
        <v>0.26560491323471069</v>
      </c>
      <c r="W32" s="26">
        <v>0.2658989429473877</v>
      </c>
      <c r="X32" s="26">
        <v>0.26852980256080627</v>
      </c>
      <c r="Y32" s="26">
        <v>0.24733993411064148</v>
      </c>
      <c r="Z32" s="26">
        <v>0.26982617378234863</v>
      </c>
      <c r="AA32" s="26">
        <v>0.26982617378234863</v>
      </c>
      <c r="AB32" s="26">
        <v>0.28209379315376282</v>
      </c>
      <c r="AC32" s="26">
        <v>0.28541088104248047</v>
      </c>
      <c r="AD32" s="26">
        <v>0.28842112421989441</v>
      </c>
      <c r="AE32" s="26">
        <v>0.29320782423019409</v>
      </c>
      <c r="AF32" s="26">
        <v>0.29607501626014709</v>
      </c>
      <c r="AG32" s="26">
        <v>0.29265296459197998</v>
      </c>
      <c r="AH32" s="26">
        <v>0.26424571871757507</v>
      </c>
      <c r="AI32" s="26">
        <v>0.2657470703125</v>
      </c>
      <c r="AJ32" s="26">
        <v>0.27161192893981934</v>
      </c>
    </row>
    <row r="33" spans="2:36" x14ac:dyDescent="0.2">
      <c r="B33" s="25">
        <v>41344</v>
      </c>
      <c r="C33" s="26">
        <v>486.32119750976562</v>
      </c>
      <c r="D33" s="26">
        <v>484.3800048828125</v>
      </c>
      <c r="E33" s="26">
        <v>486.73236083984375</v>
      </c>
      <c r="F33" s="26">
        <v>495.3167724609375</v>
      </c>
      <c r="G33" s="26">
        <v>500.79522705078125</v>
      </c>
      <c r="H33" s="26">
        <v>480.67129516601562</v>
      </c>
      <c r="I33" s="26">
        <v>502.984619140625</v>
      </c>
      <c r="J33" s="26">
        <v>502.984619140625</v>
      </c>
      <c r="K33" s="26">
        <v>522.97332763671875</v>
      </c>
      <c r="L33" s="26">
        <v>529.43426513671875</v>
      </c>
      <c r="M33" s="26">
        <v>535.319091796875</v>
      </c>
      <c r="N33" s="26">
        <v>544.845947265625</v>
      </c>
      <c r="O33" s="26">
        <v>551.09918212890625</v>
      </c>
      <c r="P33" s="26">
        <v>547.9130859375</v>
      </c>
      <c r="Q33" s="26">
        <v>533.1490478515625</v>
      </c>
      <c r="R33" s="26">
        <v>538.57745361328125</v>
      </c>
      <c r="S33" s="26">
        <v>544.59429931640625</v>
      </c>
      <c r="T33" s="26">
        <v>0.26114696264266968</v>
      </c>
      <c r="U33" s="26">
        <v>0.26008740067481995</v>
      </c>
      <c r="V33" s="26">
        <v>0.26140394806861877</v>
      </c>
      <c r="W33" s="26">
        <v>0.26610696315765381</v>
      </c>
      <c r="X33" s="26">
        <v>0.26853078603744507</v>
      </c>
      <c r="Y33" s="26">
        <v>0.24740023910999298</v>
      </c>
      <c r="Z33" s="26">
        <v>0.26949390769004822</v>
      </c>
      <c r="AA33" s="26">
        <v>0.26949390769004822</v>
      </c>
      <c r="AB33" s="26">
        <v>0.27946376800537109</v>
      </c>
      <c r="AC33" s="26">
        <v>0.2828952968120575</v>
      </c>
      <c r="AD33" s="26">
        <v>0.28605806827545166</v>
      </c>
      <c r="AE33" s="26">
        <v>0.29102954268455505</v>
      </c>
      <c r="AF33" s="26">
        <v>0.29444298148155212</v>
      </c>
      <c r="AG33" s="26">
        <v>0.28750720620155334</v>
      </c>
      <c r="AH33" s="26">
        <v>0.26351025700569153</v>
      </c>
      <c r="AI33" s="26">
        <v>0.26464951038360596</v>
      </c>
      <c r="AJ33" s="26">
        <v>0.27068635821342468</v>
      </c>
    </row>
    <row r="34" spans="2:36" x14ac:dyDescent="0.2">
      <c r="B34" s="25">
        <v>41345</v>
      </c>
      <c r="C34" s="26">
        <v>492.4945068359375</v>
      </c>
      <c r="D34" s="26">
        <v>490.59866333007812</v>
      </c>
      <c r="E34" s="26">
        <v>482.75689697265625</v>
      </c>
      <c r="F34" s="26">
        <v>488.87356567382812</v>
      </c>
      <c r="G34" s="26">
        <v>500.5364990234375</v>
      </c>
      <c r="H34" s="26">
        <v>480.7281494140625</v>
      </c>
      <c r="I34" s="26">
        <v>502.39349365234375</v>
      </c>
      <c r="J34" s="26">
        <v>502.39349365234375</v>
      </c>
      <c r="K34" s="26">
        <v>518.445068359375</v>
      </c>
      <c r="L34" s="26">
        <v>524.5670166015625</v>
      </c>
      <c r="M34" s="26">
        <v>530.86248779296875</v>
      </c>
      <c r="N34" s="26">
        <v>540.516357421875</v>
      </c>
      <c r="O34" s="26">
        <v>547.27301025390625</v>
      </c>
      <c r="P34" s="26">
        <v>544.17291259765625</v>
      </c>
      <c r="Q34" s="26">
        <v>532.4337158203125</v>
      </c>
      <c r="R34" s="26">
        <v>540.135986328125</v>
      </c>
      <c r="S34" s="26">
        <v>543.08587646484375</v>
      </c>
      <c r="T34" s="26">
        <v>0.26455512642860413</v>
      </c>
      <c r="U34" s="26">
        <v>0.26353275775909424</v>
      </c>
      <c r="V34" s="26">
        <v>0.25910130143165588</v>
      </c>
      <c r="W34" s="26">
        <v>0.26249235868453979</v>
      </c>
      <c r="X34" s="26">
        <v>0.26844152808189392</v>
      </c>
      <c r="Y34" s="26">
        <v>0.24746015667915344</v>
      </c>
      <c r="Z34" s="26">
        <v>0.26923832297325134</v>
      </c>
      <c r="AA34" s="26">
        <v>0.26923832297325134</v>
      </c>
      <c r="AB34" s="26">
        <v>0.27710670232772827</v>
      </c>
      <c r="AC34" s="26">
        <v>0.28030318021774292</v>
      </c>
      <c r="AD34" s="26">
        <v>0.28365406394004822</v>
      </c>
      <c r="AE34" s="26">
        <v>0.28875306248664856</v>
      </c>
      <c r="AF34" s="26">
        <v>0.29232960939407349</v>
      </c>
      <c r="AG34" s="26">
        <v>0.28559327125549316</v>
      </c>
      <c r="AH34" s="26">
        <v>0.263406902551651</v>
      </c>
      <c r="AI34" s="26">
        <v>0.26670399308204651</v>
      </c>
      <c r="AJ34" s="26">
        <v>0.26972556114196777</v>
      </c>
    </row>
    <row r="35" spans="2:36" x14ac:dyDescent="0.2">
      <c r="B35" s="25">
        <v>41346</v>
      </c>
      <c r="C35" s="26">
        <v>499.6693115234375</v>
      </c>
      <c r="D35" s="26">
        <v>496.90499877929687</v>
      </c>
      <c r="E35" s="26">
        <v>484.92523193359375</v>
      </c>
      <c r="F35" s="26">
        <v>483.57699584960937</v>
      </c>
      <c r="G35" s="26">
        <v>500.00674438476562</v>
      </c>
      <c r="H35" s="26">
        <v>480.78359985351562</v>
      </c>
      <c r="I35" s="26">
        <v>501.84689331054687</v>
      </c>
      <c r="J35" s="26">
        <v>501.84689331054687</v>
      </c>
      <c r="K35" s="26">
        <v>514.8902587890625</v>
      </c>
      <c r="L35" s="26">
        <v>520.20538330078125</v>
      </c>
      <c r="M35" s="26">
        <v>525.64923095703125</v>
      </c>
      <c r="N35" s="26">
        <v>536.32659912109375</v>
      </c>
      <c r="O35" s="26">
        <v>543.28851318359375</v>
      </c>
      <c r="P35" s="26">
        <v>541.07012939453125</v>
      </c>
      <c r="Q35" s="26">
        <v>528.97711181640625</v>
      </c>
      <c r="R35" s="26">
        <v>539.4510498046875</v>
      </c>
      <c r="S35" s="26">
        <v>541.5828857421875</v>
      </c>
      <c r="T35" s="26">
        <v>0.26851749420166016</v>
      </c>
      <c r="U35" s="26">
        <v>0.26701495051383972</v>
      </c>
      <c r="V35" s="26">
        <v>0.26034620404243469</v>
      </c>
      <c r="W35" s="26">
        <v>0.2595684826374054</v>
      </c>
      <c r="X35" s="26">
        <v>0.26819410920143127</v>
      </c>
      <c r="Y35" s="26">
        <v>0.24751931428909302</v>
      </c>
      <c r="Z35" s="26">
        <v>0.26900139451026917</v>
      </c>
      <c r="AA35" s="26">
        <v>0.26900139451026917</v>
      </c>
      <c r="AB35" s="26">
        <v>0.27523526549339294</v>
      </c>
      <c r="AC35" s="26">
        <v>0.27797514200210571</v>
      </c>
      <c r="AD35" s="26">
        <v>0.28088971972465515</v>
      </c>
      <c r="AE35" s="26">
        <v>0.2865588366985321</v>
      </c>
      <c r="AF35" s="26">
        <v>0.29022172093391418</v>
      </c>
      <c r="AG35" s="26">
        <v>0.28389781713485718</v>
      </c>
      <c r="AH35" s="26">
        <v>0.26133015751838684</v>
      </c>
      <c r="AI35" s="26">
        <v>0.26635071635246277</v>
      </c>
      <c r="AJ35" s="26">
        <v>0.26877292990684509</v>
      </c>
    </row>
    <row r="36" spans="2:36" x14ac:dyDescent="0.2">
      <c r="B36" s="25">
        <v>41347</v>
      </c>
      <c r="C36" s="26">
        <v>507.5220947265625</v>
      </c>
      <c r="D36" s="26">
        <v>504.77423095703125</v>
      </c>
      <c r="E36" s="26">
        <v>491.08990478515625</v>
      </c>
      <c r="F36" s="26">
        <v>484.02548217773437</v>
      </c>
      <c r="G36" s="26">
        <v>499.49957275390625</v>
      </c>
      <c r="H36" s="26">
        <v>480.83737182617187</v>
      </c>
      <c r="I36" s="26">
        <v>501.30145263671875</v>
      </c>
      <c r="J36" s="26">
        <v>501.30145263671875</v>
      </c>
      <c r="K36" s="26">
        <v>511.85665893554687</v>
      </c>
      <c r="L36" s="26">
        <v>515.94927978515625</v>
      </c>
      <c r="M36" s="26">
        <v>521.13385009765625</v>
      </c>
      <c r="N36" s="26">
        <v>531.71014404296875</v>
      </c>
      <c r="O36" s="26">
        <v>539.1085205078125</v>
      </c>
      <c r="P36" s="26">
        <v>537.5548095703125</v>
      </c>
      <c r="Q36" s="26">
        <v>522.48187255859375</v>
      </c>
      <c r="R36" s="26">
        <v>538.36187744140625</v>
      </c>
      <c r="S36" s="26">
        <v>540.14984130859375</v>
      </c>
      <c r="T36" s="26">
        <v>0.27285224199295044</v>
      </c>
      <c r="U36" s="26">
        <v>0.27135452628135681</v>
      </c>
      <c r="V36" s="26">
        <v>0.26375621557235718</v>
      </c>
      <c r="W36" s="26">
        <v>0.25994619727134705</v>
      </c>
      <c r="X36" s="26">
        <v>0.26795357465744019</v>
      </c>
      <c r="Y36" s="26">
        <v>0.24757762253284454</v>
      </c>
      <c r="Z36" s="26">
        <v>0.26875883340835571</v>
      </c>
      <c r="AA36" s="26">
        <v>0.26875883340835571</v>
      </c>
      <c r="AB36" s="26">
        <v>0.2737332284450531</v>
      </c>
      <c r="AC36" s="26">
        <v>0.27583152055740356</v>
      </c>
      <c r="AD36" s="26">
        <v>0.2784903347492218</v>
      </c>
      <c r="AE36" s="26">
        <v>0.2840861976146698</v>
      </c>
      <c r="AF36" s="26">
        <v>0.28803154826164246</v>
      </c>
      <c r="AG36" s="26">
        <v>0.28193959593772888</v>
      </c>
      <c r="AH36" s="26">
        <v>0.25732889771461487</v>
      </c>
      <c r="AI36" s="26">
        <v>0.26570960879325867</v>
      </c>
      <c r="AJ36" s="26">
        <v>0.26792007684707642</v>
      </c>
    </row>
    <row r="37" spans="2:36" x14ac:dyDescent="0.2">
      <c r="B37" s="25">
        <v>41348</v>
      </c>
      <c r="C37" s="26">
        <v>510.36981201171875</v>
      </c>
      <c r="D37" s="26">
        <v>512.78521728515625</v>
      </c>
      <c r="E37" s="26">
        <v>497.549072265625</v>
      </c>
      <c r="F37" s="26">
        <v>489.47525024414062</v>
      </c>
      <c r="G37" s="26">
        <v>499.345458984375</v>
      </c>
      <c r="H37" s="26">
        <v>480.88995361328125</v>
      </c>
      <c r="I37" s="26">
        <v>500.80804443359375</v>
      </c>
      <c r="J37" s="26">
        <v>500.80804443359375</v>
      </c>
      <c r="K37" s="26">
        <v>509.80679321289063</v>
      </c>
      <c r="L37" s="26">
        <v>512.95855712890625</v>
      </c>
      <c r="M37" s="26">
        <v>516.9742431640625</v>
      </c>
      <c r="N37" s="26">
        <v>526.91302490234375</v>
      </c>
      <c r="O37" s="26">
        <v>534.71014404296875</v>
      </c>
      <c r="P37" s="26">
        <v>533.73345947265625</v>
      </c>
      <c r="Q37" s="26">
        <v>518.9105224609375</v>
      </c>
      <c r="R37" s="26">
        <v>538.75567626953125</v>
      </c>
      <c r="S37" s="26">
        <v>538.52191162109375</v>
      </c>
      <c r="T37" s="26">
        <v>0.27442428469657898</v>
      </c>
      <c r="U37" s="26">
        <v>0.27577057480812073</v>
      </c>
      <c r="V37" s="26">
        <v>0.26732251048088074</v>
      </c>
      <c r="W37" s="26">
        <v>0.2629692554473877</v>
      </c>
      <c r="X37" s="26">
        <v>0.26790729165077209</v>
      </c>
      <c r="Y37" s="26">
        <v>0.24763527512550354</v>
      </c>
      <c r="Z37" s="26">
        <v>0.26854017376899719</v>
      </c>
      <c r="AA37" s="26">
        <v>0.26854017376899719</v>
      </c>
      <c r="AB37" s="26">
        <v>0.27269843220710754</v>
      </c>
      <c r="AC37" s="26">
        <v>0.27424785494804382</v>
      </c>
      <c r="AD37" s="26">
        <v>0.27630063891410828</v>
      </c>
      <c r="AE37" s="26">
        <v>0.28156992793083191</v>
      </c>
      <c r="AF37" s="26">
        <v>0.28570511937141418</v>
      </c>
      <c r="AG37" s="26">
        <v>0.27990174293518066</v>
      </c>
      <c r="AH37" s="26">
        <v>0.25520312786102295</v>
      </c>
      <c r="AI37" s="26">
        <v>0.26671117544174194</v>
      </c>
      <c r="AJ37" s="26">
        <v>0.26696589589118958</v>
      </c>
    </row>
    <row r="38" spans="2:36" x14ac:dyDescent="0.2">
      <c r="B38" s="25">
        <v>41349</v>
      </c>
      <c r="C38" s="26">
        <v>505.59933471679687</v>
      </c>
      <c r="D38" s="26">
        <v>505.15997314453125</v>
      </c>
      <c r="E38" s="26">
        <v>505.45816040039063</v>
      </c>
      <c r="F38" s="26">
        <v>495.80377197265625</v>
      </c>
      <c r="G38" s="26">
        <v>499.72189331054687</v>
      </c>
      <c r="H38" s="26">
        <v>480.94241333007812</v>
      </c>
      <c r="I38" s="26">
        <v>500.47085571289062</v>
      </c>
      <c r="J38" s="26">
        <v>500.47085571289062</v>
      </c>
      <c r="K38" s="26">
        <v>508.14584350585937</v>
      </c>
      <c r="L38" s="26">
        <v>510.54150390625</v>
      </c>
      <c r="M38" s="26">
        <v>513.69415283203125</v>
      </c>
      <c r="N38" s="26">
        <v>522.05267333984375</v>
      </c>
      <c r="O38" s="26">
        <v>529.88311767578125</v>
      </c>
      <c r="P38" s="26">
        <v>529.854248046875</v>
      </c>
      <c r="Q38" s="26">
        <v>516.865966796875</v>
      </c>
      <c r="R38" s="26">
        <v>538.2841796875</v>
      </c>
      <c r="S38" s="26">
        <v>536.16473388671875</v>
      </c>
      <c r="T38" s="26">
        <v>0.2717907726764679</v>
      </c>
      <c r="U38" s="26">
        <v>0.27151843905448914</v>
      </c>
      <c r="V38" s="26">
        <v>0.27168688178062439</v>
      </c>
      <c r="W38" s="26">
        <v>0.26646625995635986</v>
      </c>
      <c r="X38" s="26">
        <v>0.26815143227577209</v>
      </c>
      <c r="Y38" s="26">
        <v>0.24769273400306702</v>
      </c>
      <c r="Z38" s="26">
        <v>0.26840373873710632</v>
      </c>
      <c r="AA38" s="26">
        <v>0.26840373873710632</v>
      </c>
      <c r="AB38" s="26">
        <v>0.2718978226184845</v>
      </c>
      <c r="AC38" s="26">
        <v>0.2730565071105957</v>
      </c>
      <c r="AD38" s="26">
        <v>0.27460822463035583</v>
      </c>
      <c r="AE38" s="26">
        <v>0.27900442481040955</v>
      </c>
      <c r="AF38" s="26">
        <v>0.28311020135879517</v>
      </c>
      <c r="AG38" s="26">
        <v>0.27790194749832153</v>
      </c>
      <c r="AH38" s="26">
        <v>0.25416749715805054</v>
      </c>
      <c r="AI38" s="26">
        <v>0.26658114790916443</v>
      </c>
      <c r="AJ38" s="26">
        <v>0.2655690610408783</v>
      </c>
    </row>
    <row r="39" spans="2:36" x14ac:dyDescent="0.2">
      <c r="B39" s="25">
        <v>41350</v>
      </c>
      <c r="C39" s="26">
        <v>508.433349609375</v>
      </c>
      <c r="D39" s="26">
        <v>506.71371459960938</v>
      </c>
      <c r="E39" s="26">
        <v>512.2633056640625</v>
      </c>
      <c r="F39" s="26">
        <v>503.39395141601562</v>
      </c>
      <c r="G39" s="26">
        <v>500.4307861328125</v>
      </c>
      <c r="H39" s="26">
        <v>480.99591064453125</v>
      </c>
      <c r="I39" s="26">
        <v>500.3663330078125</v>
      </c>
      <c r="J39" s="26">
        <v>500.3663330078125</v>
      </c>
      <c r="K39" s="26">
        <v>506.7496337890625</v>
      </c>
      <c r="L39" s="26">
        <v>508.75088500976563</v>
      </c>
      <c r="M39" s="26">
        <v>511.253662109375</v>
      </c>
      <c r="N39" s="26">
        <v>517.8477783203125</v>
      </c>
      <c r="O39" s="26">
        <v>525.01007080078125</v>
      </c>
      <c r="P39" s="26">
        <v>525.749755859375</v>
      </c>
      <c r="Q39" s="26">
        <v>514.63409423828125</v>
      </c>
      <c r="R39" s="26">
        <v>536.29266357421875</v>
      </c>
      <c r="S39" s="26">
        <v>533.65435791015625</v>
      </c>
      <c r="T39" s="26">
        <v>0.2733580470085144</v>
      </c>
      <c r="U39" s="26">
        <v>0.27239981293678284</v>
      </c>
      <c r="V39" s="26">
        <v>0.27551886439323425</v>
      </c>
      <c r="W39" s="26">
        <v>0.27063927054405212</v>
      </c>
      <c r="X39" s="26">
        <v>0.26857653260231018</v>
      </c>
      <c r="Y39" s="26">
        <v>0.24775055050849915</v>
      </c>
      <c r="Z39" s="26">
        <v>0.26839229464530945</v>
      </c>
      <c r="AA39" s="26">
        <v>0.26839229464530945</v>
      </c>
      <c r="AB39" s="26">
        <v>0.2712361216545105</v>
      </c>
      <c r="AC39" s="26">
        <v>0.27216339111328125</v>
      </c>
      <c r="AD39" s="26">
        <v>0.27338236570358276</v>
      </c>
      <c r="AE39" s="26">
        <v>0.27673938870429993</v>
      </c>
      <c r="AF39" s="26">
        <v>0.28054782748222351</v>
      </c>
      <c r="AG39" s="26">
        <v>0.27576693892478943</v>
      </c>
      <c r="AH39" s="26">
        <v>0.2528780996799469</v>
      </c>
      <c r="AI39" s="26">
        <v>0.26535004377365112</v>
      </c>
      <c r="AJ39" s="26">
        <v>0.26403349637985229</v>
      </c>
    </row>
    <row r="40" spans="2:36" x14ac:dyDescent="0.2">
      <c r="B40" s="25">
        <v>41351</v>
      </c>
      <c r="C40" s="26">
        <v>513.36553955078125</v>
      </c>
      <c r="D40" s="26">
        <v>512.31121826171875</v>
      </c>
      <c r="E40" s="26">
        <v>505.26535034179687</v>
      </c>
      <c r="F40" s="26">
        <v>511.35888671875</v>
      </c>
      <c r="G40" s="26">
        <v>501.44204711914062</v>
      </c>
      <c r="H40" s="26">
        <v>481.0516357421875</v>
      </c>
      <c r="I40" s="26">
        <v>500.511962890625</v>
      </c>
      <c r="J40" s="26">
        <v>500.511962890625</v>
      </c>
      <c r="K40" s="26">
        <v>505.50949096679687</v>
      </c>
      <c r="L40" s="26">
        <v>507.14779663085937</v>
      </c>
      <c r="M40" s="26">
        <v>509.04971313476562</v>
      </c>
      <c r="N40" s="26">
        <v>514.48394775390625</v>
      </c>
      <c r="O40" s="26">
        <v>520.40313720703125</v>
      </c>
      <c r="P40" s="26">
        <v>521.35125732421875</v>
      </c>
      <c r="Q40" s="26">
        <v>512.2230224609375</v>
      </c>
      <c r="R40" s="26">
        <v>534.27978515625</v>
      </c>
      <c r="S40" s="26">
        <v>531.02508544921875</v>
      </c>
      <c r="T40" s="26">
        <v>0.27607575058937073</v>
      </c>
      <c r="U40" s="26">
        <v>0.27550813555717468</v>
      </c>
      <c r="V40" s="26">
        <v>0.27153152227401733</v>
      </c>
      <c r="W40" s="26">
        <v>0.27504611015319824</v>
      </c>
      <c r="X40" s="26">
        <v>0.26916584372520447</v>
      </c>
      <c r="Y40" s="26">
        <v>0.24780960381031036</v>
      </c>
      <c r="Z40" s="26">
        <v>0.2685151994228363</v>
      </c>
      <c r="AA40" s="26">
        <v>0.2685151994228363</v>
      </c>
      <c r="AB40" s="26">
        <v>0.27065154910087585</v>
      </c>
      <c r="AC40" s="26">
        <v>0.27144917845726013</v>
      </c>
      <c r="AD40" s="26">
        <v>0.27234596014022827</v>
      </c>
      <c r="AE40" s="26">
        <v>0.27499896287918091</v>
      </c>
      <c r="AF40" s="26">
        <v>0.27811133861541748</v>
      </c>
      <c r="AG40" s="26">
        <v>0.27341189980506897</v>
      </c>
      <c r="AH40" s="26">
        <v>0.25157105922698975</v>
      </c>
      <c r="AI40" s="26">
        <v>0.26412317156791687</v>
      </c>
      <c r="AJ40" s="26">
        <v>0.26250559091567993</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102"/>
  <sheetViews>
    <sheetView workbookViewId="0">
      <selection activeCell="C10" sqref="C10"/>
    </sheetView>
  </sheetViews>
  <sheetFormatPr defaultRowHeight="12.75" x14ac:dyDescent="0.2"/>
  <cols>
    <col min="1" max="1" width="31.42578125" customWidth="1"/>
    <col min="2" max="2" width="13.85546875" bestFit="1" customWidth="1"/>
    <col min="3" max="3" width="74.85546875" style="14" bestFit="1" customWidth="1"/>
    <col min="4" max="4" width="24.7109375" customWidth="1"/>
    <col min="5" max="5" width="12.42578125" customWidth="1"/>
    <col min="6" max="6" width="10.7109375" bestFit="1" customWidth="1"/>
    <col min="7" max="7" width="8.42578125" customWidth="1"/>
    <col min="8" max="8" width="17.7109375" bestFit="1" customWidth="1"/>
    <col min="9" max="9" width="31" bestFit="1" customWidth="1"/>
  </cols>
  <sheetData>
    <row r="1" spans="1:9" ht="15.75" x14ac:dyDescent="0.25">
      <c r="A1" s="17" t="s">
        <v>9</v>
      </c>
      <c r="B1" s="3" t="s">
        <v>2</v>
      </c>
      <c r="C1" s="10" t="s">
        <v>10</v>
      </c>
      <c r="D1" s="4" t="s">
        <v>11</v>
      </c>
      <c r="E1" s="5"/>
      <c r="F1" s="5"/>
      <c r="G1" s="5"/>
      <c r="H1" s="5" t="s">
        <v>63</v>
      </c>
      <c r="I1" s="5"/>
    </row>
    <row r="2" spans="1:9" x14ac:dyDescent="0.2">
      <c r="A2" s="28" t="s">
        <v>142</v>
      </c>
      <c r="B2" s="2" t="s">
        <v>3</v>
      </c>
      <c r="C2" s="11">
        <v>41323</v>
      </c>
      <c r="D2" s="6" t="s">
        <v>12</v>
      </c>
      <c r="E2" s="7" t="str">
        <f>A2&amp;"+FROM-ALL"</f>
        <v>20130226-21A+FROM-ALL</v>
      </c>
      <c r="F2" s="5"/>
      <c r="G2" s="1"/>
      <c r="H2" s="6" t="s">
        <v>12</v>
      </c>
    </row>
    <row r="3" spans="1:9" x14ac:dyDescent="0.2">
      <c r="A3" s="18" t="s">
        <v>143</v>
      </c>
      <c r="B3" s="2" t="s">
        <v>4</v>
      </c>
      <c r="C3" s="12">
        <v>2400</v>
      </c>
      <c r="D3" s="6" t="s">
        <v>13</v>
      </c>
      <c r="E3" t="str">
        <f>A3</f>
        <v>ca-aq-qual.dss</v>
      </c>
      <c r="F3" s="5"/>
      <c r="G3" s="5"/>
      <c r="H3" s="6" t="s">
        <v>13</v>
      </c>
    </row>
    <row r="4" spans="1:9" x14ac:dyDescent="0.2">
      <c r="B4" s="2" t="s">
        <v>6</v>
      </c>
      <c r="C4" s="13">
        <v>41350</v>
      </c>
      <c r="D4" s="5"/>
      <c r="E4" s="5"/>
      <c r="F4" s="5"/>
      <c r="G4" s="5"/>
      <c r="H4" s="5"/>
      <c r="I4" s="5"/>
    </row>
    <row r="5" spans="1:9" x14ac:dyDescent="0.2">
      <c r="B5" s="2" t="s">
        <v>7</v>
      </c>
      <c r="C5" s="12">
        <v>2400</v>
      </c>
      <c r="D5" s="5"/>
      <c r="E5" s="5"/>
      <c r="F5" s="5"/>
      <c r="G5" s="5"/>
      <c r="H5" s="5"/>
      <c r="I5" s="5"/>
    </row>
    <row r="6" spans="1:9" x14ac:dyDescent="0.2">
      <c r="A6" s="4" t="s">
        <v>14</v>
      </c>
      <c r="B6" s="2" t="s">
        <v>15</v>
      </c>
      <c r="C6" s="10" t="s">
        <v>8</v>
      </c>
      <c r="D6" s="8" t="s">
        <v>16</v>
      </c>
      <c r="E6" s="8" t="s">
        <v>17</v>
      </c>
      <c r="F6" s="8" t="s">
        <v>18</v>
      </c>
      <c r="G6" s="9" t="s">
        <v>19</v>
      </c>
      <c r="H6" s="8" t="s">
        <v>20</v>
      </c>
      <c r="I6" s="8" t="s">
        <v>21</v>
      </c>
    </row>
    <row r="7" spans="1:9" x14ac:dyDescent="0.2">
      <c r="A7" s="5" t="s">
        <v>22</v>
      </c>
      <c r="B7" s="15" t="s">
        <v>0</v>
      </c>
      <c r="C7" s="10" t="str">
        <f t="shared" ref="C7:C56" si="0">CONCATENATE("/",D7,"/",E7,"/",F7,"/",G7,"/",H7,"/",I7,"/")</f>
        <v>/QUAL8.0.6/ck_01/EC//1DAY/20130226-21A+FROM-ALL/</v>
      </c>
      <c r="D7" s="5" t="s">
        <v>64</v>
      </c>
      <c r="E7" s="5" t="s">
        <v>44</v>
      </c>
      <c r="F7" s="5" t="str">
        <f>B7</f>
        <v>EC</v>
      </c>
      <c r="G7" s="5"/>
      <c r="H7" s="5" t="s">
        <v>5</v>
      </c>
      <c r="I7" s="5" t="str">
        <f>$E$2</f>
        <v>20130226-21A+FROM-ALL</v>
      </c>
    </row>
    <row r="8" spans="1:9" x14ac:dyDescent="0.2">
      <c r="A8" s="5" t="s">
        <v>48</v>
      </c>
      <c r="B8" s="15" t="s">
        <v>0</v>
      </c>
      <c r="C8" s="10" t="str">
        <f>CONCATENATE("/",D8,"/",E8,"/",F8,"/",G8,"/",H8,"/",I8,"/")</f>
        <v>/QUAL8.0.6/ck_02/EC//1DAY/20130226-21A+FROM-ALL/</v>
      </c>
      <c r="D8" s="5" t="s">
        <v>64</v>
      </c>
      <c r="E8" s="5" t="s">
        <v>49</v>
      </c>
      <c r="F8" s="5" t="str">
        <f>B8</f>
        <v>EC</v>
      </c>
      <c r="G8" s="5"/>
      <c r="H8" s="5" t="s">
        <v>5</v>
      </c>
      <c r="I8" s="5" t="str">
        <f t="shared" ref="I8:I57" si="1">$E$2</f>
        <v>20130226-21A+FROM-ALL</v>
      </c>
    </row>
    <row r="9" spans="1:9" x14ac:dyDescent="0.2">
      <c r="A9" s="5" t="s">
        <v>23</v>
      </c>
      <c r="B9" s="15" t="s">
        <v>0</v>
      </c>
      <c r="C9" s="10" t="str">
        <f>CONCATENATE("/",D9,"/",E9,"/",F9,"/",G9,"/",H9,"/",I9,"/")</f>
        <v>/QUAL8.0.6/ck_613/EC//1DAY/20130226-21A+FROM-ALL/</v>
      </c>
      <c r="D9" s="5" t="s">
        <v>64</v>
      </c>
      <c r="E9" s="5" t="s">
        <v>34</v>
      </c>
      <c r="F9" s="5" t="str">
        <f>B9</f>
        <v>EC</v>
      </c>
      <c r="G9" s="5"/>
      <c r="H9" s="5" t="s">
        <v>5</v>
      </c>
      <c r="I9" s="5" t="str">
        <f t="shared" si="1"/>
        <v>20130226-21A+FROM-ALL</v>
      </c>
    </row>
    <row r="10" spans="1:9" x14ac:dyDescent="0.2">
      <c r="A10" t="s">
        <v>24</v>
      </c>
      <c r="B10" s="15" t="s">
        <v>0</v>
      </c>
      <c r="C10" s="10" t="str">
        <f>CONCATENATE("/",D10,"/",E10,"/",F10,"/",G10,"/",H10,"/",I10,"/")</f>
        <v>/QUAL8.0.6/ck_12/EC//1DAY/20130226-21A+FROM-ALL/</v>
      </c>
      <c r="D10" s="5" t="s">
        <v>64</v>
      </c>
      <c r="E10" s="19" t="s">
        <v>35</v>
      </c>
      <c r="F10" s="5" t="str">
        <f>B10</f>
        <v>EC</v>
      </c>
      <c r="G10" s="5"/>
      <c r="H10" s="5" t="s">
        <v>5</v>
      </c>
      <c r="I10" s="5" t="str">
        <f t="shared" si="1"/>
        <v>20130226-21A+FROM-ALL</v>
      </c>
    </row>
    <row r="11" spans="1:9" x14ac:dyDescent="0.2">
      <c r="A11" t="s">
        <v>25</v>
      </c>
      <c r="B11" s="15" t="s">
        <v>0</v>
      </c>
      <c r="C11" s="10" t="str">
        <f>CONCATENATE("/",D11,"/",E11,"/",F11,"/",G11,"/",H11,"/",I11,"/")</f>
        <v>/QUAL8.0.6/ONEILLR/EC//1DAY/20130226-21A+FROM-ALL/</v>
      </c>
      <c r="D11" s="5" t="s">
        <v>64</v>
      </c>
      <c r="E11" s="19" t="s">
        <v>36</v>
      </c>
      <c r="F11" s="5" t="str">
        <f>B11</f>
        <v>EC</v>
      </c>
      <c r="H11" s="5" t="s">
        <v>5</v>
      </c>
      <c r="I11" s="5" t="str">
        <f t="shared" si="1"/>
        <v>20130226-21A+FROM-ALL</v>
      </c>
    </row>
    <row r="12" spans="1:9" x14ac:dyDescent="0.2">
      <c r="A12" s="1" t="s">
        <v>26</v>
      </c>
      <c r="B12" s="15" t="s">
        <v>0</v>
      </c>
      <c r="C12" s="10" t="str">
        <f t="shared" si="0"/>
        <v>/QUAL8.0.6/SANLUISR/EC//1DAY/20130226-21A+FROM-ALL/</v>
      </c>
      <c r="D12" s="5" t="s">
        <v>64</v>
      </c>
      <c r="E12" s="5" t="s">
        <v>37</v>
      </c>
      <c r="F12" s="5" t="str">
        <f t="shared" ref="F12:F39" si="2">B12</f>
        <v>EC</v>
      </c>
      <c r="G12" s="5"/>
      <c r="H12" s="5" t="s">
        <v>5</v>
      </c>
      <c r="I12" s="5" t="str">
        <f t="shared" si="1"/>
        <v>20130226-21A+FROM-ALL</v>
      </c>
    </row>
    <row r="13" spans="1:9" x14ac:dyDescent="0.2">
      <c r="A13" t="s">
        <v>27</v>
      </c>
      <c r="B13" s="15" t="s">
        <v>0</v>
      </c>
      <c r="C13" s="10" t="str">
        <f t="shared" si="0"/>
        <v>/QUAL8.0.6/415_100/EC//1DAY/20130226-21A+FROM-ALL/</v>
      </c>
      <c r="D13" s="5" t="s">
        <v>64</v>
      </c>
      <c r="E13" s="5" t="s">
        <v>51</v>
      </c>
      <c r="F13" s="5" t="str">
        <f t="shared" si="2"/>
        <v>EC</v>
      </c>
      <c r="G13" s="5"/>
      <c r="H13" s="5" t="s">
        <v>5</v>
      </c>
      <c r="I13" s="5" t="str">
        <f t="shared" si="1"/>
        <v>20130226-21A+FROM-ALL</v>
      </c>
    </row>
    <row r="14" spans="1:9" x14ac:dyDescent="0.2">
      <c r="A14" t="s">
        <v>50</v>
      </c>
      <c r="B14" s="15" t="s">
        <v>0</v>
      </c>
      <c r="C14" s="10" t="str">
        <f t="shared" si="0"/>
        <v>/QUAL8.0.6/ck_13/EC//1DAY/20130226-21A+FROM-ALL/</v>
      </c>
      <c r="D14" s="5" t="s">
        <v>64</v>
      </c>
      <c r="E14" s="5" t="s">
        <v>45</v>
      </c>
      <c r="F14" s="5" t="str">
        <f t="shared" si="2"/>
        <v>EC</v>
      </c>
      <c r="G14" s="5"/>
      <c r="H14" s="5" t="s">
        <v>5</v>
      </c>
      <c r="I14" s="5" t="str">
        <f t="shared" si="1"/>
        <v>20130226-21A+FROM-ALL</v>
      </c>
    </row>
    <row r="15" spans="1:9" x14ac:dyDescent="0.2">
      <c r="A15" t="s">
        <v>28</v>
      </c>
      <c r="B15" s="15" t="s">
        <v>0</v>
      </c>
      <c r="C15" s="10" t="str">
        <f t="shared" si="0"/>
        <v>/QUAL8.0.6/ck_21/EC//1DAY/20130226-21A+FROM-ALL/</v>
      </c>
      <c r="D15" s="5" t="s">
        <v>64</v>
      </c>
      <c r="E15" s="5" t="s">
        <v>38</v>
      </c>
      <c r="F15" s="5" t="str">
        <f t="shared" si="2"/>
        <v>EC</v>
      </c>
      <c r="G15" s="5"/>
      <c r="H15" s="5" t="s">
        <v>5</v>
      </c>
      <c r="I15" s="5" t="str">
        <f t="shared" si="1"/>
        <v>20130226-21A+FROM-ALL</v>
      </c>
    </row>
    <row r="16" spans="1:9" x14ac:dyDescent="0.2">
      <c r="A16" t="s">
        <v>46</v>
      </c>
      <c r="B16" s="15" t="s">
        <v>0</v>
      </c>
      <c r="C16" s="10" t="str">
        <f t="shared" si="0"/>
        <v>/QUAL8.0.6/ck_22/EC//1DAY/20130226-21A+FROM-ALL/</v>
      </c>
      <c r="D16" s="5" t="s">
        <v>64</v>
      </c>
      <c r="E16" s="5" t="s">
        <v>47</v>
      </c>
      <c r="F16" s="5" t="str">
        <f t="shared" si="2"/>
        <v>EC</v>
      </c>
      <c r="G16" s="5"/>
      <c r="H16" s="5" t="s">
        <v>5</v>
      </c>
      <c r="I16" s="5" t="str">
        <f t="shared" si="1"/>
        <v>20130226-21A+FROM-ALL</v>
      </c>
    </row>
    <row r="17" spans="1:9" x14ac:dyDescent="0.2">
      <c r="A17" t="s">
        <v>29</v>
      </c>
      <c r="B17" s="15" t="s">
        <v>0</v>
      </c>
      <c r="C17" s="10" t="str">
        <f t="shared" si="0"/>
        <v>/QUAL8.0.6/ck_23/EC//1DAY/20130226-21A+FROM-ALL/</v>
      </c>
      <c r="D17" s="5" t="s">
        <v>64</v>
      </c>
      <c r="E17" s="5" t="s">
        <v>39</v>
      </c>
      <c r="F17" s="5" t="str">
        <f t="shared" si="2"/>
        <v>EC</v>
      </c>
      <c r="G17" s="5"/>
      <c r="H17" s="5" t="s">
        <v>5</v>
      </c>
      <c r="I17" s="5" t="str">
        <f t="shared" si="1"/>
        <v>20130226-21A+FROM-ALL</v>
      </c>
    </row>
    <row r="18" spans="1:9" x14ac:dyDescent="0.2">
      <c r="A18" t="s">
        <v>30</v>
      </c>
      <c r="B18" s="15" t="s">
        <v>0</v>
      </c>
      <c r="C18" s="10" t="str">
        <f t="shared" si="0"/>
        <v>/QUAL8.0.6/ck_25/EC//1DAY/20130226-21A+FROM-ALL/</v>
      </c>
      <c r="D18" s="5" t="s">
        <v>64</v>
      </c>
      <c r="E18" s="5" t="s">
        <v>40</v>
      </c>
      <c r="F18" s="5" t="str">
        <f t="shared" si="2"/>
        <v>EC</v>
      </c>
      <c r="G18" s="5"/>
      <c r="H18" s="5" t="s">
        <v>5</v>
      </c>
      <c r="I18" s="5" t="str">
        <f t="shared" si="1"/>
        <v>20130226-21A+FROM-ALL</v>
      </c>
    </row>
    <row r="19" spans="1:9" x14ac:dyDescent="0.2">
      <c r="A19" s="1" t="s">
        <v>68</v>
      </c>
      <c r="B19" s="15" t="s">
        <v>0</v>
      </c>
      <c r="C19" s="10" t="str">
        <f t="shared" si="0"/>
        <v>/QUAL8.0.6/ck_27/EC//1DAY/20130226-21A+FROM-ALL/</v>
      </c>
      <c r="D19" s="5" t="s">
        <v>64</v>
      </c>
      <c r="E19" s="5" t="s">
        <v>69</v>
      </c>
      <c r="F19" s="5" t="str">
        <f t="shared" si="2"/>
        <v>EC</v>
      </c>
      <c r="G19" s="5"/>
      <c r="H19" s="5" t="s">
        <v>5</v>
      </c>
      <c r="I19" s="5" t="str">
        <f t="shared" si="1"/>
        <v>20130226-21A+FROM-ALL</v>
      </c>
    </row>
    <row r="20" spans="1:9" x14ac:dyDescent="0.2">
      <c r="A20" t="s">
        <v>31</v>
      </c>
      <c r="B20" s="15" t="s">
        <v>0</v>
      </c>
      <c r="C20" s="10" t="str">
        <f t="shared" si="0"/>
        <v>/QUAL8.0.6/ck_29/EC//1DAY/20130226-21A+FROM-ALL/</v>
      </c>
      <c r="D20" s="5" t="s">
        <v>64</v>
      </c>
      <c r="E20" s="5" t="s">
        <v>41</v>
      </c>
      <c r="F20" s="5" t="str">
        <f t="shared" si="2"/>
        <v>EC</v>
      </c>
      <c r="H20" s="5" t="s">
        <v>5</v>
      </c>
      <c r="I20" s="5" t="str">
        <f t="shared" si="1"/>
        <v>20130226-21A+FROM-ALL</v>
      </c>
    </row>
    <row r="21" spans="1:9" x14ac:dyDescent="0.2">
      <c r="A21" t="s">
        <v>32</v>
      </c>
      <c r="B21" s="15" t="s">
        <v>0</v>
      </c>
      <c r="C21" s="10" t="str">
        <f t="shared" si="0"/>
        <v>/QUAL8.0.6/ck_41/EC//1DAY/20130226-21A+FROM-ALL/</v>
      </c>
      <c r="D21" s="5" t="s">
        <v>64</v>
      </c>
      <c r="E21" s="5" t="s">
        <v>42</v>
      </c>
      <c r="F21" s="5" t="str">
        <f t="shared" si="2"/>
        <v>EC</v>
      </c>
      <c r="H21" s="5" t="s">
        <v>5</v>
      </c>
      <c r="I21" s="5" t="str">
        <f t="shared" si="1"/>
        <v>20130226-21A+FROM-ALL</v>
      </c>
    </row>
    <row r="22" spans="1:9" x14ac:dyDescent="0.2">
      <c r="A22" s="1" t="s">
        <v>66</v>
      </c>
      <c r="B22" s="15" t="s">
        <v>0</v>
      </c>
      <c r="C22" s="10" t="str">
        <f t="shared" si="0"/>
        <v>/QUAL8.0.6/ck_66/EC//1DAY/20130226-21A+FROM-ALL/</v>
      </c>
      <c r="D22" s="5" t="s">
        <v>64</v>
      </c>
      <c r="E22" s="5" t="s">
        <v>67</v>
      </c>
      <c r="F22" s="5" t="str">
        <f t="shared" si="2"/>
        <v>EC</v>
      </c>
      <c r="H22" s="5" t="s">
        <v>5</v>
      </c>
      <c r="I22" s="5" t="str">
        <f t="shared" si="1"/>
        <v>20130226-21A+FROM-ALL</v>
      </c>
    </row>
    <row r="23" spans="1:9" x14ac:dyDescent="0.2">
      <c r="A23" s="1" t="s">
        <v>33</v>
      </c>
      <c r="B23" s="15" t="s">
        <v>0</v>
      </c>
      <c r="C23" s="10" t="str">
        <f>CONCATENATE("/",D23,"/",E23,"/",F23,"/",G23,"/",H23,"/",I23,"/")</f>
        <v>/QUAL8.0.6/ck_705/EC//1DAY/20130226-21A+FROM-ALL/</v>
      </c>
      <c r="D23" s="5" t="s">
        <v>64</v>
      </c>
      <c r="E23" s="5" t="s">
        <v>43</v>
      </c>
      <c r="F23" s="5" t="str">
        <f t="shared" si="2"/>
        <v>EC</v>
      </c>
      <c r="H23" s="5" t="s">
        <v>5</v>
      </c>
      <c r="I23" s="5" t="str">
        <f t="shared" si="1"/>
        <v>20130226-21A+FROM-ALL</v>
      </c>
    </row>
    <row r="24" spans="1:9" x14ac:dyDescent="0.2">
      <c r="A24" s="5" t="s">
        <v>22</v>
      </c>
      <c r="B24" s="16" t="s">
        <v>1</v>
      </c>
      <c r="C24" s="10" t="str">
        <f t="shared" si="0"/>
        <v>/QUAL8.0.6/ck_01/BR//1DAY/20130226-21A+FROM-ALL/</v>
      </c>
      <c r="D24" s="5" t="s">
        <v>64</v>
      </c>
      <c r="E24" s="5" t="s">
        <v>44</v>
      </c>
      <c r="F24" s="5" t="str">
        <f t="shared" si="2"/>
        <v>BR</v>
      </c>
      <c r="G24" s="5"/>
      <c r="H24" s="5" t="s">
        <v>5</v>
      </c>
      <c r="I24" s="5" t="str">
        <f t="shared" si="1"/>
        <v>20130226-21A+FROM-ALL</v>
      </c>
    </row>
    <row r="25" spans="1:9" x14ac:dyDescent="0.2">
      <c r="A25" s="5" t="s">
        <v>48</v>
      </c>
      <c r="B25" s="16" t="s">
        <v>1</v>
      </c>
      <c r="C25" s="10" t="str">
        <f>CONCATENATE("/",D25,"/",E25,"/",F25,"/",G25,"/",H25,"/",I25,"/")</f>
        <v>/QUAL8.0.6/ck_02/BR//1DAY/20130226-21A+FROM-ALL/</v>
      </c>
      <c r="D25" s="5" t="s">
        <v>64</v>
      </c>
      <c r="E25" s="5" t="s">
        <v>49</v>
      </c>
      <c r="F25" s="5" t="str">
        <f t="shared" si="2"/>
        <v>BR</v>
      </c>
      <c r="G25" s="5"/>
      <c r="H25" s="5" t="s">
        <v>5</v>
      </c>
      <c r="I25" s="5" t="str">
        <f t="shared" si="1"/>
        <v>20130226-21A+FROM-ALL</v>
      </c>
    </row>
    <row r="26" spans="1:9" x14ac:dyDescent="0.2">
      <c r="A26" s="5" t="s">
        <v>23</v>
      </c>
      <c r="B26" s="16" t="s">
        <v>1</v>
      </c>
      <c r="C26" s="10" t="str">
        <f>CONCATENATE("/",D26,"/",E26,"/",F26,"/",G26,"/",H26,"/",I26,"/")</f>
        <v>/QUAL8.0.6/ck_613/BR//1DAY/20130226-21A+FROM-ALL/</v>
      </c>
      <c r="D26" s="5" t="s">
        <v>64</v>
      </c>
      <c r="E26" s="5" t="s">
        <v>34</v>
      </c>
      <c r="F26" s="5" t="str">
        <f t="shared" si="2"/>
        <v>BR</v>
      </c>
      <c r="G26" s="5"/>
      <c r="H26" s="5" t="s">
        <v>5</v>
      </c>
      <c r="I26" s="5" t="str">
        <f t="shared" si="1"/>
        <v>20130226-21A+FROM-ALL</v>
      </c>
    </row>
    <row r="27" spans="1:9" x14ac:dyDescent="0.2">
      <c r="A27" t="s">
        <v>24</v>
      </c>
      <c r="B27" s="16" t="s">
        <v>1</v>
      </c>
      <c r="C27" s="10" t="str">
        <f>CONCATENATE("/",D27,"/",E27,"/",F27,"/",G27,"/",H27,"/",I27,"/")</f>
        <v>/QUAL8.0.6/ck_12/BR//1DAY/20130226-21A+FROM-ALL/</v>
      </c>
      <c r="D27" s="5" t="s">
        <v>64</v>
      </c>
      <c r="E27" s="19" t="s">
        <v>35</v>
      </c>
      <c r="F27" s="5" t="str">
        <f t="shared" si="2"/>
        <v>BR</v>
      </c>
      <c r="G27" s="5"/>
      <c r="H27" s="5" t="s">
        <v>5</v>
      </c>
      <c r="I27" s="5" t="str">
        <f t="shared" si="1"/>
        <v>20130226-21A+FROM-ALL</v>
      </c>
    </row>
    <row r="28" spans="1:9" x14ac:dyDescent="0.2">
      <c r="A28" t="s">
        <v>25</v>
      </c>
      <c r="B28" s="16" t="s">
        <v>1</v>
      </c>
      <c r="C28" s="10" t="str">
        <f>CONCATENATE("/",D28,"/",E28,"/",F28,"/",G28,"/",H28,"/",I28,"/")</f>
        <v>/QUAL8.0.6/ONEILLR/BR//1DAY/20130226-21A+FROM-ALL/</v>
      </c>
      <c r="D28" s="5" t="s">
        <v>64</v>
      </c>
      <c r="E28" s="19" t="s">
        <v>36</v>
      </c>
      <c r="F28" s="5" t="str">
        <f t="shared" si="2"/>
        <v>BR</v>
      </c>
      <c r="H28" s="5" t="s">
        <v>5</v>
      </c>
      <c r="I28" s="5" t="str">
        <f t="shared" si="1"/>
        <v>20130226-21A+FROM-ALL</v>
      </c>
    </row>
    <row r="29" spans="1:9" x14ac:dyDescent="0.2">
      <c r="A29" t="s">
        <v>26</v>
      </c>
      <c r="B29" s="16" t="s">
        <v>1</v>
      </c>
      <c r="C29" s="10" t="str">
        <f t="shared" si="0"/>
        <v>/QUAL8.0.6/SANLUISR/BR//1DAY/20130226-21A+FROM-ALL/</v>
      </c>
      <c r="D29" s="5" t="s">
        <v>64</v>
      </c>
      <c r="E29" s="5" t="s">
        <v>37</v>
      </c>
      <c r="F29" s="5" t="str">
        <f t="shared" si="2"/>
        <v>BR</v>
      </c>
      <c r="G29" s="5"/>
      <c r="H29" s="5" t="s">
        <v>5</v>
      </c>
      <c r="I29" s="5" t="str">
        <f t="shared" si="1"/>
        <v>20130226-21A+FROM-ALL</v>
      </c>
    </row>
    <row r="30" spans="1:9" x14ac:dyDescent="0.2">
      <c r="A30" t="s">
        <v>27</v>
      </c>
      <c r="B30" s="16" t="s">
        <v>1</v>
      </c>
      <c r="C30" s="10" t="str">
        <f t="shared" si="0"/>
        <v>/QUAL8.0.6/415_100/BR//1DAY/20130226-21A+FROM-ALL/</v>
      </c>
      <c r="D30" s="5" t="s">
        <v>64</v>
      </c>
      <c r="E30" s="5" t="s">
        <v>51</v>
      </c>
      <c r="F30" s="5" t="str">
        <f t="shared" si="2"/>
        <v>BR</v>
      </c>
      <c r="G30" s="5"/>
      <c r="H30" s="5" t="s">
        <v>5</v>
      </c>
      <c r="I30" s="5" t="str">
        <f t="shared" si="1"/>
        <v>20130226-21A+FROM-ALL</v>
      </c>
    </row>
    <row r="31" spans="1:9" x14ac:dyDescent="0.2">
      <c r="A31" t="s">
        <v>50</v>
      </c>
      <c r="B31" s="16" t="s">
        <v>1</v>
      </c>
      <c r="C31" s="10" t="str">
        <f t="shared" si="0"/>
        <v>/QUAL8.0.6/ck_13/BR//1DAY/20130226-21A+FROM-ALL/</v>
      </c>
      <c r="D31" s="5" t="s">
        <v>64</v>
      </c>
      <c r="E31" s="5" t="s">
        <v>45</v>
      </c>
      <c r="F31" s="5" t="str">
        <f t="shared" si="2"/>
        <v>BR</v>
      </c>
      <c r="G31" s="5"/>
      <c r="H31" s="5" t="s">
        <v>5</v>
      </c>
      <c r="I31" s="5" t="str">
        <f t="shared" si="1"/>
        <v>20130226-21A+FROM-ALL</v>
      </c>
    </row>
    <row r="32" spans="1:9" x14ac:dyDescent="0.2">
      <c r="A32" t="s">
        <v>28</v>
      </c>
      <c r="B32" s="16" t="s">
        <v>1</v>
      </c>
      <c r="C32" s="10" t="str">
        <f t="shared" si="0"/>
        <v>/QUAL8.0.6/ck_21/BR//1DAY/20130226-21A+FROM-ALL/</v>
      </c>
      <c r="D32" s="5" t="s">
        <v>64</v>
      </c>
      <c r="E32" s="5" t="s">
        <v>38</v>
      </c>
      <c r="F32" s="5" t="str">
        <f t="shared" si="2"/>
        <v>BR</v>
      </c>
      <c r="G32" s="5"/>
      <c r="H32" s="5" t="s">
        <v>5</v>
      </c>
      <c r="I32" s="5" t="str">
        <f t="shared" si="1"/>
        <v>20130226-21A+FROM-ALL</v>
      </c>
    </row>
    <row r="33" spans="1:9" x14ac:dyDescent="0.2">
      <c r="A33" t="s">
        <v>46</v>
      </c>
      <c r="B33" s="16" t="s">
        <v>1</v>
      </c>
      <c r="C33" s="10" t="str">
        <f t="shared" si="0"/>
        <v>/QUAL8.0.6/ck_22/BR//1DAY/20130226-21A+FROM-ALL/</v>
      </c>
      <c r="D33" s="5" t="s">
        <v>64</v>
      </c>
      <c r="E33" s="5" t="s">
        <v>47</v>
      </c>
      <c r="F33" s="5" t="str">
        <f t="shared" si="2"/>
        <v>BR</v>
      </c>
      <c r="G33" s="5"/>
      <c r="H33" s="5" t="s">
        <v>5</v>
      </c>
      <c r="I33" s="5" t="str">
        <f t="shared" si="1"/>
        <v>20130226-21A+FROM-ALL</v>
      </c>
    </row>
    <row r="34" spans="1:9" x14ac:dyDescent="0.2">
      <c r="A34" t="s">
        <v>29</v>
      </c>
      <c r="B34" s="16" t="s">
        <v>1</v>
      </c>
      <c r="C34" s="10" t="str">
        <f t="shared" si="0"/>
        <v>/QUAL8.0.6/ck_23/BR//1DAY/20130226-21A+FROM-ALL/</v>
      </c>
      <c r="D34" s="5" t="s">
        <v>64</v>
      </c>
      <c r="E34" s="5" t="s">
        <v>39</v>
      </c>
      <c r="F34" s="5" t="str">
        <f t="shared" si="2"/>
        <v>BR</v>
      </c>
      <c r="G34" s="5"/>
      <c r="H34" s="5" t="s">
        <v>5</v>
      </c>
      <c r="I34" s="5" t="str">
        <f t="shared" si="1"/>
        <v>20130226-21A+FROM-ALL</v>
      </c>
    </row>
    <row r="35" spans="1:9" x14ac:dyDescent="0.2">
      <c r="A35" t="s">
        <v>30</v>
      </c>
      <c r="B35" s="16" t="s">
        <v>1</v>
      </c>
      <c r="C35" s="10" t="str">
        <f t="shared" si="0"/>
        <v>/QUAL8.0.6/ck_25/BR//1DAY/20130226-21A+FROM-ALL/</v>
      </c>
      <c r="D35" s="5" t="s">
        <v>64</v>
      </c>
      <c r="E35" s="5" t="s">
        <v>40</v>
      </c>
      <c r="F35" s="5" t="str">
        <f t="shared" si="2"/>
        <v>BR</v>
      </c>
      <c r="G35" s="5"/>
      <c r="H35" s="5" t="s">
        <v>5</v>
      </c>
      <c r="I35" s="5" t="str">
        <f t="shared" si="1"/>
        <v>20130226-21A+FROM-ALL</v>
      </c>
    </row>
    <row r="36" spans="1:9" x14ac:dyDescent="0.2">
      <c r="A36" s="1" t="s">
        <v>68</v>
      </c>
      <c r="B36" s="16" t="s">
        <v>1</v>
      </c>
      <c r="C36" s="10" t="str">
        <f t="shared" si="0"/>
        <v>/QUAL8.0.6/ck_27/BR//1DAY/20130226-21A+FROM-ALL/</v>
      </c>
      <c r="D36" s="5" t="s">
        <v>64</v>
      </c>
      <c r="E36" s="5" t="s">
        <v>69</v>
      </c>
      <c r="F36" s="5" t="str">
        <f t="shared" si="2"/>
        <v>BR</v>
      </c>
      <c r="G36" s="5"/>
      <c r="H36" s="5" t="s">
        <v>5</v>
      </c>
      <c r="I36" s="5" t="str">
        <f t="shared" si="1"/>
        <v>20130226-21A+FROM-ALL</v>
      </c>
    </row>
    <row r="37" spans="1:9" x14ac:dyDescent="0.2">
      <c r="A37" t="s">
        <v>31</v>
      </c>
      <c r="B37" s="16" t="s">
        <v>1</v>
      </c>
      <c r="C37" s="10" t="str">
        <f t="shared" si="0"/>
        <v>/QUAL8.0.6/ck_29/BR//1DAY/20130226-21A+FROM-ALL/</v>
      </c>
      <c r="D37" s="5" t="s">
        <v>64</v>
      </c>
      <c r="E37" s="5" t="s">
        <v>41</v>
      </c>
      <c r="F37" s="5" t="str">
        <f t="shared" si="2"/>
        <v>BR</v>
      </c>
      <c r="H37" s="5" t="s">
        <v>5</v>
      </c>
      <c r="I37" s="5" t="str">
        <f t="shared" si="1"/>
        <v>20130226-21A+FROM-ALL</v>
      </c>
    </row>
    <row r="38" spans="1:9" x14ac:dyDescent="0.2">
      <c r="A38" t="s">
        <v>32</v>
      </c>
      <c r="B38" s="16" t="s">
        <v>1</v>
      </c>
      <c r="C38" s="10" t="str">
        <f t="shared" si="0"/>
        <v>/QUAL8.0.6/ck_41/BR//1DAY/20130226-21A+FROM-ALL/</v>
      </c>
      <c r="D38" s="5" t="s">
        <v>64</v>
      </c>
      <c r="E38" s="5" t="s">
        <v>42</v>
      </c>
      <c r="F38" s="5" t="str">
        <f t="shared" si="2"/>
        <v>BR</v>
      </c>
      <c r="H38" s="5" t="s">
        <v>5</v>
      </c>
      <c r="I38" s="5" t="str">
        <f t="shared" si="1"/>
        <v>20130226-21A+FROM-ALL</v>
      </c>
    </row>
    <row r="39" spans="1:9" ht="12" customHeight="1" x14ac:dyDescent="0.2">
      <c r="A39" s="1" t="s">
        <v>66</v>
      </c>
      <c r="B39" s="16" t="s">
        <v>1</v>
      </c>
      <c r="C39" s="10" t="str">
        <f t="shared" si="0"/>
        <v>/QUAL8.0.6/ck_66/BR//1DAY/20130226-21A+FROM-ALL/</v>
      </c>
      <c r="D39" s="5" t="s">
        <v>64</v>
      </c>
      <c r="E39" s="5" t="s">
        <v>67</v>
      </c>
      <c r="F39" s="5" t="str">
        <f t="shared" si="2"/>
        <v>BR</v>
      </c>
      <c r="H39" s="5" t="s">
        <v>5</v>
      </c>
      <c r="I39" s="5" t="str">
        <f t="shared" si="1"/>
        <v>20130226-21A+FROM-ALL</v>
      </c>
    </row>
    <row r="40" spans="1:9" ht="12" customHeight="1" x14ac:dyDescent="0.2">
      <c r="A40" t="s">
        <v>33</v>
      </c>
      <c r="B40" s="16" t="s">
        <v>1</v>
      </c>
      <c r="C40" s="10" t="str">
        <f t="shared" si="0"/>
        <v>/QUAL8.0.6/ck_705/BR//1DAY/20130226-21A+FROM-ALL/</v>
      </c>
      <c r="D40" s="5" t="s">
        <v>64</v>
      </c>
      <c r="E40" s="5" t="s">
        <v>43</v>
      </c>
      <c r="F40" s="5" t="str">
        <f>B40</f>
        <v>BR</v>
      </c>
      <c r="H40" s="5" t="s">
        <v>5</v>
      </c>
      <c r="I40" s="5" t="str">
        <f t="shared" si="1"/>
        <v>20130226-21A+FROM-ALL</v>
      </c>
    </row>
    <row r="41" spans="1:9" x14ac:dyDescent="0.2">
      <c r="A41" s="5" t="s">
        <v>22</v>
      </c>
      <c r="B41" s="29" t="s">
        <v>65</v>
      </c>
      <c r="C41" s="10" t="str">
        <f t="shared" si="0"/>
        <v>/QUAL8.0.6/ck_01/DOC//1DAY/20130226-21A+FROM-ALL/</v>
      </c>
      <c r="D41" s="5" t="s">
        <v>64</v>
      </c>
      <c r="E41" s="5" t="s">
        <v>44</v>
      </c>
      <c r="F41" s="5" t="str">
        <f t="shared" ref="F41:F56" si="3">B41</f>
        <v>DOC</v>
      </c>
      <c r="G41" s="5"/>
      <c r="H41" s="5" t="s">
        <v>5</v>
      </c>
      <c r="I41" s="5" t="str">
        <f t="shared" si="1"/>
        <v>20130226-21A+FROM-ALL</v>
      </c>
    </row>
    <row r="42" spans="1:9" x14ac:dyDescent="0.2">
      <c r="A42" s="5" t="s">
        <v>48</v>
      </c>
      <c r="B42" s="29" t="s">
        <v>65</v>
      </c>
      <c r="C42" s="10" t="str">
        <f t="shared" si="0"/>
        <v>/QUAL8.0.6/ck_02/DOC//1DAY/20130226-21A+FROM-ALL/</v>
      </c>
      <c r="D42" s="5" t="s">
        <v>64</v>
      </c>
      <c r="E42" s="5" t="s">
        <v>49</v>
      </c>
      <c r="F42" s="5" t="str">
        <f t="shared" si="3"/>
        <v>DOC</v>
      </c>
      <c r="G42" s="5"/>
      <c r="H42" s="5" t="s">
        <v>5</v>
      </c>
      <c r="I42" s="5" t="str">
        <f t="shared" si="1"/>
        <v>20130226-21A+FROM-ALL</v>
      </c>
    </row>
    <row r="43" spans="1:9" x14ac:dyDescent="0.2">
      <c r="A43" s="5" t="s">
        <v>23</v>
      </c>
      <c r="B43" s="29" t="s">
        <v>65</v>
      </c>
      <c r="C43" s="10" t="str">
        <f t="shared" si="0"/>
        <v>/QUAL8.0.6/ck_613/DOC//1DAY/20130226-21A+FROM-ALL/</v>
      </c>
      <c r="D43" s="5" t="s">
        <v>64</v>
      </c>
      <c r="E43" s="5" t="s">
        <v>34</v>
      </c>
      <c r="F43" s="5" t="str">
        <f t="shared" si="3"/>
        <v>DOC</v>
      </c>
      <c r="G43" s="5"/>
      <c r="H43" s="5" t="s">
        <v>5</v>
      </c>
      <c r="I43" s="5" t="str">
        <f t="shared" si="1"/>
        <v>20130226-21A+FROM-ALL</v>
      </c>
    </row>
    <row r="44" spans="1:9" x14ac:dyDescent="0.2">
      <c r="A44" t="s">
        <v>24</v>
      </c>
      <c r="B44" s="29" t="s">
        <v>65</v>
      </c>
      <c r="C44" s="10" t="str">
        <f t="shared" si="0"/>
        <v>/QUAL8.0.6/ck_12/DOC//1DAY/20130226-21A+FROM-ALL/</v>
      </c>
      <c r="D44" s="5" t="s">
        <v>64</v>
      </c>
      <c r="E44" s="19" t="s">
        <v>35</v>
      </c>
      <c r="F44" s="5" t="str">
        <f t="shared" si="3"/>
        <v>DOC</v>
      </c>
      <c r="G44" s="5"/>
      <c r="H44" s="5" t="s">
        <v>5</v>
      </c>
      <c r="I44" s="5" t="str">
        <f t="shared" si="1"/>
        <v>20130226-21A+FROM-ALL</v>
      </c>
    </row>
    <row r="45" spans="1:9" x14ac:dyDescent="0.2">
      <c r="A45" t="s">
        <v>25</v>
      </c>
      <c r="B45" s="29" t="s">
        <v>65</v>
      </c>
      <c r="C45" s="10" t="str">
        <f t="shared" si="0"/>
        <v>/QUAL8.0.6/ONEILLR/DOC//1DAY/20130226-21A+FROM-ALL/</v>
      </c>
      <c r="D45" s="5" t="s">
        <v>64</v>
      </c>
      <c r="E45" s="19" t="s">
        <v>36</v>
      </c>
      <c r="F45" s="5" t="str">
        <f t="shared" si="3"/>
        <v>DOC</v>
      </c>
      <c r="H45" s="5" t="s">
        <v>5</v>
      </c>
      <c r="I45" s="5" t="str">
        <f t="shared" si="1"/>
        <v>20130226-21A+FROM-ALL</v>
      </c>
    </row>
    <row r="46" spans="1:9" x14ac:dyDescent="0.2">
      <c r="A46" t="s">
        <v>26</v>
      </c>
      <c r="B46" s="29" t="s">
        <v>65</v>
      </c>
      <c r="C46" s="10" t="str">
        <f t="shared" si="0"/>
        <v>/QUAL8.0.6/SANLUISR/DOC//1DAY/20130226-21A+FROM-ALL/</v>
      </c>
      <c r="D46" s="5" t="s">
        <v>64</v>
      </c>
      <c r="E46" s="5" t="s">
        <v>37</v>
      </c>
      <c r="F46" s="5" t="str">
        <f t="shared" si="3"/>
        <v>DOC</v>
      </c>
      <c r="G46" s="5"/>
      <c r="H46" s="5" t="s">
        <v>5</v>
      </c>
      <c r="I46" s="5" t="str">
        <f t="shared" si="1"/>
        <v>20130226-21A+FROM-ALL</v>
      </c>
    </row>
    <row r="47" spans="1:9" x14ac:dyDescent="0.2">
      <c r="A47" t="s">
        <v>27</v>
      </c>
      <c r="B47" s="29" t="s">
        <v>65</v>
      </c>
      <c r="C47" s="10" t="str">
        <f t="shared" si="0"/>
        <v>/QUAL8.0.6/415_100/DOC//1DAY/20130226-21A+FROM-ALL/</v>
      </c>
      <c r="D47" s="5" t="s">
        <v>64</v>
      </c>
      <c r="E47" s="5" t="s">
        <v>51</v>
      </c>
      <c r="F47" s="5" t="str">
        <f t="shared" si="3"/>
        <v>DOC</v>
      </c>
      <c r="G47" s="5"/>
      <c r="H47" s="5" t="s">
        <v>5</v>
      </c>
      <c r="I47" s="5" t="str">
        <f t="shared" si="1"/>
        <v>20130226-21A+FROM-ALL</v>
      </c>
    </row>
    <row r="48" spans="1:9" x14ac:dyDescent="0.2">
      <c r="A48" t="s">
        <v>50</v>
      </c>
      <c r="B48" s="29" t="s">
        <v>65</v>
      </c>
      <c r="C48" s="10" t="str">
        <f t="shared" si="0"/>
        <v>/QUAL8.0.6/ck_13/DOC//1DAY/20130226-21A+FROM-ALL/</v>
      </c>
      <c r="D48" s="5" t="s">
        <v>64</v>
      </c>
      <c r="E48" s="5" t="s">
        <v>45</v>
      </c>
      <c r="F48" s="5" t="str">
        <f t="shared" si="3"/>
        <v>DOC</v>
      </c>
      <c r="G48" s="5"/>
      <c r="H48" s="5" t="s">
        <v>5</v>
      </c>
      <c r="I48" s="5" t="str">
        <f t="shared" si="1"/>
        <v>20130226-21A+FROM-ALL</v>
      </c>
    </row>
    <row r="49" spans="1:9" x14ac:dyDescent="0.2">
      <c r="A49" t="s">
        <v>28</v>
      </c>
      <c r="B49" s="29" t="s">
        <v>65</v>
      </c>
      <c r="C49" s="10" t="str">
        <f t="shared" si="0"/>
        <v>/QUAL8.0.6/ck_21/DOC//1DAY/20130226-21A+FROM-ALL/</v>
      </c>
      <c r="D49" s="5" t="s">
        <v>64</v>
      </c>
      <c r="E49" s="5" t="s">
        <v>38</v>
      </c>
      <c r="F49" s="5" t="str">
        <f t="shared" si="3"/>
        <v>DOC</v>
      </c>
      <c r="G49" s="5"/>
      <c r="H49" s="5" t="s">
        <v>5</v>
      </c>
      <c r="I49" s="5" t="str">
        <f t="shared" si="1"/>
        <v>20130226-21A+FROM-ALL</v>
      </c>
    </row>
    <row r="50" spans="1:9" x14ac:dyDescent="0.2">
      <c r="A50" t="s">
        <v>46</v>
      </c>
      <c r="B50" s="29" t="s">
        <v>65</v>
      </c>
      <c r="C50" s="10" t="str">
        <f t="shared" si="0"/>
        <v>/QUAL8.0.6/ck_22/DOC//1DAY/20130226-21A+FROM-ALL/</v>
      </c>
      <c r="D50" s="5" t="s">
        <v>64</v>
      </c>
      <c r="E50" s="5" t="s">
        <v>47</v>
      </c>
      <c r="F50" s="5" t="str">
        <f t="shared" si="3"/>
        <v>DOC</v>
      </c>
      <c r="G50" s="5"/>
      <c r="H50" s="5" t="s">
        <v>5</v>
      </c>
      <c r="I50" s="5" t="str">
        <f t="shared" si="1"/>
        <v>20130226-21A+FROM-ALL</v>
      </c>
    </row>
    <row r="51" spans="1:9" x14ac:dyDescent="0.2">
      <c r="A51" t="s">
        <v>29</v>
      </c>
      <c r="B51" s="29" t="s">
        <v>65</v>
      </c>
      <c r="C51" s="10" t="str">
        <f t="shared" si="0"/>
        <v>/QUAL8.0.6/ck_23/DOC//1DAY/20130226-21A+FROM-ALL/</v>
      </c>
      <c r="D51" s="5" t="s">
        <v>64</v>
      </c>
      <c r="E51" s="5" t="s">
        <v>39</v>
      </c>
      <c r="F51" s="5" t="str">
        <f t="shared" si="3"/>
        <v>DOC</v>
      </c>
      <c r="G51" s="5"/>
      <c r="H51" s="5" t="s">
        <v>5</v>
      </c>
      <c r="I51" s="5" t="str">
        <f t="shared" si="1"/>
        <v>20130226-21A+FROM-ALL</v>
      </c>
    </row>
    <row r="52" spans="1:9" x14ac:dyDescent="0.2">
      <c r="A52" t="s">
        <v>30</v>
      </c>
      <c r="B52" s="29" t="s">
        <v>65</v>
      </c>
      <c r="C52" s="10" t="str">
        <f t="shared" si="0"/>
        <v>/QUAL8.0.6/ck_25/DOC//1DAY/20130226-21A+FROM-ALL/</v>
      </c>
      <c r="D52" s="5" t="s">
        <v>64</v>
      </c>
      <c r="E52" s="5" t="s">
        <v>40</v>
      </c>
      <c r="F52" s="5" t="str">
        <f t="shared" si="3"/>
        <v>DOC</v>
      </c>
      <c r="G52" s="5"/>
      <c r="H52" s="5" t="s">
        <v>5</v>
      </c>
      <c r="I52" s="5" t="str">
        <f t="shared" si="1"/>
        <v>20130226-21A+FROM-ALL</v>
      </c>
    </row>
    <row r="53" spans="1:9" x14ac:dyDescent="0.2">
      <c r="A53" s="1" t="s">
        <v>68</v>
      </c>
      <c r="B53" s="29" t="s">
        <v>65</v>
      </c>
      <c r="C53" s="10" t="str">
        <f t="shared" si="0"/>
        <v>/QUAL8.0.6/ck_27/DOC//1DAY/20130226-21A+FROM-ALL/</v>
      </c>
      <c r="D53" s="5" t="s">
        <v>64</v>
      </c>
      <c r="E53" s="5" t="s">
        <v>69</v>
      </c>
      <c r="F53" s="5" t="str">
        <f t="shared" si="3"/>
        <v>DOC</v>
      </c>
      <c r="G53" s="5"/>
      <c r="H53" s="5" t="s">
        <v>5</v>
      </c>
      <c r="I53" s="5" t="str">
        <f t="shared" si="1"/>
        <v>20130226-21A+FROM-ALL</v>
      </c>
    </row>
    <row r="54" spans="1:9" x14ac:dyDescent="0.2">
      <c r="A54" t="s">
        <v>31</v>
      </c>
      <c r="B54" s="29" t="s">
        <v>65</v>
      </c>
      <c r="C54" s="10" t="str">
        <f t="shared" si="0"/>
        <v>/QUAL8.0.6/ck_29/DOC//1DAY/20130226-21A+FROM-ALL/</v>
      </c>
      <c r="D54" s="5" t="s">
        <v>64</v>
      </c>
      <c r="E54" s="5" t="s">
        <v>41</v>
      </c>
      <c r="F54" s="5" t="str">
        <f t="shared" si="3"/>
        <v>DOC</v>
      </c>
      <c r="H54" s="5" t="s">
        <v>5</v>
      </c>
      <c r="I54" s="5" t="str">
        <f t="shared" si="1"/>
        <v>20130226-21A+FROM-ALL</v>
      </c>
    </row>
    <row r="55" spans="1:9" x14ac:dyDescent="0.2">
      <c r="A55" t="s">
        <v>32</v>
      </c>
      <c r="B55" s="29" t="s">
        <v>65</v>
      </c>
      <c r="C55" s="10" t="str">
        <f t="shared" si="0"/>
        <v>/QUAL8.0.6/ck_41/DOC//1DAY/20130226-21A+FROM-ALL/</v>
      </c>
      <c r="D55" s="5" t="s">
        <v>64</v>
      </c>
      <c r="E55" s="5" t="s">
        <v>42</v>
      </c>
      <c r="F55" s="5" t="str">
        <f t="shared" si="3"/>
        <v>DOC</v>
      </c>
      <c r="H55" s="5" t="s">
        <v>5</v>
      </c>
      <c r="I55" s="5" t="str">
        <f t="shared" si="1"/>
        <v>20130226-21A+FROM-ALL</v>
      </c>
    </row>
    <row r="56" spans="1:9" x14ac:dyDescent="0.2">
      <c r="A56" s="1" t="s">
        <v>66</v>
      </c>
      <c r="B56" s="29" t="s">
        <v>65</v>
      </c>
      <c r="C56" s="10" t="str">
        <f t="shared" si="0"/>
        <v>/QUAL8.0.6/ck_66/DOC//1DAY/20130226-21A+FROM-ALL/</v>
      </c>
      <c r="D56" s="5" t="s">
        <v>64</v>
      </c>
      <c r="E56" s="5" t="s">
        <v>67</v>
      </c>
      <c r="F56" s="5" t="str">
        <f t="shared" si="3"/>
        <v>DOC</v>
      </c>
      <c r="H56" s="5" t="s">
        <v>5</v>
      </c>
      <c r="I56" s="5" t="str">
        <f t="shared" si="1"/>
        <v>20130226-21A+FROM-ALL</v>
      </c>
    </row>
    <row r="57" spans="1:9" x14ac:dyDescent="0.2">
      <c r="A57" t="s">
        <v>33</v>
      </c>
      <c r="B57" s="29" t="s">
        <v>65</v>
      </c>
      <c r="C57" s="10" t="str">
        <f>CONCATENATE("/",D57,"/",E57,"/",F57,"/",G57,"/",H57,"/",I57,"/")</f>
        <v>/QUAL8.0.6/ck_705/DOC//1DAY/20130226-21A+FROM-ALL/</v>
      </c>
      <c r="D57" s="5" t="s">
        <v>64</v>
      </c>
      <c r="E57" s="5" t="s">
        <v>43</v>
      </c>
      <c r="F57" s="5" t="str">
        <f>B57</f>
        <v>DOC</v>
      </c>
      <c r="H57" s="5" t="s">
        <v>5</v>
      </c>
      <c r="I57" s="5" t="str">
        <f t="shared" si="1"/>
        <v>20130226-21A+FROM-ALL</v>
      </c>
    </row>
    <row r="58" spans="1:9" x14ac:dyDescent="0.2">
      <c r="A58" s="5"/>
      <c r="C58" s="10"/>
      <c r="D58" s="5"/>
      <c r="E58" s="5"/>
      <c r="F58" s="5"/>
      <c r="H58" s="5"/>
      <c r="I58" s="5"/>
    </row>
    <row r="59" spans="1:9" x14ac:dyDescent="0.2">
      <c r="A59" s="5"/>
      <c r="C59" s="10"/>
      <c r="D59" s="5"/>
      <c r="E59" s="5"/>
      <c r="F59" s="5"/>
      <c r="H59" s="5"/>
      <c r="I59" s="5"/>
    </row>
    <row r="60" spans="1:9" x14ac:dyDescent="0.2">
      <c r="A60" s="5"/>
      <c r="C60" s="10"/>
      <c r="D60" s="5"/>
      <c r="E60" s="5"/>
      <c r="F60" s="5"/>
      <c r="G60" s="5"/>
      <c r="H60" s="5"/>
      <c r="I60" s="5"/>
    </row>
    <row r="61" spans="1:9" x14ac:dyDescent="0.2">
      <c r="A61" s="5"/>
      <c r="C61" s="10"/>
      <c r="D61" s="5"/>
      <c r="E61" s="5"/>
      <c r="F61" s="5"/>
      <c r="G61" s="5"/>
      <c r="H61" s="5"/>
      <c r="I61" s="5"/>
    </row>
    <row r="62" spans="1:9" x14ac:dyDescent="0.2">
      <c r="A62" s="5"/>
      <c r="C62" s="10"/>
      <c r="D62" s="5"/>
      <c r="E62" s="5"/>
      <c r="F62" s="5"/>
      <c r="G62" s="5"/>
      <c r="H62" s="5"/>
      <c r="I62" s="5"/>
    </row>
    <row r="63" spans="1:9" x14ac:dyDescent="0.2">
      <c r="A63" s="5"/>
      <c r="C63" s="10"/>
      <c r="D63" s="5"/>
      <c r="E63" s="5"/>
      <c r="F63" s="5"/>
      <c r="G63" s="5"/>
      <c r="H63" s="5"/>
      <c r="I63" s="5"/>
    </row>
    <row r="64" spans="1:9" x14ac:dyDescent="0.2">
      <c r="A64" s="5"/>
      <c r="C64" s="10"/>
      <c r="D64" s="5"/>
      <c r="E64" s="5"/>
      <c r="F64" s="5"/>
      <c r="G64" s="5"/>
      <c r="H64" s="5"/>
      <c r="I64" s="5"/>
    </row>
    <row r="65" spans="1:9" x14ac:dyDescent="0.2">
      <c r="A65" s="5"/>
      <c r="C65" s="10"/>
      <c r="D65" s="5"/>
      <c r="E65" s="5"/>
      <c r="F65" s="5"/>
      <c r="G65" s="5"/>
      <c r="H65" s="5"/>
      <c r="I65" s="5"/>
    </row>
    <row r="66" spans="1:9" x14ac:dyDescent="0.2">
      <c r="A66" s="5"/>
      <c r="C66" s="10"/>
      <c r="D66" s="5"/>
      <c r="E66" s="5"/>
      <c r="F66" s="5"/>
      <c r="G66" s="5"/>
      <c r="H66" s="5"/>
      <c r="I66" s="5"/>
    </row>
    <row r="67" spans="1:9" x14ac:dyDescent="0.2">
      <c r="A67" s="5"/>
      <c r="C67" s="10"/>
      <c r="D67" s="5"/>
      <c r="E67" s="5"/>
      <c r="F67" s="5"/>
      <c r="G67" s="5"/>
      <c r="H67" s="5"/>
      <c r="I67" s="5"/>
    </row>
    <row r="68" spans="1:9" x14ac:dyDescent="0.2">
      <c r="A68" s="5"/>
      <c r="C68" s="10"/>
      <c r="D68" s="5"/>
      <c r="E68" s="5"/>
      <c r="F68" s="5"/>
      <c r="G68" s="5"/>
      <c r="H68" s="5"/>
      <c r="I68" s="5"/>
    </row>
    <row r="69" spans="1:9" x14ac:dyDescent="0.2">
      <c r="A69" s="5"/>
      <c r="C69" s="10"/>
      <c r="D69" s="5"/>
      <c r="E69" s="5"/>
      <c r="F69" s="5"/>
      <c r="G69" s="5"/>
      <c r="H69" s="5"/>
      <c r="I69" s="5"/>
    </row>
    <row r="70" spans="1:9" x14ac:dyDescent="0.2">
      <c r="A70" s="5"/>
      <c r="B70" s="5"/>
      <c r="C70" s="10"/>
      <c r="D70" s="5"/>
      <c r="E70" s="5"/>
      <c r="F70" s="5"/>
      <c r="G70" s="5"/>
      <c r="H70" s="5"/>
      <c r="I70" s="5"/>
    </row>
    <row r="71" spans="1:9" x14ac:dyDescent="0.2">
      <c r="A71" s="5"/>
      <c r="B71" s="5"/>
      <c r="C71" s="10"/>
      <c r="D71" s="5"/>
      <c r="E71" s="5"/>
      <c r="F71" s="5"/>
      <c r="G71" s="5"/>
      <c r="H71" s="5"/>
      <c r="I71" s="5"/>
    </row>
    <row r="72" spans="1:9" x14ac:dyDescent="0.2">
      <c r="A72" s="5"/>
      <c r="B72" s="5"/>
      <c r="C72" s="10"/>
      <c r="D72" s="5"/>
      <c r="E72" s="5"/>
      <c r="F72" s="5"/>
      <c r="G72" s="5"/>
      <c r="H72" s="5"/>
      <c r="I72" s="5"/>
    </row>
    <row r="73" spans="1:9" x14ac:dyDescent="0.2">
      <c r="A73" s="5"/>
      <c r="B73" s="5"/>
      <c r="C73" s="10"/>
      <c r="D73" s="5"/>
      <c r="E73" s="5"/>
      <c r="F73" s="5"/>
      <c r="H73" s="5"/>
      <c r="I73" s="5"/>
    </row>
    <row r="74" spans="1:9" x14ac:dyDescent="0.2">
      <c r="A74" s="5"/>
      <c r="B74" s="5"/>
      <c r="C74" s="10"/>
      <c r="D74" s="5"/>
      <c r="E74" s="5"/>
      <c r="F74" s="5"/>
      <c r="H74" s="5"/>
      <c r="I74" s="5"/>
    </row>
    <row r="75" spans="1:9" x14ac:dyDescent="0.2">
      <c r="A75" s="5"/>
      <c r="B75" s="5"/>
      <c r="C75" s="10"/>
      <c r="D75" s="5"/>
      <c r="E75" s="5"/>
      <c r="F75" s="5"/>
      <c r="H75" s="5"/>
      <c r="I75" s="5"/>
    </row>
    <row r="76" spans="1:9" x14ac:dyDescent="0.2">
      <c r="A76" s="5"/>
      <c r="C76" s="10"/>
      <c r="D76" s="5"/>
      <c r="E76" s="5"/>
      <c r="F76" s="5"/>
      <c r="G76" s="5"/>
      <c r="H76" s="5"/>
      <c r="I76" s="5"/>
    </row>
    <row r="77" spans="1:9" x14ac:dyDescent="0.2">
      <c r="A77" s="5"/>
      <c r="C77" s="10"/>
      <c r="D77" s="5"/>
      <c r="E77" s="5"/>
      <c r="F77" s="5"/>
      <c r="H77" s="5"/>
      <c r="I77" s="5"/>
    </row>
    <row r="78" spans="1:9" x14ac:dyDescent="0.2">
      <c r="A78" s="5"/>
      <c r="C78" s="10"/>
      <c r="D78" s="5"/>
      <c r="E78" s="5"/>
      <c r="F78" s="5"/>
      <c r="H78" s="5"/>
      <c r="I78" s="5"/>
    </row>
    <row r="79" spans="1:9" x14ac:dyDescent="0.2">
      <c r="A79" s="5"/>
      <c r="C79" s="10"/>
      <c r="D79" s="5"/>
      <c r="E79" s="5"/>
      <c r="F79" s="5"/>
      <c r="G79" s="5"/>
      <c r="H79" s="5"/>
      <c r="I79" s="5"/>
    </row>
    <row r="80" spans="1:9" x14ac:dyDescent="0.2">
      <c r="A80" s="5"/>
      <c r="C80" s="10"/>
      <c r="D80" s="5"/>
      <c r="E80" s="5"/>
      <c r="F80" s="5"/>
      <c r="G80" s="5"/>
      <c r="H80" s="5"/>
      <c r="I80" s="5"/>
    </row>
    <row r="81" spans="1:9" x14ac:dyDescent="0.2">
      <c r="A81" s="5"/>
      <c r="C81" s="10"/>
      <c r="D81" s="5"/>
      <c r="E81" s="5"/>
      <c r="F81" s="5"/>
      <c r="G81" s="5"/>
      <c r="H81" s="5"/>
      <c r="I81" s="5"/>
    </row>
    <row r="82" spans="1:9" x14ac:dyDescent="0.2">
      <c r="A82" s="5"/>
      <c r="C82" s="10"/>
      <c r="D82" s="5"/>
      <c r="E82" s="5"/>
      <c r="F82" s="5"/>
      <c r="G82" s="5"/>
      <c r="H82" s="5"/>
      <c r="I82" s="5"/>
    </row>
    <row r="83" spans="1:9" x14ac:dyDescent="0.2">
      <c r="A83" s="5"/>
      <c r="C83" s="10"/>
      <c r="D83" s="5"/>
      <c r="E83" s="5"/>
      <c r="F83" s="5"/>
      <c r="G83" s="5"/>
      <c r="H83" s="5"/>
      <c r="I83" s="5"/>
    </row>
    <row r="84" spans="1:9" x14ac:dyDescent="0.2">
      <c r="A84" s="5"/>
      <c r="C84" s="10"/>
      <c r="D84" s="5"/>
      <c r="E84" s="5"/>
      <c r="F84" s="5"/>
      <c r="G84" s="5"/>
      <c r="H84" s="5"/>
      <c r="I84" s="5"/>
    </row>
    <row r="85" spans="1:9" x14ac:dyDescent="0.2">
      <c r="A85" s="5"/>
      <c r="C85" s="10"/>
      <c r="D85" s="5"/>
      <c r="E85" s="5"/>
      <c r="F85" s="5"/>
      <c r="G85" s="5"/>
      <c r="H85" s="5"/>
      <c r="I85" s="5"/>
    </row>
    <row r="86" spans="1:9" x14ac:dyDescent="0.2">
      <c r="A86" s="5"/>
      <c r="C86" s="10"/>
      <c r="D86" s="5"/>
      <c r="E86" s="5"/>
      <c r="F86" s="5"/>
      <c r="G86" s="5"/>
      <c r="H86" s="5"/>
      <c r="I86" s="5"/>
    </row>
    <row r="87" spans="1:9" x14ac:dyDescent="0.2">
      <c r="A87" s="5"/>
      <c r="C87" s="10"/>
      <c r="D87" s="5"/>
      <c r="E87" s="5"/>
      <c r="F87" s="5"/>
      <c r="G87" s="5"/>
      <c r="H87" s="5"/>
      <c r="I87" s="5"/>
    </row>
    <row r="88" spans="1:9" x14ac:dyDescent="0.2">
      <c r="A88" s="5"/>
      <c r="C88" s="10"/>
      <c r="D88" s="5"/>
      <c r="E88" s="5"/>
      <c r="F88" s="5"/>
      <c r="G88" s="5"/>
      <c r="H88" s="5"/>
      <c r="I88" s="5"/>
    </row>
    <row r="89" spans="1:9" x14ac:dyDescent="0.2">
      <c r="A89" s="5"/>
      <c r="B89" s="5"/>
      <c r="C89" s="10"/>
      <c r="D89" s="5"/>
      <c r="E89" s="5"/>
      <c r="F89" s="5"/>
      <c r="G89" s="5"/>
      <c r="H89" s="5"/>
      <c r="I89" s="5"/>
    </row>
    <row r="90" spans="1:9" x14ac:dyDescent="0.2">
      <c r="A90" s="5"/>
      <c r="B90" s="5"/>
      <c r="C90" s="10"/>
      <c r="D90" s="5"/>
      <c r="E90" s="5"/>
      <c r="F90" s="5"/>
      <c r="G90" s="5"/>
      <c r="H90" s="5"/>
      <c r="I90" s="5"/>
    </row>
    <row r="91" spans="1:9" x14ac:dyDescent="0.2">
      <c r="A91" s="5"/>
      <c r="B91" s="5"/>
      <c r="C91" s="10"/>
      <c r="D91" s="5"/>
      <c r="E91" s="5"/>
      <c r="F91" s="5"/>
      <c r="G91" s="5"/>
      <c r="H91" s="5"/>
      <c r="I91" s="5"/>
    </row>
    <row r="92" spans="1:9" x14ac:dyDescent="0.2">
      <c r="A92" s="5"/>
      <c r="B92" s="5"/>
      <c r="C92" s="10"/>
      <c r="D92" s="5"/>
      <c r="E92" s="5"/>
      <c r="F92" s="5"/>
      <c r="H92" s="5"/>
      <c r="I92" s="5"/>
    </row>
    <row r="93" spans="1:9" x14ac:dyDescent="0.2">
      <c r="A93" s="5"/>
      <c r="B93" s="5"/>
      <c r="C93" s="10"/>
      <c r="D93" s="5"/>
      <c r="E93" s="5"/>
      <c r="F93" s="5"/>
      <c r="H93" s="5"/>
      <c r="I93" s="5"/>
    </row>
    <row r="94" spans="1:9" x14ac:dyDescent="0.2">
      <c r="A94" s="5"/>
      <c r="B94" s="5"/>
      <c r="C94" s="10"/>
      <c r="D94" s="5"/>
      <c r="E94" s="5"/>
      <c r="F94" s="5"/>
      <c r="H94" s="5"/>
      <c r="I94" s="5"/>
    </row>
    <row r="95" spans="1:9" x14ac:dyDescent="0.2">
      <c r="A95" s="5"/>
      <c r="C95" s="10"/>
      <c r="D95" s="5"/>
      <c r="E95" s="5"/>
      <c r="F95" s="5"/>
      <c r="G95" s="5"/>
      <c r="H95" s="5"/>
      <c r="I95" s="5"/>
    </row>
    <row r="96" spans="1:9" x14ac:dyDescent="0.2">
      <c r="A96" s="5"/>
      <c r="C96" s="10"/>
      <c r="D96" s="5"/>
      <c r="E96" s="5"/>
      <c r="F96" s="5"/>
      <c r="H96" s="5"/>
      <c r="I96" s="5"/>
    </row>
    <row r="97" spans="1:9" x14ac:dyDescent="0.2">
      <c r="A97" s="5"/>
      <c r="C97" s="10"/>
      <c r="D97" s="5"/>
      <c r="E97" s="5"/>
      <c r="F97" s="5"/>
      <c r="H97" s="5"/>
      <c r="I97" s="5"/>
    </row>
    <row r="98" spans="1:9" x14ac:dyDescent="0.2">
      <c r="A98" s="5"/>
      <c r="C98" s="10"/>
      <c r="D98" s="5"/>
      <c r="E98" s="5"/>
      <c r="F98" s="5"/>
      <c r="G98" s="5"/>
      <c r="H98" s="5"/>
      <c r="I98" s="5"/>
    </row>
    <row r="99" spans="1:9" x14ac:dyDescent="0.2">
      <c r="A99" s="5"/>
      <c r="C99" s="10"/>
      <c r="D99" s="5"/>
      <c r="E99" s="5"/>
      <c r="F99" s="5"/>
      <c r="G99" s="5"/>
      <c r="H99" s="5"/>
      <c r="I99" s="5"/>
    </row>
    <row r="100" spans="1:9" x14ac:dyDescent="0.2">
      <c r="A100" s="5"/>
      <c r="C100" s="10"/>
      <c r="D100" s="5"/>
      <c r="E100" s="5"/>
      <c r="F100" s="5"/>
      <c r="G100" s="5"/>
      <c r="H100" s="5"/>
      <c r="I100" s="5"/>
    </row>
    <row r="101" spans="1:9" x14ac:dyDescent="0.2">
      <c r="A101" s="5"/>
      <c r="C101" s="10"/>
      <c r="D101" s="5"/>
      <c r="E101" s="5"/>
      <c r="F101" s="5"/>
      <c r="G101" s="5"/>
      <c r="H101" s="5"/>
      <c r="I101" s="5"/>
    </row>
    <row r="102" spans="1:9" x14ac:dyDescent="0.2">
      <c r="A102" s="5"/>
      <c r="C102" s="10"/>
      <c r="D102" s="5"/>
      <c r="E102" s="5"/>
      <c r="F102" s="5"/>
      <c r="G102" s="5"/>
      <c r="H102" s="5"/>
      <c r="I102" s="5"/>
    </row>
  </sheetData>
  <phoneticPr fontId="2"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6:E38"/>
  <sheetViews>
    <sheetView workbookViewId="0">
      <selection activeCell="G9" sqref="G9"/>
    </sheetView>
  </sheetViews>
  <sheetFormatPr defaultRowHeight="12.75" x14ac:dyDescent="0.2"/>
  <cols>
    <col min="1" max="1" width="25.28515625" customWidth="1"/>
    <col min="2" max="2" width="32.28515625" customWidth="1"/>
  </cols>
  <sheetData>
    <row r="6" spans="1:5" x14ac:dyDescent="0.2">
      <c r="A6" s="1" t="s">
        <v>71</v>
      </c>
      <c r="B6" s="30">
        <f>DataGroups!C2</f>
        <v>41323</v>
      </c>
    </row>
    <row r="7" spans="1:5" x14ac:dyDescent="0.2">
      <c r="A7" s="1" t="s">
        <v>70</v>
      </c>
      <c r="B7" s="30">
        <f>DataGroups!C4</f>
        <v>41350</v>
      </c>
    </row>
    <row r="8" spans="1:5" x14ac:dyDescent="0.2">
      <c r="A8" s="1" t="s">
        <v>72</v>
      </c>
      <c r="B8" s="27" t="s">
        <v>73</v>
      </c>
      <c r="C8" s="1" t="s">
        <v>76</v>
      </c>
    </row>
    <row r="9" spans="1:5" x14ac:dyDescent="0.2">
      <c r="A9" s="1" t="s">
        <v>72</v>
      </c>
      <c r="B9" s="27"/>
      <c r="C9" s="1" t="s">
        <v>77</v>
      </c>
    </row>
    <row r="10" spans="1:5" x14ac:dyDescent="0.2">
      <c r="A10" s="1" t="s">
        <v>72</v>
      </c>
      <c r="B10" s="27"/>
      <c r="C10" s="1" t="s">
        <v>78</v>
      </c>
    </row>
    <row r="11" spans="1:5" x14ac:dyDescent="0.2">
      <c r="A11" s="1" t="s">
        <v>72</v>
      </c>
      <c r="B11" s="27"/>
      <c r="C11" s="1" t="s">
        <v>79</v>
      </c>
    </row>
    <row r="14" spans="1:5" x14ac:dyDescent="0.2">
      <c r="A14" t="s">
        <v>62</v>
      </c>
      <c r="B14" s="1" t="s">
        <v>80</v>
      </c>
      <c r="C14" s="1" t="s">
        <v>96</v>
      </c>
      <c r="D14" s="1" t="s">
        <v>97</v>
      </c>
      <c r="E14" s="1" t="s">
        <v>98</v>
      </c>
    </row>
    <row r="15" spans="1:5" x14ac:dyDescent="0.2">
      <c r="A15">
        <v>1</v>
      </c>
      <c r="B15" s="1" t="s">
        <v>81</v>
      </c>
      <c r="C15" s="1" t="s">
        <v>74</v>
      </c>
      <c r="D15" s="1" t="s">
        <v>99</v>
      </c>
      <c r="E15" s="1" t="s">
        <v>100</v>
      </c>
    </row>
    <row r="16" spans="1:5" x14ac:dyDescent="0.2">
      <c r="A16">
        <v>2</v>
      </c>
      <c r="B16" s="1" t="s">
        <v>82</v>
      </c>
      <c r="C16" s="1" t="s">
        <v>75</v>
      </c>
      <c r="D16" s="1" t="s">
        <v>101</v>
      </c>
      <c r="E16" s="1" t="s">
        <v>102</v>
      </c>
    </row>
    <row r="17" spans="1:5" x14ac:dyDescent="0.2">
      <c r="A17">
        <v>3</v>
      </c>
      <c r="B17" s="1" t="s">
        <v>83</v>
      </c>
      <c r="C17" s="1" t="s">
        <v>103</v>
      </c>
      <c r="D17" s="1" t="s">
        <v>104</v>
      </c>
      <c r="E17" s="1" t="s">
        <v>105</v>
      </c>
    </row>
    <row r="18" spans="1:5" x14ac:dyDescent="0.2">
      <c r="A18">
        <v>4</v>
      </c>
      <c r="B18" s="1" t="s">
        <v>84</v>
      </c>
      <c r="C18" s="1" t="s">
        <v>106</v>
      </c>
      <c r="D18" s="1" t="s">
        <v>107</v>
      </c>
      <c r="E18" s="1" t="s">
        <v>108</v>
      </c>
    </row>
    <row r="19" spans="1:5" x14ac:dyDescent="0.2">
      <c r="A19">
        <v>5</v>
      </c>
      <c r="B19" s="1" t="s">
        <v>85</v>
      </c>
      <c r="C19" s="1" t="s">
        <v>109</v>
      </c>
      <c r="D19" s="1" t="s">
        <v>110</v>
      </c>
      <c r="E19" s="1" t="s">
        <v>111</v>
      </c>
    </row>
    <row r="20" spans="1:5" x14ac:dyDescent="0.2">
      <c r="A20">
        <v>6</v>
      </c>
      <c r="B20" s="1" t="s">
        <v>86</v>
      </c>
      <c r="C20" s="1" t="s">
        <v>112</v>
      </c>
      <c r="D20" s="1" t="s">
        <v>113</v>
      </c>
      <c r="E20" s="1" t="s">
        <v>114</v>
      </c>
    </row>
    <row r="21" spans="1:5" x14ac:dyDescent="0.2">
      <c r="A21">
        <v>7</v>
      </c>
      <c r="B21" s="1" t="s">
        <v>87</v>
      </c>
      <c r="C21" s="1" t="s">
        <v>115</v>
      </c>
      <c r="D21" s="1" t="s">
        <v>116</v>
      </c>
      <c r="E21" s="1" t="s">
        <v>117</v>
      </c>
    </row>
    <row r="22" spans="1:5" x14ac:dyDescent="0.2">
      <c r="A22">
        <v>8</v>
      </c>
      <c r="B22" s="1" t="s">
        <v>88</v>
      </c>
      <c r="C22" s="1" t="s">
        <v>118</v>
      </c>
      <c r="D22" s="1" t="s">
        <v>119</v>
      </c>
      <c r="E22" s="1" t="s">
        <v>120</v>
      </c>
    </row>
    <row r="23" spans="1:5" x14ac:dyDescent="0.2">
      <c r="A23">
        <v>9</v>
      </c>
      <c r="B23" s="1" t="s">
        <v>89</v>
      </c>
      <c r="C23" s="1" t="s">
        <v>121</v>
      </c>
      <c r="D23" s="1" t="s">
        <v>122</v>
      </c>
      <c r="E23" s="1" t="s">
        <v>123</v>
      </c>
    </row>
    <row r="24" spans="1:5" x14ac:dyDescent="0.2">
      <c r="A24">
        <v>10</v>
      </c>
      <c r="B24" s="1" t="s">
        <v>90</v>
      </c>
      <c r="C24" s="1" t="s">
        <v>124</v>
      </c>
      <c r="D24" s="1" t="s">
        <v>125</v>
      </c>
      <c r="E24" s="1" t="s">
        <v>126</v>
      </c>
    </row>
    <row r="25" spans="1:5" x14ac:dyDescent="0.2">
      <c r="A25">
        <v>11</v>
      </c>
      <c r="B25" s="1" t="s">
        <v>91</v>
      </c>
      <c r="C25" s="1" t="s">
        <v>127</v>
      </c>
      <c r="D25" s="1" t="s">
        <v>128</v>
      </c>
      <c r="E25" s="1" t="s">
        <v>129</v>
      </c>
    </row>
    <row r="26" spans="1:5" x14ac:dyDescent="0.2">
      <c r="A26">
        <v>12</v>
      </c>
      <c r="B26" s="1" t="s">
        <v>92</v>
      </c>
      <c r="C26" s="1" t="s">
        <v>130</v>
      </c>
      <c r="D26" s="1" t="s">
        <v>131</v>
      </c>
      <c r="E26" s="1" t="s">
        <v>132</v>
      </c>
    </row>
    <row r="27" spans="1:5" x14ac:dyDescent="0.2">
      <c r="A27">
        <v>13</v>
      </c>
      <c r="B27" s="1" t="s">
        <v>93</v>
      </c>
      <c r="C27" s="1" t="s">
        <v>133</v>
      </c>
      <c r="D27" s="1" t="s">
        <v>134</v>
      </c>
      <c r="E27" s="1" t="s">
        <v>135</v>
      </c>
    </row>
    <row r="28" spans="1:5" x14ac:dyDescent="0.2">
      <c r="A28">
        <v>14</v>
      </c>
      <c r="B28" s="1" t="s">
        <v>94</v>
      </c>
      <c r="C28" s="1" t="s">
        <v>136</v>
      </c>
      <c r="D28" s="1" t="s">
        <v>137</v>
      </c>
      <c r="E28" s="1" t="s">
        <v>138</v>
      </c>
    </row>
    <row r="29" spans="1:5" x14ac:dyDescent="0.2">
      <c r="A29">
        <v>15</v>
      </c>
      <c r="B29" s="1" t="s">
        <v>95</v>
      </c>
      <c r="C29" s="1" t="s">
        <v>139</v>
      </c>
      <c r="D29" s="1" t="s">
        <v>140</v>
      </c>
      <c r="E29" s="1" t="s">
        <v>141</v>
      </c>
    </row>
    <row r="30" spans="1:5" x14ac:dyDescent="0.2">
      <c r="B30" s="1"/>
    </row>
    <row r="31" spans="1:5" x14ac:dyDescent="0.2">
      <c r="B31" s="1"/>
    </row>
    <row r="32" spans="1:5"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Button 1">
              <controlPr defaultSize="0" print="0" autoFill="0" autoPict="0" macro="[0]!generate_graph_report">
                <anchor moveWithCells="1" sizeWithCells="1">
                  <from>
                    <xdr:col>1</xdr:col>
                    <xdr:colOff>238125</xdr:colOff>
                    <xdr:row>1</xdr:row>
                    <xdr:rowOff>47625</xdr:rowOff>
                  </from>
                  <to>
                    <xdr:col>4</xdr:col>
                    <xdr:colOff>219075</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0"/>
  <sheetViews>
    <sheetView workbookViewId="0">
      <selection sqref="A1:XFD1048576"/>
    </sheetView>
  </sheetViews>
  <sheetFormatPr defaultRowHeight="12.75" x14ac:dyDescent="0.2"/>
  <cols>
    <col min="1" max="1" width="10.85546875" bestFit="1" customWidth="1"/>
    <col min="2" max="2" width="10.140625" bestFit="1" customWidth="1"/>
    <col min="3" max="36" width="23.7109375" bestFit="1" customWidth="1"/>
  </cols>
  <sheetData>
    <row r="1" spans="1:36" x14ac:dyDescent="0.2">
      <c r="A1" s="2" t="s">
        <v>16</v>
      </c>
      <c r="C1" t="s">
        <v>64</v>
      </c>
      <c r="D1" t="s">
        <v>64</v>
      </c>
      <c r="E1" t="s">
        <v>64</v>
      </c>
      <c r="F1" t="s">
        <v>64</v>
      </c>
      <c r="G1" t="s">
        <v>64</v>
      </c>
      <c r="H1" t="s">
        <v>64</v>
      </c>
      <c r="I1" t="s">
        <v>64</v>
      </c>
      <c r="J1" t="s">
        <v>64</v>
      </c>
      <c r="K1" t="s">
        <v>64</v>
      </c>
      <c r="L1" t="s">
        <v>64</v>
      </c>
      <c r="M1" t="s">
        <v>64</v>
      </c>
      <c r="N1" t="s">
        <v>64</v>
      </c>
      <c r="O1" t="s">
        <v>64</v>
      </c>
      <c r="P1" t="s">
        <v>64</v>
      </c>
      <c r="Q1" t="s">
        <v>64</v>
      </c>
      <c r="R1" t="s">
        <v>64</v>
      </c>
      <c r="S1" t="s">
        <v>64</v>
      </c>
      <c r="T1" t="s">
        <v>64</v>
      </c>
      <c r="U1" t="s">
        <v>64</v>
      </c>
      <c r="V1" t="s">
        <v>64</v>
      </c>
      <c r="W1" t="s">
        <v>64</v>
      </c>
      <c r="X1" t="s">
        <v>64</v>
      </c>
      <c r="Y1" t="s">
        <v>64</v>
      </c>
      <c r="Z1" t="s">
        <v>64</v>
      </c>
      <c r="AA1" t="s">
        <v>64</v>
      </c>
      <c r="AB1" t="s">
        <v>64</v>
      </c>
      <c r="AC1" t="s">
        <v>64</v>
      </c>
      <c r="AD1" t="s">
        <v>64</v>
      </c>
      <c r="AE1" t="s">
        <v>64</v>
      </c>
      <c r="AF1" t="s">
        <v>64</v>
      </c>
      <c r="AG1" t="s">
        <v>64</v>
      </c>
      <c r="AH1" t="s">
        <v>64</v>
      </c>
      <c r="AI1" t="s">
        <v>64</v>
      </c>
      <c r="AJ1" t="s">
        <v>64</v>
      </c>
    </row>
    <row r="2" spans="1:36" x14ac:dyDescent="0.2">
      <c r="A2" s="2" t="s">
        <v>17</v>
      </c>
      <c r="C2" t="s">
        <v>44</v>
      </c>
      <c r="D2" t="s">
        <v>49</v>
      </c>
      <c r="E2" t="s">
        <v>34</v>
      </c>
      <c r="F2" t="s">
        <v>35</v>
      </c>
      <c r="G2" t="s">
        <v>36</v>
      </c>
      <c r="H2" t="s">
        <v>37</v>
      </c>
      <c r="I2" t="s">
        <v>51</v>
      </c>
      <c r="J2" t="s">
        <v>45</v>
      </c>
      <c r="K2" t="s">
        <v>38</v>
      </c>
      <c r="L2" t="s">
        <v>47</v>
      </c>
      <c r="M2" t="s">
        <v>39</v>
      </c>
      <c r="N2" t="s">
        <v>40</v>
      </c>
      <c r="O2" t="s">
        <v>69</v>
      </c>
      <c r="P2" t="s">
        <v>41</v>
      </c>
      <c r="Q2" t="s">
        <v>42</v>
      </c>
      <c r="R2" t="s">
        <v>67</v>
      </c>
      <c r="S2" t="s">
        <v>43</v>
      </c>
      <c r="T2" t="s">
        <v>44</v>
      </c>
      <c r="U2" t="s">
        <v>49</v>
      </c>
      <c r="V2" t="s">
        <v>34</v>
      </c>
      <c r="W2" t="s">
        <v>35</v>
      </c>
      <c r="X2" t="s">
        <v>36</v>
      </c>
      <c r="Y2" t="s">
        <v>37</v>
      </c>
      <c r="Z2" t="s">
        <v>51</v>
      </c>
      <c r="AA2" t="s">
        <v>45</v>
      </c>
      <c r="AB2" t="s">
        <v>38</v>
      </c>
      <c r="AC2" t="s">
        <v>47</v>
      </c>
      <c r="AD2" t="s">
        <v>39</v>
      </c>
      <c r="AE2" t="s">
        <v>40</v>
      </c>
      <c r="AF2" t="s">
        <v>69</v>
      </c>
      <c r="AG2" t="s">
        <v>41</v>
      </c>
      <c r="AH2" t="s">
        <v>42</v>
      </c>
      <c r="AI2" t="s">
        <v>67</v>
      </c>
      <c r="AJ2" t="s">
        <v>43</v>
      </c>
    </row>
    <row r="3" spans="1:36" x14ac:dyDescent="0.2">
      <c r="A3" s="2" t="s">
        <v>18</v>
      </c>
      <c r="C3" t="s">
        <v>0</v>
      </c>
      <c r="D3" t="s">
        <v>0</v>
      </c>
      <c r="E3" t="s">
        <v>0</v>
      </c>
      <c r="F3" t="s">
        <v>0</v>
      </c>
      <c r="G3" t="s">
        <v>0</v>
      </c>
      <c r="H3" t="s">
        <v>0</v>
      </c>
      <c r="I3" t="s">
        <v>0</v>
      </c>
      <c r="J3" t="s">
        <v>0</v>
      </c>
      <c r="K3" t="s">
        <v>0</v>
      </c>
      <c r="L3" t="s">
        <v>0</v>
      </c>
      <c r="M3" t="s">
        <v>0</v>
      </c>
      <c r="N3" t="s">
        <v>0</v>
      </c>
      <c r="O3" t="s">
        <v>0</v>
      </c>
      <c r="P3" t="s">
        <v>0</v>
      </c>
      <c r="Q3" t="s">
        <v>0</v>
      </c>
      <c r="R3" t="s">
        <v>0</v>
      </c>
      <c r="S3" t="s">
        <v>0</v>
      </c>
      <c r="T3" t="s">
        <v>1</v>
      </c>
      <c r="U3" t="s">
        <v>1</v>
      </c>
      <c r="V3" t="s">
        <v>1</v>
      </c>
      <c r="W3" t="s">
        <v>1</v>
      </c>
      <c r="X3" t="s">
        <v>1</v>
      </c>
      <c r="Y3" t="s">
        <v>1</v>
      </c>
      <c r="Z3" t="s">
        <v>1</v>
      </c>
      <c r="AA3" t="s">
        <v>1</v>
      </c>
      <c r="AB3" t="s">
        <v>1</v>
      </c>
      <c r="AC3" t="s">
        <v>1</v>
      </c>
      <c r="AD3" t="s">
        <v>1</v>
      </c>
      <c r="AE3" t="s">
        <v>1</v>
      </c>
      <c r="AF3" t="s">
        <v>1</v>
      </c>
      <c r="AG3" t="s">
        <v>1</v>
      </c>
      <c r="AH3" t="s">
        <v>1</v>
      </c>
      <c r="AI3" t="s">
        <v>1</v>
      </c>
      <c r="AJ3" t="s">
        <v>1</v>
      </c>
    </row>
    <row r="4" spans="1:36" s="22" customFormat="1" x14ac:dyDescent="0.2">
      <c r="A4" s="21" t="s">
        <v>19</v>
      </c>
      <c r="C4" s="22" t="s">
        <v>58</v>
      </c>
      <c r="D4" s="22" t="s">
        <v>58</v>
      </c>
      <c r="E4" s="22" t="s">
        <v>58</v>
      </c>
      <c r="F4" s="22" t="s">
        <v>58</v>
      </c>
      <c r="G4" s="22" t="s">
        <v>58</v>
      </c>
      <c r="H4" s="22" t="s">
        <v>58</v>
      </c>
      <c r="I4" s="22" t="s">
        <v>58</v>
      </c>
      <c r="J4" s="22" t="s">
        <v>58</v>
      </c>
      <c r="K4" s="22" t="s">
        <v>58</v>
      </c>
      <c r="L4" s="22" t="s">
        <v>58</v>
      </c>
      <c r="M4" s="22" t="s">
        <v>58</v>
      </c>
      <c r="N4" s="22" t="s">
        <v>58</v>
      </c>
      <c r="O4" s="22" t="s">
        <v>58</v>
      </c>
      <c r="P4" s="22" t="s">
        <v>58</v>
      </c>
      <c r="Q4" s="22" t="s">
        <v>58</v>
      </c>
      <c r="R4" s="22" t="s">
        <v>58</v>
      </c>
      <c r="S4" s="22" t="s">
        <v>58</v>
      </c>
      <c r="T4" s="22" t="s">
        <v>58</v>
      </c>
      <c r="U4" s="22" t="s">
        <v>58</v>
      </c>
      <c r="V4" s="22" t="s">
        <v>58</v>
      </c>
      <c r="W4" s="22" t="s">
        <v>58</v>
      </c>
      <c r="X4" s="22" t="s">
        <v>58</v>
      </c>
      <c r="Y4" s="22" t="s">
        <v>58</v>
      </c>
      <c r="Z4" s="22" t="s">
        <v>58</v>
      </c>
      <c r="AA4" s="22" t="s">
        <v>58</v>
      </c>
      <c r="AB4" s="22" t="s">
        <v>58</v>
      </c>
      <c r="AC4" s="22" t="s">
        <v>58</v>
      </c>
      <c r="AD4" s="22" t="s">
        <v>58</v>
      </c>
      <c r="AE4" s="22" t="s">
        <v>58</v>
      </c>
      <c r="AF4" s="22" t="s">
        <v>58</v>
      </c>
      <c r="AG4" s="22" t="s">
        <v>58</v>
      </c>
      <c r="AH4" s="22" t="s">
        <v>58</v>
      </c>
      <c r="AI4" s="22" t="s">
        <v>58</v>
      </c>
      <c r="AJ4" s="22" t="s">
        <v>58</v>
      </c>
    </row>
    <row r="5" spans="1:36" x14ac:dyDescent="0.2">
      <c r="A5" s="2" t="s">
        <v>20</v>
      </c>
      <c r="C5" t="s">
        <v>5</v>
      </c>
      <c r="D5" t="s">
        <v>5</v>
      </c>
      <c r="E5" t="s">
        <v>5</v>
      </c>
      <c r="F5" t="s">
        <v>5</v>
      </c>
      <c r="G5" t="s">
        <v>5</v>
      </c>
      <c r="H5" t="s">
        <v>5</v>
      </c>
      <c r="I5" t="s">
        <v>5</v>
      </c>
      <c r="J5" t="s">
        <v>5</v>
      </c>
      <c r="K5" t="s">
        <v>5</v>
      </c>
      <c r="L5" t="s">
        <v>5</v>
      </c>
      <c r="M5" t="s">
        <v>5</v>
      </c>
      <c r="N5" t="s">
        <v>5</v>
      </c>
      <c r="O5" t="s">
        <v>5</v>
      </c>
      <c r="P5" t="s">
        <v>5</v>
      </c>
      <c r="Q5" t="s">
        <v>5</v>
      </c>
      <c r="R5" t="s">
        <v>5</v>
      </c>
      <c r="S5" t="s">
        <v>5</v>
      </c>
      <c r="T5" t="s">
        <v>5</v>
      </c>
      <c r="U5" t="s">
        <v>5</v>
      </c>
      <c r="V5" t="s">
        <v>5</v>
      </c>
      <c r="W5" t="s">
        <v>5</v>
      </c>
      <c r="X5" t="s">
        <v>5</v>
      </c>
      <c r="Y5" t="s">
        <v>5</v>
      </c>
      <c r="Z5" t="s">
        <v>5</v>
      </c>
      <c r="AA5" t="s">
        <v>5</v>
      </c>
      <c r="AB5" t="s">
        <v>5</v>
      </c>
      <c r="AC5" t="s">
        <v>5</v>
      </c>
      <c r="AD5" t="s">
        <v>5</v>
      </c>
      <c r="AE5" t="s">
        <v>5</v>
      </c>
      <c r="AF5" t="s">
        <v>5</v>
      </c>
      <c r="AG5" t="s">
        <v>5</v>
      </c>
      <c r="AH5" t="s">
        <v>5</v>
      </c>
      <c r="AI5" t="s">
        <v>5</v>
      </c>
      <c r="AJ5" t="s">
        <v>5</v>
      </c>
    </row>
    <row r="6" spans="1:36" x14ac:dyDescent="0.2">
      <c r="A6" s="2" t="s">
        <v>21</v>
      </c>
      <c r="C6" t="s">
        <v>144</v>
      </c>
      <c r="D6" t="s">
        <v>144</v>
      </c>
      <c r="E6" t="s">
        <v>144</v>
      </c>
      <c r="F6" t="s">
        <v>144</v>
      </c>
      <c r="G6" t="s">
        <v>144</v>
      </c>
      <c r="H6" t="s">
        <v>144</v>
      </c>
      <c r="I6" t="s">
        <v>144</v>
      </c>
      <c r="J6" t="s">
        <v>144</v>
      </c>
      <c r="K6" t="s">
        <v>144</v>
      </c>
      <c r="L6" t="s">
        <v>144</v>
      </c>
      <c r="M6" t="s">
        <v>144</v>
      </c>
      <c r="N6" t="s">
        <v>144</v>
      </c>
      <c r="O6" t="s">
        <v>144</v>
      </c>
      <c r="P6" t="s">
        <v>144</v>
      </c>
      <c r="Q6" t="s">
        <v>144</v>
      </c>
      <c r="R6" t="s">
        <v>144</v>
      </c>
      <c r="S6" t="s">
        <v>144</v>
      </c>
      <c r="T6" t="s">
        <v>144</v>
      </c>
      <c r="U6" t="s">
        <v>144</v>
      </c>
      <c r="V6" t="s">
        <v>144</v>
      </c>
      <c r="W6" t="s">
        <v>144</v>
      </c>
      <c r="X6" t="s">
        <v>144</v>
      </c>
      <c r="Y6" t="s">
        <v>144</v>
      </c>
      <c r="Z6" t="s">
        <v>144</v>
      </c>
      <c r="AA6" t="s">
        <v>144</v>
      </c>
      <c r="AB6" t="s">
        <v>144</v>
      </c>
      <c r="AC6" t="s">
        <v>144</v>
      </c>
      <c r="AD6" t="s">
        <v>144</v>
      </c>
      <c r="AE6" t="s">
        <v>144</v>
      </c>
      <c r="AF6" t="s">
        <v>144</v>
      </c>
      <c r="AG6" t="s">
        <v>144</v>
      </c>
      <c r="AH6" t="s">
        <v>144</v>
      </c>
      <c r="AI6" t="s">
        <v>144</v>
      </c>
      <c r="AJ6" t="s">
        <v>144</v>
      </c>
    </row>
    <row r="7" spans="1:36" x14ac:dyDescent="0.2">
      <c r="A7" s="2" t="s">
        <v>52</v>
      </c>
      <c r="C7" s="23">
        <v>41323</v>
      </c>
      <c r="D7" s="23">
        <v>41323</v>
      </c>
      <c r="E7" s="23">
        <v>41323</v>
      </c>
      <c r="F7" s="23">
        <v>41323</v>
      </c>
      <c r="G7" s="23">
        <v>41323</v>
      </c>
      <c r="H7" s="23">
        <v>41323</v>
      </c>
      <c r="I7" s="23">
        <v>41323</v>
      </c>
      <c r="J7" s="23">
        <v>41323</v>
      </c>
      <c r="K7" s="23">
        <v>41323</v>
      </c>
      <c r="L7" s="23">
        <v>41323</v>
      </c>
      <c r="M7" s="23">
        <v>41323</v>
      </c>
      <c r="N7" s="23">
        <v>41323</v>
      </c>
      <c r="O7" s="23">
        <v>41323</v>
      </c>
      <c r="P7" s="23">
        <v>41323</v>
      </c>
      <c r="Q7" s="23">
        <v>41323</v>
      </c>
      <c r="R7" s="23">
        <v>41323</v>
      </c>
      <c r="S7" s="23">
        <v>41323</v>
      </c>
      <c r="T7" s="23">
        <v>41323</v>
      </c>
      <c r="U7" s="23">
        <v>41323</v>
      </c>
      <c r="V7" s="23">
        <v>41323</v>
      </c>
      <c r="W7" s="23">
        <v>41323</v>
      </c>
      <c r="X7" s="23">
        <v>41323</v>
      </c>
      <c r="Y7" s="23">
        <v>41323</v>
      </c>
      <c r="Z7" s="23">
        <v>41323</v>
      </c>
      <c r="AA7" s="23">
        <v>41323</v>
      </c>
      <c r="AB7" s="23">
        <v>41323</v>
      </c>
      <c r="AC7" s="23">
        <v>41323</v>
      </c>
      <c r="AD7" s="23">
        <v>41323</v>
      </c>
      <c r="AE7" s="23">
        <v>41323</v>
      </c>
      <c r="AF7" s="23">
        <v>41323</v>
      </c>
      <c r="AG7" s="23">
        <v>41323</v>
      </c>
      <c r="AH7" s="23">
        <v>41323</v>
      </c>
      <c r="AI7" s="23">
        <v>41323</v>
      </c>
      <c r="AJ7" s="23">
        <v>41323</v>
      </c>
    </row>
    <row r="8" spans="1:36" x14ac:dyDescent="0.2">
      <c r="A8" s="2" t="s">
        <v>53</v>
      </c>
      <c r="C8" s="24">
        <v>2400</v>
      </c>
      <c r="D8" s="24">
        <v>2400</v>
      </c>
      <c r="E8" s="24">
        <v>2400</v>
      </c>
      <c r="F8" s="24">
        <v>2400</v>
      </c>
      <c r="G8" s="24">
        <v>2400</v>
      </c>
      <c r="H8" s="24">
        <v>2400</v>
      </c>
      <c r="I8" s="24">
        <v>2400</v>
      </c>
      <c r="J8" s="24">
        <v>2400</v>
      </c>
      <c r="K8" s="24">
        <v>2400</v>
      </c>
      <c r="L8" s="24">
        <v>2400</v>
      </c>
      <c r="M8" s="24">
        <v>2400</v>
      </c>
      <c r="N8" s="24">
        <v>2400</v>
      </c>
      <c r="O8" s="24">
        <v>2400</v>
      </c>
      <c r="P8" s="24">
        <v>2400</v>
      </c>
      <c r="Q8" s="24">
        <v>2400</v>
      </c>
      <c r="R8" s="24">
        <v>2400</v>
      </c>
      <c r="S8" s="24">
        <v>2400</v>
      </c>
      <c r="T8" s="24">
        <v>2400</v>
      </c>
      <c r="U8" s="24">
        <v>2400</v>
      </c>
      <c r="V8" s="24">
        <v>2400</v>
      </c>
      <c r="W8" s="24">
        <v>2400</v>
      </c>
      <c r="X8" s="24">
        <v>2400</v>
      </c>
      <c r="Y8" s="24">
        <v>2400</v>
      </c>
      <c r="Z8" s="24">
        <v>2400</v>
      </c>
      <c r="AA8" s="24">
        <v>2400</v>
      </c>
      <c r="AB8" s="24">
        <v>2400</v>
      </c>
      <c r="AC8" s="24">
        <v>2400</v>
      </c>
      <c r="AD8" s="24">
        <v>2400</v>
      </c>
      <c r="AE8" s="24">
        <v>2400</v>
      </c>
      <c r="AF8" s="24">
        <v>2400</v>
      </c>
      <c r="AG8" s="24">
        <v>2400</v>
      </c>
      <c r="AH8" s="24">
        <v>2400</v>
      </c>
      <c r="AI8" s="24">
        <v>2400</v>
      </c>
      <c r="AJ8" s="24">
        <v>2400</v>
      </c>
    </row>
    <row r="9" spans="1:36" x14ac:dyDescent="0.2">
      <c r="A9" s="2" t="s">
        <v>54</v>
      </c>
      <c r="C9" s="23">
        <v>41350</v>
      </c>
      <c r="D9" s="23">
        <v>41350</v>
      </c>
      <c r="E9" s="23">
        <v>41350</v>
      </c>
      <c r="F9" s="23">
        <v>41350</v>
      </c>
      <c r="G9" s="23">
        <v>41350</v>
      </c>
      <c r="H9" s="23">
        <v>41350</v>
      </c>
      <c r="I9" s="23">
        <v>41350</v>
      </c>
      <c r="J9" s="23">
        <v>41350</v>
      </c>
      <c r="K9" s="23">
        <v>41350</v>
      </c>
      <c r="L9" s="23">
        <v>41350</v>
      </c>
      <c r="M9" s="23">
        <v>41350</v>
      </c>
      <c r="N9" s="23">
        <v>41350</v>
      </c>
      <c r="O9" s="23">
        <v>41350</v>
      </c>
      <c r="P9" s="23">
        <v>41350</v>
      </c>
      <c r="Q9" s="23">
        <v>41350</v>
      </c>
      <c r="R9" s="23">
        <v>41350</v>
      </c>
      <c r="S9" s="23">
        <v>41350</v>
      </c>
      <c r="T9" s="23">
        <v>41350</v>
      </c>
      <c r="U9" s="23">
        <v>41350</v>
      </c>
      <c r="V9" s="23">
        <v>41350</v>
      </c>
      <c r="W9" s="23">
        <v>41350</v>
      </c>
      <c r="X9" s="23">
        <v>41350</v>
      </c>
      <c r="Y9" s="23">
        <v>41350</v>
      </c>
      <c r="Z9" s="23">
        <v>41350</v>
      </c>
      <c r="AA9" s="23">
        <v>41350</v>
      </c>
      <c r="AB9" s="23">
        <v>41350</v>
      </c>
      <c r="AC9" s="23">
        <v>41350</v>
      </c>
      <c r="AD9" s="23">
        <v>41350</v>
      </c>
      <c r="AE9" s="23">
        <v>41350</v>
      </c>
      <c r="AF9" s="23">
        <v>41350</v>
      </c>
      <c r="AG9" s="23">
        <v>41350</v>
      </c>
      <c r="AH9" s="23">
        <v>41350</v>
      </c>
      <c r="AI9" s="23">
        <v>41350</v>
      </c>
      <c r="AJ9" s="23">
        <v>41350</v>
      </c>
    </row>
    <row r="10" spans="1:36" x14ac:dyDescent="0.2">
      <c r="A10" s="2" t="s">
        <v>55</v>
      </c>
      <c r="C10" s="24">
        <v>2400</v>
      </c>
      <c r="D10" s="24">
        <v>2400</v>
      </c>
      <c r="E10" s="24">
        <v>2400</v>
      </c>
      <c r="F10" s="24">
        <v>2400</v>
      </c>
      <c r="G10" s="24">
        <v>2400</v>
      </c>
      <c r="H10" s="24">
        <v>2400</v>
      </c>
      <c r="I10" s="24">
        <v>2400</v>
      </c>
      <c r="J10" s="24">
        <v>2400</v>
      </c>
      <c r="K10" s="24">
        <v>2400</v>
      </c>
      <c r="L10" s="24">
        <v>2400</v>
      </c>
      <c r="M10" s="24">
        <v>2400</v>
      </c>
      <c r="N10" s="24">
        <v>2400</v>
      </c>
      <c r="O10" s="24">
        <v>2400</v>
      </c>
      <c r="P10" s="24">
        <v>2400</v>
      </c>
      <c r="Q10" s="24">
        <v>2400</v>
      </c>
      <c r="R10" s="24">
        <v>2400</v>
      </c>
      <c r="S10" s="24">
        <v>2400</v>
      </c>
      <c r="T10" s="24">
        <v>2400</v>
      </c>
      <c r="U10" s="24">
        <v>2400</v>
      </c>
      <c r="V10" s="24">
        <v>2400</v>
      </c>
      <c r="W10" s="24">
        <v>2400</v>
      </c>
      <c r="X10" s="24">
        <v>2400</v>
      </c>
      <c r="Y10" s="24">
        <v>2400</v>
      </c>
      <c r="Z10" s="24">
        <v>2400</v>
      </c>
      <c r="AA10" s="24">
        <v>2400</v>
      </c>
      <c r="AB10" s="24">
        <v>2400</v>
      </c>
      <c r="AC10" s="24">
        <v>2400</v>
      </c>
      <c r="AD10" s="24">
        <v>2400</v>
      </c>
      <c r="AE10" s="24">
        <v>2400</v>
      </c>
      <c r="AF10" s="24">
        <v>2400</v>
      </c>
      <c r="AG10" s="24">
        <v>2400</v>
      </c>
      <c r="AH10" s="24">
        <v>2400</v>
      </c>
      <c r="AI10" s="24">
        <v>2400</v>
      </c>
      <c r="AJ10" s="24">
        <v>2400</v>
      </c>
    </row>
    <row r="11" spans="1:36" x14ac:dyDescent="0.2">
      <c r="A11" s="2" t="s">
        <v>56</v>
      </c>
      <c r="C11" t="s">
        <v>59</v>
      </c>
      <c r="D11" t="s">
        <v>59</v>
      </c>
      <c r="E11" t="s">
        <v>59</v>
      </c>
      <c r="F11" t="s">
        <v>59</v>
      </c>
      <c r="G11" t="s">
        <v>59</v>
      </c>
      <c r="H11" t="s">
        <v>59</v>
      </c>
      <c r="I11" t="s">
        <v>59</v>
      </c>
      <c r="J11" t="s">
        <v>59</v>
      </c>
      <c r="K11" t="s">
        <v>59</v>
      </c>
      <c r="L11" t="s">
        <v>59</v>
      </c>
      <c r="M11" t="s">
        <v>59</v>
      </c>
      <c r="N11" t="s">
        <v>59</v>
      </c>
      <c r="O11" t="s">
        <v>59</v>
      </c>
      <c r="P11" t="s">
        <v>59</v>
      </c>
      <c r="Q11" t="s">
        <v>59</v>
      </c>
      <c r="R11" t="s">
        <v>59</v>
      </c>
      <c r="S11" t="s">
        <v>59</v>
      </c>
      <c r="T11" t="s">
        <v>145</v>
      </c>
      <c r="U11" t="s">
        <v>145</v>
      </c>
      <c r="V11" t="s">
        <v>145</v>
      </c>
      <c r="W11" t="s">
        <v>145</v>
      </c>
      <c r="X11" t="s">
        <v>145</v>
      </c>
      <c r="Y11" t="s">
        <v>145</v>
      </c>
      <c r="Z11" t="s">
        <v>145</v>
      </c>
      <c r="AA11" t="s">
        <v>145</v>
      </c>
      <c r="AB11" t="s">
        <v>145</v>
      </c>
      <c r="AC11" t="s">
        <v>145</v>
      </c>
      <c r="AD11" t="s">
        <v>145</v>
      </c>
      <c r="AE11" t="s">
        <v>145</v>
      </c>
      <c r="AF11" t="s">
        <v>145</v>
      </c>
      <c r="AG11" t="s">
        <v>145</v>
      </c>
      <c r="AH11" t="s">
        <v>145</v>
      </c>
      <c r="AI11" t="s">
        <v>145</v>
      </c>
      <c r="AJ11" t="s">
        <v>145</v>
      </c>
    </row>
    <row r="12" spans="1:36" x14ac:dyDescent="0.2">
      <c r="A12" s="2" t="s">
        <v>57</v>
      </c>
      <c r="B12" s="20" t="s">
        <v>60</v>
      </c>
      <c r="C12" t="s">
        <v>61</v>
      </c>
      <c r="D12" t="s">
        <v>61</v>
      </c>
      <c r="E12" t="s">
        <v>61</v>
      </c>
      <c r="F12" t="s">
        <v>61</v>
      </c>
      <c r="G12" t="s">
        <v>61</v>
      </c>
      <c r="H12" t="s">
        <v>61</v>
      </c>
      <c r="I12" t="s">
        <v>61</v>
      </c>
      <c r="J12" t="s">
        <v>61</v>
      </c>
      <c r="K12" t="s">
        <v>61</v>
      </c>
      <c r="L12" t="s">
        <v>61</v>
      </c>
      <c r="M12" t="s">
        <v>61</v>
      </c>
      <c r="N12" t="s">
        <v>61</v>
      </c>
      <c r="O12" t="s">
        <v>61</v>
      </c>
      <c r="P12" t="s">
        <v>61</v>
      </c>
      <c r="Q12" t="s">
        <v>61</v>
      </c>
      <c r="R12" t="s">
        <v>61</v>
      </c>
      <c r="S12" t="s">
        <v>61</v>
      </c>
      <c r="T12" t="s">
        <v>61</v>
      </c>
      <c r="U12" t="s">
        <v>61</v>
      </c>
      <c r="V12" t="s">
        <v>61</v>
      </c>
      <c r="W12" t="s">
        <v>61</v>
      </c>
      <c r="X12" t="s">
        <v>61</v>
      </c>
      <c r="Y12" t="s">
        <v>61</v>
      </c>
      <c r="Z12" t="s">
        <v>61</v>
      </c>
      <c r="AA12" t="s">
        <v>61</v>
      </c>
      <c r="AB12" t="s">
        <v>61</v>
      </c>
      <c r="AC12" t="s">
        <v>61</v>
      </c>
      <c r="AD12" t="s">
        <v>61</v>
      </c>
      <c r="AE12" t="s">
        <v>61</v>
      </c>
      <c r="AF12" t="s">
        <v>61</v>
      </c>
      <c r="AG12" t="s">
        <v>61</v>
      </c>
      <c r="AH12" t="s">
        <v>61</v>
      </c>
      <c r="AI12" t="s">
        <v>61</v>
      </c>
      <c r="AJ12" t="s">
        <v>61</v>
      </c>
    </row>
    <row r="13" spans="1:36" x14ac:dyDescent="0.2">
      <c r="B13" s="25">
        <v>41323</v>
      </c>
      <c r="C13" s="26">
        <v>448</v>
      </c>
      <c r="D13" s="26">
        <v>453</v>
      </c>
      <c r="E13" s="26">
        <v>473</v>
      </c>
      <c r="F13" s="26">
        <v>547</v>
      </c>
      <c r="G13" s="26">
        <v>561</v>
      </c>
      <c r="H13" s="26">
        <v>479</v>
      </c>
      <c r="I13" s="26">
        <v>579</v>
      </c>
      <c r="J13" s="26">
        <v>579</v>
      </c>
      <c r="K13" s="26">
        <v>607</v>
      </c>
      <c r="L13" s="26">
        <v>608</v>
      </c>
      <c r="M13" s="26">
        <v>609</v>
      </c>
      <c r="N13" s="26">
        <v>611</v>
      </c>
      <c r="O13" s="26">
        <v>614</v>
      </c>
      <c r="P13" s="26">
        <v>585</v>
      </c>
      <c r="Q13" s="26">
        <v>578</v>
      </c>
      <c r="R13" s="26">
        <v>572</v>
      </c>
      <c r="S13" s="26">
        <v>563</v>
      </c>
      <c r="T13" s="26">
        <v>0.23999999463558197</v>
      </c>
      <c r="U13" s="26">
        <v>0.24300000071525574</v>
      </c>
      <c r="V13" s="26">
        <v>0.25400000810623169</v>
      </c>
      <c r="W13" s="26">
        <v>0.29399999976158142</v>
      </c>
      <c r="X13" s="26">
        <v>0.30000001192092896</v>
      </c>
      <c r="Y13" s="26">
        <v>0.2460000067949295</v>
      </c>
      <c r="Z13" s="26">
        <v>0.31099998950958252</v>
      </c>
      <c r="AA13" s="26">
        <v>0.31099998950958252</v>
      </c>
      <c r="AB13" s="26">
        <v>0.32699999213218689</v>
      </c>
      <c r="AC13" s="26">
        <v>0.32800000905990601</v>
      </c>
      <c r="AD13" s="26">
        <v>0.32800000905990601</v>
      </c>
      <c r="AE13" s="26">
        <v>0.32899999618530273</v>
      </c>
      <c r="AF13" s="26">
        <v>0.32899999618530273</v>
      </c>
      <c r="AG13" s="26">
        <v>0.30199998617172241</v>
      </c>
      <c r="AH13" s="26">
        <v>0.29899999499320984</v>
      </c>
      <c r="AI13" s="26">
        <v>0.28600001335144043</v>
      </c>
      <c r="AJ13" s="26">
        <v>0.28400000929832458</v>
      </c>
    </row>
    <row r="14" spans="1:36" x14ac:dyDescent="0.2">
      <c r="B14" s="25">
        <v>41324</v>
      </c>
      <c r="C14" s="26">
        <v>448.0528564453125</v>
      </c>
      <c r="D14" s="26">
        <v>448.00030517578125</v>
      </c>
      <c r="E14" s="26">
        <v>461.9478759765625</v>
      </c>
      <c r="F14" s="26">
        <v>557.864501953125</v>
      </c>
      <c r="G14" s="26">
        <v>556.45037841796875</v>
      </c>
      <c r="H14" s="26">
        <v>479</v>
      </c>
      <c r="I14" s="26">
        <v>563.4178466796875</v>
      </c>
      <c r="J14" s="26">
        <v>579</v>
      </c>
      <c r="K14" s="26">
        <v>606.9874267578125</v>
      </c>
      <c r="L14" s="26">
        <v>608</v>
      </c>
      <c r="M14" s="26">
        <v>609</v>
      </c>
      <c r="N14" s="26">
        <v>611</v>
      </c>
      <c r="O14" s="26">
        <v>614</v>
      </c>
      <c r="P14" s="26">
        <v>585.538818359375</v>
      </c>
      <c r="Q14" s="26">
        <v>576.0406494140625</v>
      </c>
      <c r="R14" s="26">
        <v>574.0418701171875</v>
      </c>
      <c r="S14" s="26">
        <v>563</v>
      </c>
      <c r="T14" s="26">
        <v>0.24002328515052795</v>
      </c>
      <c r="U14" s="26">
        <v>0.23999999463558197</v>
      </c>
      <c r="V14" s="26">
        <v>0.24773792922496796</v>
      </c>
      <c r="W14" s="26">
        <v>0.30063554644584656</v>
      </c>
      <c r="X14" s="26">
        <v>0.29716670513153076</v>
      </c>
      <c r="Y14" s="26">
        <v>0.2460000067949295</v>
      </c>
      <c r="Z14" s="26">
        <v>0.30145633220672607</v>
      </c>
      <c r="AA14" s="26">
        <v>0.31099998950958252</v>
      </c>
      <c r="AB14" s="26">
        <v>0.32699999213218689</v>
      </c>
      <c r="AC14" s="26">
        <v>0.32800000905990601</v>
      </c>
      <c r="AD14" s="26">
        <v>0.32800000905990601</v>
      </c>
      <c r="AE14" s="26">
        <v>0.32899999618530273</v>
      </c>
      <c r="AF14" s="26">
        <v>0.32899999618530273</v>
      </c>
      <c r="AG14" s="26">
        <v>0.302509605884552</v>
      </c>
      <c r="AH14" s="26">
        <v>0.29612928628921509</v>
      </c>
      <c r="AI14" s="26">
        <v>0.29564651846885681</v>
      </c>
      <c r="AJ14" s="26">
        <v>0.28400000929832458</v>
      </c>
    </row>
    <row r="15" spans="1:36" x14ac:dyDescent="0.2">
      <c r="B15" s="25">
        <v>41325</v>
      </c>
      <c r="C15" s="26">
        <v>503.40655517578125</v>
      </c>
      <c r="D15" s="26">
        <v>512.48577880859375</v>
      </c>
      <c r="E15" s="26">
        <v>451.10235595703125</v>
      </c>
      <c r="F15" s="26">
        <v>521.335693359375</v>
      </c>
      <c r="G15" s="26">
        <v>551.099853515625</v>
      </c>
      <c r="H15" s="26">
        <v>479</v>
      </c>
      <c r="I15" s="26">
        <v>559.40380859375</v>
      </c>
      <c r="J15" s="26">
        <v>578.75262451171875</v>
      </c>
      <c r="K15" s="26">
        <v>601.1246337890625</v>
      </c>
      <c r="L15" s="26">
        <v>606.6629638671875</v>
      </c>
      <c r="M15" s="26">
        <v>608.096923828125</v>
      </c>
      <c r="N15" s="26">
        <v>610.06219482421875</v>
      </c>
      <c r="O15" s="26">
        <v>612.944580078125</v>
      </c>
      <c r="P15" s="26">
        <v>597.4962158203125</v>
      </c>
      <c r="Q15" s="26">
        <v>570.638427734375</v>
      </c>
      <c r="R15" s="26">
        <v>574.99713134765625</v>
      </c>
      <c r="S15" s="26">
        <v>562.95513916015625</v>
      </c>
      <c r="T15" s="26">
        <v>0.27058157324790955</v>
      </c>
      <c r="U15" s="26">
        <v>0.27559325098991394</v>
      </c>
      <c r="V15" s="26">
        <v>0.24147561192512512</v>
      </c>
      <c r="W15" s="26">
        <v>0.28053241968154907</v>
      </c>
      <c r="X15" s="26">
        <v>0.29401952028274536</v>
      </c>
      <c r="Y15" s="26">
        <v>0.2460000067949295</v>
      </c>
      <c r="Z15" s="26">
        <v>0.29901525378227234</v>
      </c>
      <c r="AA15" s="26">
        <v>0.31086501479148865</v>
      </c>
      <c r="AB15" s="26">
        <v>0.32373422384262085</v>
      </c>
      <c r="AC15" s="26">
        <v>0.32684618234634399</v>
      </c>
      <c r="AD15" s="26">
        <v>0.32800000905990601</v>
      </c>
      <c r="AE15" s="26">
        <v>0.32899999618530273</v>
      </c>
      <c r="AF15" s="26">
        <v>0.32899999618530273</v>
      </c>
      <c r="AG15" s="26">
        <v>0.31411212682723999</v>
      </c>
      <c r="AH15" s="26">
        <v>0.29060074687004089</v>
      </c>
      <c r="AI15" s="26">
        <v>0.29600000381469727</v>
      </c>
      <c r="AJ15" s="26">
        <v>0.2840009331703186</v>
      </c>
    </row>
    <row r="16" spans="1:36" x14ac:dyDescent="0.2">
      <c r="B16" s="25">
        <v>41326</v>
      </c>
      <c r="C16" s="26">
        <v>436.16445922851563</v>
      </c>
      <c r="D16" s="26">
        <v>478.20965576171875</v>
      </c>
      <c r="E16" s="26">
        <v>448.00262451171875</v>
      </c>
      <c r="F16" s="26">
        <v>496.29043579101562</v>
      </c>
      <c r="G16" s="26">
        <v>549.03973388671875</v>
      </c>
      <c r="H16" s="26">
        <v>479</v>
      </c>
      <c r="I16" s="26">
        <v>556.15093994140625</v>
      </c>
      <c r="J16" s="26">
        <v>556.15093994140625</v>
      </c>
      <c r="K16" s="26">
        <v>598.0789794921875</v>
      </c>
      <c r="L16" s="26">
        <v>600.3331298828125</v>
      </c>
      <c r="M16" s="26">
        <v>604.81756591796875</v>
      </c>
      <c r="N16" s="26">
        <v>608.77294921875</v>
      </c>
      <c r="O16" s="26">
        <v>610.04425048828125</v>
      </c>
      <c r="P16" s="26">
        <v>601.64459228515625</v>
      </c>
      <c r="Q16" s="26">
        <v>568.9754638671875</v>
      </c>
      <c r="R16" s="26">
        <v>574.83935546875</v>
      </c>
      <c r="S16" s="26">
        <v>562.51507568359375</v>
      </c>
      <c r="T16" s="26">
        <v>0.2334585040807724</v>
      </c>
      <c r="U16" s="26">
        <v>0.25667253136634827</v>
      </c>
      <c r="V16" s="26">
        <v>0.23999999463558197</v>
      </c>
      <c r="W16" s="26">
        <v>0.26633438467979431</v>
      </c>
      <c r="X16" s="26">
        <v>0.29301619529724121</v>
      </c>
      <c r="Y16" s="26">
        <v>0.2460000067949295</v>
      </c>
      <c r="Z16" s="26">
        <v>0.29710936546325684</v>
      </c>
      <c r="AA16" s="26">
        <v>0.29710936546325684</v>
      </c>
      <c r="AB16" s="26">
        <v>0.3228486180305481</v>
      </c>
      <c r="AC16" s="26">
        <v>0.32321250438690186</v>
      </c>
      <c r="AD16" s="26">
        <v>0.3258918821811676</v>
      </c>
      <c r="AE16" s="26">
        <v>0.32798752188682556</v>
      </c>
      <c r="AF16" s="26">
        <v>0.32899999618530273</v>
      </c>
      <c r="AG16" s="26">
        <v>0.319387286901474</v>
      </c>
      <c r="AH16" s="26">
        <v>0.28818914294242859</v>
      </c>
      <c r="AI16" s="26">
        <v>0.29647967219352722</v>
      </c>
      <c r="AJ16" s="26">
        <v>0.28391608595848083</v>
      </c>
    </row>
    <row r="17" spans="2:36" x14ac:dyDescent="0.2">
      <c r="B17" s="25">
        <v>41327</v>
      </c>
      <c r="C17" s="26">
        <v>441.23880004882812</v>
      </c>
      <c r="D17" s="26">
        <v>446.25198364257812</v>
      </c>
      <c r="E17" s="26">
        <v>486.85061645507812</v>
      </c>
      <c r="F17" s="26">
        <v>459.19937133789062</v>
      </c>
      <c r="G17" s="26">
        <v>543.2764892578125</v>
      </c>
      <c r="H17" s="26">
        <v>479.07211303710937</v>
      </c>
      <c r="I17" s="26">
        <v>552.7344970703125</v>
      </c>
      <c r="J17" s="26">
        <v>552.7344970703125</v>
      </c>
      <c r="K17" s="26">
        <v>594.73046875</v>
      </c>
      <c r="L17" s="26">
        <v>597.34649658203125</v>
      </c>
      <c r="M17" s="26">
        <v>599.7613525390625</v>
      </c>
      <c r="N17" s="26">
        <v>606.82855224609375</v>
      </c>
      <c r="O17" s="26">
        <v>608.6163330078125</v>
      </c>
      <c r="P17" s="26">
        <v>601.6773681640625</v>
      </c>
      <c r="Q17" s="26">
        <v>543.5914306640625</v>
      </c>
      <c r="R17" s="26">
        <v>576.89581298828125</v>
      </c>
      <c r="S17" s="26">
        <v>563.6966552734375</v>
      </c>
      <c r="T17" s="26">
        <v>0.23626327514648438</v>
      </c>
      <c r="U17" s="26">
        <v>0.239034503698349</v>
      </c>
      <c r="V17" s="26">
        <v>0.26144304871559143</v>
      </c>
      <c r="W17" s="26">
        <v>0.24652965366840363</v>
      </c>
      <c r="X17" s="26">
        <v>0.29007622599601746</v>
      </c>
      <c r="Y17" s="26">
        <v>0.24604885280132294</v>
      </c>
      <c r="Z17" s="26">
        <v>0.29520666599273682</v>
      </c>
      <c r="AA17" s="26">
        <v>0.29520666599273682</v>
      </c>
      <c r="AB17" s="26">
        <v>0.32037046551704407</v>
      </c>
      <c r="AC17" s="26">
        <v>0.32225972414016724</v>
      </c>
      <c r="AD17" s="26">
        <v>0.32300350069999695</v>
      </c>
      <c r="AE17" s="26">
        <v>0.32706904411315918</v>
      </c>
      <c r="AF17" s="26">
        <v>0.32798075675964355</v>
      </c>
      <c r="AG17" s="26">
        <v>0.32127282023429871</v>
      </c>
      <c r="AH17" s="26">
        <v>0.26527580618858337</v>
      </c>
      <c r="AI17" s="26">
        <v>0.29811331629753113</v>
      </c>
      <c r="AJ17" s="26">
        <v>0.28503510355949402</v>
      </c>
    </row>
    <row r="18" spans="2:36" x14ac:dyDescent="0.2">
      <c r="B18" s="25">
        <v>41328</v>
      </c>
      <c r="C18" s="26">
        <v>432.19894409179687</v>
      </c>
      <c r="D18" s="26">
        <v>438.19879150390625</v>
      </c>
      <c r="E18" s="26">
        <v>472.1314697265625</v>
      </c>
      <c r="F18" s="26">
        <v>455.47793579101563</v>
      </c>
      <c r="G18" s="26">
        <v>535.03143310546875</v>
      </c>
      <c r="H18" s="26">
        <v>479.36746215820312</v>
      </c>
      <c r="I18" s="26">
        <v>548.90435791015625</v>
      </c>
      <c r="J18" s="26">
        <v>548.90435791015625</v>
      </c>
      <c r="K18" s="26">
        <v>591.332275390625</v>
      </c>
      <c r="L18" s="26">
        <v>594.76202392578125</v>
      </c>
      <c r="M18" s="26">
        <v>597.17584228515625</v>
      </c>
      <c r="N18" s="26">
        <v>601.89306640625</v>
      </c>
      <c r="O18" s="26">
        <v>607.1749267578125</v>
      </c>
      <c r="P18" s="26">
        <v>596.24371337890625</v>
      </c>
      <c r="Q18" s="26">
        <v>570.69927978515625</v>
      </c>
      <c r="R18" s="26">
        <v>578.14300537109375</v>
      </c>
      <c r="S18" s="26">
        <v>562.99017333984375</v>
      </c>
      <c r="T18" s="26">
        <v>0.23127347230911255</v>
      </c>
      <c r="U18" s="26">
        <v>0.23458802700042725</v>
      </c>
      <c r="V18" s="26">
        <v>0.25331851840019226</v>
      </c>
      <c r="W18" s="26">
        <v>0.24411383271217346</v>
      </c>
      <c r="X18" s="26">
        <v>0.2857661247253418</v>
      </c>
      <c r="Y18" s="26">
        <v>0.24625474214553833</v>
      </c>
      <c r="Z18" s="26">
        <v>0.29315400123596191</v>
      </c>
      <c r="AA18" s="26">
        <v>0.29315400123596191</v>
      </c>
      <c r="AB18" s="26">
        <v>0.3184998631477356</v>
      </c>
      <c r="AC18" s="26">
        <v>0.32039511203765869</v>
      </c>
      <c r="AD18" s="26">
        <v>0.32209727168083191</v>
      </c>
      <c r="AE18" s="26">
        <v>0.32417222857475281</v>
      </c>
      <c r="AF18" s="26">
        <v>0.32731419801712036</v>
      </c>
      <c r="AG18" s="26">
        <v>0.31652173399925232</v>
      </c>
      <c r="AH18" s="26">
        <v>0.29011648893356323</v>
      </c>
      <c r="AI18" s="26">
        <v>0.29843816161155701</v>
      </c>
      <c r="AJ18" s="26">
        <v>0.28409802913665771</v>
      </c>
    </row>
    <row r="19" spans="2:36" x14ac:dyDescent="0.2">
      <c r="B19" s="25">
        <v>41329</v>
      </c>
      <c r="C19" s="26">
        <v>440.22994995117187</v>
      </c>
      <c r="D19" s="26">
        <v>429.91714477539062</v>
      </c>
      <c r="E19" s="26">
        <v>437.16720581054687</v>
      </c>
      <c r="F19" s="26">
        <v>455.8211669921875</v>
      </c>
      <c r="G19" s="26">
        <v>529.97039794921875</v>
      </c>
      <c r="H19" s="26">
        <v>479.53610229492187</v>
      </c>
      <c r="I19" s="26">
        <v>543.66632080078125</v>
      </c>
      <c r="J19" s="26">
        <v>543.66632080078125</v>
      </c>
      <c r="K19" s="26">
        <v>586.97479248046875</v>
      </c>
      <c r="L19" s="26">
        <v>591.23980712890625</v>
      </c>
      <c r="M19" s="26">
        <v>594.258056640625</v>
      </c>
      <c r="N19" s="26">
        <v>598.88153076171875</v>
      </c>
      <c r="O19" s="26">
        <v>602.1171875</v>
      </c>
      <c r="P19" s="26">
        <v>596.21099853515625</v>
      </c>
      <c r="Q19" s="26">
        <v>569.63690185546875</v>
      </c>
      <c r="R19" s="26">
        <v>574.69696044921875</v>
      </c>
      <c r="S19" s="26">
        <v>559.49371337890625</v>
      </c>
      <c r="T19" s="26">
        <v>0.2357078343629837</v>
      </c>
      <c r="U19" s="26">
        <v>0.23000915348529816</v>
      </c>
      <c r="V19" s="26">
        <v>0.23399557173252106</v>
      </c>
      <c r="W19" s="26">
        <v>0.24431191384792328</v>
      </c>
      <c r="X19" s="26">
        <v>0.28318789601325989</v>
      </c>
      <c r="Y19" s="26">
        <v>0.24637614190578461</v>
      </c>
      <c r="Z19" s="26">
        <v>0.29038375616073608</v>
      </c>
      <c r="AA19" s="26">
        <v>0.29038375616073608</v>
      </c>
      <c r="AB19" s="26">
        <v>0.31503933668136597</v>
      </c>
      <c r="AC19" s="26">
        <v>0.31840202212333679</v>
      </c>
      <c r="AD19" s="26">
        <v>0.32010659575462341</v>
      </c>
      <c r="AE19" s="26">
        <v>0.32294052839279175</v>
      </c>
      <c r="AF19" s="26">
        <v>0.32431197166442871</v>
      </c>
      <c r="AG19" s="26">
        <v>0.31717708706855774</v>
      </c>
      <c r="AH19" s="26">
        <v>0.29098331928253174</v>
      </c>
      <c r="AI19" s="26">
        <v>0.29504624009132385</v>
      </c>
      <c r="AJ19" s="26">
        <v>0.28065168857574463</v>
      </c>
    </row>
    <row r="20" spans="2:36" x14ac:dyDescent="0.2">
      <c r="B20" s="25">
        <v>41330</v>
      </c>
      <c r="C20" s="26">
        <v>448.273681640625</v>
      </c>
      <c r="D20" s="26">
        <v>446.93280029296875</v>
      </c>
      <c r="E20" s="26">
        <v>437.23171997070312</v>
      </c>
      <c r="F20" s="26">
        <v>440.44454956054687</v>
      </c>
      <c r="G20" s="26">
        <v>524.71026611328125</v>
      </c>
      <c r="H20" s="26">
        <v>479.68685913085937</v>
      </c>
      <c r="I20" s="26">
        <v>539.1754150390625</v>
      </c>
      <c r="J20" s="26">
        <v>539.1754150390625</v>
      </c>
      <c r="K20" s="26">
        <v>582.7015380859375</v>
      </c>
      <c r="L20" s="26">
        <v>587.27880859375</v>
      </c>
      <c r="M20" s="26">
        <v>591.18658447265625</v>
      </c>
      <c r="N20" s="26">
        <v>596.28759765625</v>
      </c>
      <c r="O20" s="26">
        <v>599.3193359375</v>
      </c>
      <c r="P20" s="26">
        <v>590.3638916015625</v>
      </c>
      <c r="Q20" s="26">
        <v>567.76611328125</v>
      </c>
      <c r="R20" s="26">
        <v>559.29052734375</v>
      </c>
      <c r="S20" s="26">
        <v>561.6129150390625</v>
      </c>
      <c r="T20" s="26">
        <v>0.24014909565448761</v>
      </c>
      <c r="U20" s="26">
        <v>0.23941788077354431</v>
      </c>
      <c r="V20" s="26">
        <v>0.2340618371963501</v>
      </c>
      <c r="W20" s="26">
        <v>0.23583255708217621</v>
      </c>
      <c r="X20" s="26">
        <v>0.2804318368434906</v>
      </c>
      <c r="Y20" s="26">
        <v>0.24648800492286682</v>
      </c>
      <c r="Z20" s="26">
        <v>0.28802534937858582</v>
      </c>
      <c r="AA20" s="26">
        <v>0.28802534937858582</v>
      </c>
      <c r="AB20" s="26">
        <v>0.31277000904083252</v>
      </c>
      <c r="AC20" s="26">
        <v>0.31525683403015137</v>
      </c>
      <c r="AD20" s="26">
        <v>0.31837421655654907</v>
      </c>
      <c r="AE20" s="26">
        <v>0.32122555375099182</v>
      </c>
      <c r="AF20" s="26">
        <v>0.32295402884483337</v>
      </c>
      <c r="AG20" s="26">
        <v>0.31317073106765747</v>
      </c>
      <c r="AH20" s="26">
        <v>0.28977480530738831</v>
      </c>
      <c r="AI20" s="26">
        <v>0.27968624234199524</v>
      </c>
      <c r="AJ20" s="26">
        <v>0.28255319595336914</v>
      </c>
    </row>
    <row r="21" spans="2:36" x14ac:dyDescent="0.2">
      <c r="B21" s="25">
        <v>41331</v>
      </c>
      <c r="C21" s="26">
        <v>490.30258178710937</v>
      </c>
      <c r="D21" s="26">
        <v>478.30081176757812</v>
      </c>
      <c r="E21" s="26">
        <v>440.898681640625</v>
      </c>
      <c r="F21" s="26">
        <v>438.92254638671875</v>
      </c>
      <c r="G21" s="26">
        <v>518.17376708984375</v>
      </c>
      <c r="H21" s="26">
        <v>479.81826782226562</v>
      </c>
      <c r="I21" s="26">
        <v>534.10247802734375</v>
      </c>
      <c r="J21" s="26">
        <v>534.10247802734375</v>
      </c>
      <c r="K21" s="26">
        <v>580.388427734375</v>
      </c>
      <c r="L21" s="26">
        <v>584.89764404296875</v>
      </c>
      <c r="M21" s="26">
        <v>588.74334716796875</v>
      </c>
      <c r="N21" s="26">
        <v>594.75860595703125</v>
      </c>
      <c r="O21" s="26">
        <v>597.9813232421875</v>
      </c>
      <c r="P21" s="26">
        <v>584.87103271484375</v>
      </c>
      <c r="Q21" s="26">
        <v>557.110595703125</v>
      </c>
      <c r="R21" s="26">
        <v>568.70721435546875</v>
      </c>
      <c r="S21" s="26">
        <v>563.1175537109375</v>
      </c>
      <c r="T21" s="26">
        <v>0.2633480429649353</v>
      </c>
      <c r="U21" s="26">
        <v>0.25672614574432373</v>
      </c>
      <c r="V21" s="26">
        <v>0.23608945310115814</v>
      </c>
      <c r="W21" s="26">
        <v>0.23493622243404388</v>
      </c>
      <c r="X21" s="26">
        <v>0.27699056267738342</v>
      </c>
      <c r="Y21" s="26">
        <v>0.24658934772014618</v>
      </c>
      <c r="Z21" s="26">
        <v>0.28536140918731689</v>
      </c>
      <c r="AA21" s="26">
        <v>0.28536140918731689</v>
      </c>
      <c r="AB21" s="26">
        <v>0.31151911616325378</v>
      </c>
      <c r="AC21" s="26">
        <v>0.31398501992225647</v>
      </c>
      <c r="AD21" s="26">
        <v>0.31638449430465698</v>
      </c>
      <c r="AE21" s="26">
        <v>0.32031506299972534</v>
      </c>
      <c r="AF21" s="26">
        <v>0.32259109616279602</v>
      </c>
      <c r="AG21" s="26">
        <v>0.30842640995979309</v>
      </c>
      <c r="AH21" s="26">
        <v>0.28017324209213257</v>
      </c>
      <c r="AI21" s="26">
        <v>0.28804999589920044</v>
      </c>
      <c r="AJ21" s="26">
        <v>0.28419035673141479</v>
      </c>
    </row>
    <row r="22" spans="2:36" x14ac:dyDescent="0.2">
      <c r="B22" s="25">
        <v>41332</v>
      </c>
      <c r="C22" s="26">
        <v>497.43057250976562</v>
      </c>
      <c r="D22" s="26">
        <v>496.56338500976562</v>
      </c>
      <c r="E22" s="26">
        <v>448.44381713867187</v>
      </c>
      <c r="F22" s="26">
        <v>429.57510375976562</v>
      </c>
      <c r="G22" s="26">
        <v>512.55712890625</v>
      </c>
      <c r="H22" s="26">
        <v>479.93020629882813</v>
      </c>
      <c r="I22" s="26">
        <v>529.19036865234375</v>
      </c>
      <c r="J22" s="26">
        <v>529.19036865234375</v>
      </c>
      <c r="K22" s="26">
        <v>579.1336669921875</v>
      </c>
      <c r="L22" s="26">
        <v>581.10577392578125</v>
      </c>
      <c r="M22" s="26">
        <v>586.0245361328125</v>
      </c>
      <c r="N22" s="26">
        <v>592.22943115234375</v>
      </c>
      <c r="O22" s="26">
        <v>596.26220703125</v>
      </c>
      <c r="P22" s="26">
        <v>582.60577392578125</v>
      </c>
      <c r="Q22" s="26">
        <v>558.95709228515625</v>
      </c>
      <c r="R22" s="26">
        <v>557.97802734375</v>
      </c>
      <c r="S22" s="26">
        <v>563.60687255859375</v>
      </c>
      <c r="T22" s="26">
        <v>0.26728510856628418</v>
      </c>
      <c r="U22" s="26">
        <v>0.26682227849960327</v>
      </c>
      <c r="V22" s="26">
        <v>0.24021464586257935</v>
      </c>
      <c r="W22" s="26">
        <v>0.22977611422538757</v>
      </c>
      <c r="X22" s="26">
        <v>0.2740435004234314</v>
      </c>
      <c r="Y22" s="26">
        <v>0.24668052792549133</v>
      </c>
      <c r="Z22" s="26">
        <v>0.28278076648712158</v>
      </c>
      <c r="AA22" s="26">
        <v>0.28278076648712158</v>
      </c>
      <c r="AB22" s="26">
        <v>0.31100025773048401</v>
      </c>
      <c r="AC22" s="26">
        <v>0.31192895770072937</v>
      </c>
      <c r="AD22" s="26">
        <v>0.31457233428955078</v>
      </c>
      <c r="AE22" s="26">
        <v>0.31902498006820679</v>
      </c>
      <c r="AF22" s="26">
        <v>0.32121866941452026</v>
      </c>
      <c r="AG22" s="26">
        <v>0.30734890699386597</v>
      </c>
      <c r="AH22" s="26">
        <v>0.28228840231895447</v>
      </c>
      <c r="AI22" s="26">
        <v>0.27817121148109436</v>
      </c>
      <c r="AJ22" s="26">
        <v>0.28486281633377075</v>
      </c>
    </row>
    <row r="23" spans="2:36" x14ac:dyDescent="0.2">
      <c r="B23" s="25">
        <v>41333</v>
      </c>
      <c r="C23" s="26">
        <v>498.14984130859375</v>
      </c>
      <c r="D23" s="26">
        <v>499.12908935546875</v>
      </c>
      <c r="E23" s="26">
        <v>481.50521850585937</v>
      </c>
      <c r="F23" s="26">
        <v>443.26809692382812</v>
      </c>
      <c r="G23" s="26">
        <v>507.94442749023437</v>
      </c>
      <c r="H23" s="26">
        <v>480.0179443359375</v>
      </c>
      <c r="I23" s="26">
        <v>524.219970703125</v>
      </c>
      <c r="J23" s="26">
        <v>524.219970703125</v>
      </c>
      <c r="K23" s="26">
        <v>578.25177001953125</v>
      </c>
      <c r="L23" s="26">
        <v>579.47625732421875</v>
      </c>
      <c r="M23" s="26">
        <v>582.2789306640625</v>
      </c>
      <c r="N23" s="26">
        <v>589.61895751953125</v>
      </c>
      <c r="O23" s="26">
        <v>593.8902587890625</v>
      </c>
      <c r="P23" s="26">
        <v>580.655029296875</v>
      </c>
      <c r="Q23" s="26">
        <v>556.59210205078125</v>
      </c>
      <c r="R23" s="26">
        <v>535.8363037109375</v>
      </c>
      <c r="S23" s="26">
        <v>562.6900634765625</v>
      </c>
      <c r="T23" s="26">
        <v>0.26768630743026733</v>
      </c>
      <c r="U23" s="26">
        <v>0.26824232935905457</v>
      </c>
      <c r="V23" s="26">
        <v>0.25849166512489319</v>
      </c>
      <c r="W23" s="26">
        <v>0.23739799857139587</v>
      </c>
      <c r="X23" s="26">
        <v>0.27162796258926392</v>
      </c>
      <c r="Y23" s="26">
        <v>0.24675635993480682</v>
      </c>
      <c r="Z23" s="26">
        <v>0.28017005324363708</v>
      </c>
      <c r="AA23" s="26">
        <v>0.28017005324363708</v>
      </c>
      <c r="AB23" s="26">
        <v>0.3107295036315918</v>
      </c>
      <c r="AC23" s="26">
        <v>0.31102755665779114</v>
      </c>
      <c r="AD23" s="26">
        <v>0.31256628036499023</v>
      </c>
      <c r="AE23" s="26">
        <v>0.31710895895957947</v>
      </c>
      <c r="AF23" s="26">
        <v>0.31988382339477539</v>
      </c>
      <c r="AG23" s="26">
        <v>0.30603459477424622</v>
      </c>
      <c r="AH23" s="26">
        <v>0.28049176931381226</v>
      </c>
      <c r="AI23" s="26">
        <v>0.25806188583374023</v>
      </c>
      <c r="AJ23" s="26">
        <v>0.28417760133743286</v>
      </c>
    </row>
    <row r="24" spans="2:36" x14ac:dyDescent="0.2">
      <c r="B24" s="25">
        <v>41334</v>
      </c>
      <c r="C24" s="26">
        <v>499.6810302734375</v>
      </c>
      <c r="D24" s="26">
        <v>495.84814453125</v>
      </c>
      <c r="E24" s="26">
        <v>496.74649047851562</v>
      </c>
      <c r="F24" s="26">
        <v>466.41561889648437</v>
      </c>
      <c r="G24" s="26">
        <v>504.88623046875</v>
      </c>
      <c r="H24" s="26">
        <v>480.09353637695312</v>
      </c>
      <c r="I24" s="26">
        <v>519.52117919921875</v>
      </c>
      <c r="J24" s="26">
        <v>519.52117919921875</v>
      </c>
      <c r="K24" s="26">
        <v>566.9686279296875</v>
      </c>
      <c r="L24" s="26">
        <v>578.7484130859375</v>
      </c>
      <c r="M24" s="26">
        <v>579.92352294921875</v>
      </c>
      <c r="N24" s="26">
        <v>586.6319580078125</v>
      </c>
      <c r="O24" s="26">
        <v>591.630615234375</v>
      </c>
      <c r="P24" s="26">
        <v>579.05035400390625</v>
      </c>
      <c r="Q24" s="26">
        <v>541.0350341796875</v>
      </c>
      <c r="R24" s="26">
        <v>544.73211669921875</v>
      </c>
      <c r="S24" s="26">
        <v>562.01068115234375</v>
      </c>
      <c r="T24" s="26">
        <v>0.26852300763130188</v>
      </c>
      <c r="U24" s="26">
        <v>0.26637515425682068</v>
      </c>
      <c r="V24" s="26">
        <v>0.26687410473823547</v>
      </c>
      <c r="W24" s="26">
        <v>0.25017783045768738</v>
      </c>
      <c r="X24" s="26">
        <v>0.27006137371063232</v>
      </c>
      <c r="Y24" s="26">
        <v>0.24682550132274628</v>
      </c>
      <c r="Z24" s="26">
        <v>0.27770841121673584</v>
      </c>
      <c r="AA24" s="26">
        <v>0.27770841121673584</v>
      </c>
      <c r="AB24" s="26">
        <v>0.30367785692214966</v>
      </c>
      <c r="AC24" s="26">
        <v>0.31099718809127808</v>
      </c>
      <c r="AD24" s="26">
        <v>0.31122800707817078</v>
      </c>
      <c r="AE24" s="26">
        <v>0.31495919823646545</v>
      </c>
      <c r="AF24" s="26">
        <v>0.31866803765296936</v>
      </c>
      <c r="AG24" s="26">
        <v>0.30494588613510132</v>
      </c>
      <c r="AH24" s="26">
        <v>0.26647672057151794</v>
      </c>
      <c r="AI24" s="26">
        <v>0.26640304923057556</v>
      </c>
      <c r="AJ24" s="26">
        <v>0.28378620743751526</v>
      </c>
    </row>
    <row r="25" spans="2:36" x14ac:dyDescent="0.2">
      <c r="B25" s="25">
        <v>41335</v>
      </c>
      <c r="C25" s="26">
        <v>500.4559326171875</v>
      </c>
      <c r="D25" s="26">
        <v>506.40951538085937</v>
      </c>
      <c r="E25" s="26">
        <v>498.9139404296875</v>
      </c>
      <c r="F25" s="26">
        <v>495.01071166992187</v>
      </c>
      <c r="G25" s="26">
        <v>503.85650634765625</v>
      </c>
      <c r="H25" s="26">
        <v>480.16262817382812</v>
      </c>
      <c r="I25" s="26">
        <v>515.51251220703125</v>
      </c>
      <c r="J25" s="26">
        <v>515.51251220703125</v>
      </c>
      <c r="K25" s="26">
        <v>556.189208984375</v>
      </c>
      <c r="L25" s="26">
        <v>572.67913818359375</v>
      </c>
      <c r="M25" s="26">
        <v>578.96453857421875</v>
      </c>
      <c r="N25" s="26">
        <v>583.49774169921875</v>
      </c>
      <c r="O25" s="26">
        <v>588.8519287109375</v>
      </c>
      <c r="P25" s="26">
        <v>576.90130615234375</v>
      </c>
      <c r="Q25" s="26">
        <v>538.47772216796875</v>
      </c>
      <c r="R25" s="26">
        <v>566.84100341796875</v>
      </c>
      <c r="S25" s="26">
        <v>561.302734375</v>
      </c>
      <c r="T25" s="26">
        <v>0.26895293593406677</v>
      </c>
      <c r="U25" s="26">
        <v>0.27225372195243835</v>
      </c>
      <c r="V25" s="26">
        <v>0.26818546652793884</v>
      </c>
      <c r="W25" s="26">
        <v>0.26599720120429993</v>
      </c>
      <c r="X25" s="26">
        <v>0.26960569620132446</v>
      </c>
      <c r="Y25" s="26">
        <v>0.24689117074012756</v>
      </c>
      <c r="Z25" s="26">
        <v>0.27562412619590759</v>
      </c>
      <c r="AA25" s="26">
        <v>0.27562412619590759</v>
      </c>
      <c r="AB25" s="26">
        <v>0.29707571864128113</v>
      </c>
      <c r="AC25" s="26">
        <v>0.30719095468521118</v>
      </c>
      <c r="AD25" s="26">
        <v>0.31099998950958252</v>
      </c>
      <c r="AE25" s="26">
        <v>0.31323093175888062</v>
      </c>
      <c r="AF25" s="26">
        <v>0.31646254658699036</v>
      </c>
      <c r="AG25" s="26">
        <v>0.30383947491645813</v>
      </c>
      <c r="AH25" s="26">
        <v>0.26448968052864075</v>
      </c>
      <c r="AI25" s="26">
        <v>0.28661090135574341</v>
      </c>
      <c r="AJ25" s="26">
        <v>0.28338170051574707</v>
      </c>
    </row>
    <row r="26" spans="2:36" x14ac:dyDescent="0.2">
      <c r="B26" s="25">
        <v>41336</v>
      </c>
      <c r="C26" s="26">
        <v>488.73342895507812</v>
      </c>
      <c r="D26" s="26">
        <v>489.241455078125</v>
      </c>
      <c r="E26" s="26">
        <v>496.56494140625</v>
      </c>
      <c r="F26" s="26">
        <v>498.67947387695312</v>
      </c>
      <c r="G26" s="26">
        <v>503.7628173828125</v>
      </c>
      <c r="H26" s="26">
        <v>480.23129272460937</v>
      </c>
      <c r="I26" s="26">
        <v>512.49078369140625</v>
      </c>
      <c r="J26" s="26">
        <v>512.49078369140625</v>
      </c>
      <c r="K26" s="26">
        <v>552.8232421875</v>
      </c>
      <c r="L26" s="26">
        <v>558.84954833984375</v>
      </c>
      <c r="M26" s="26">
        <v>575.377197265625</v>
      </c>
      <c r="N26" s="26">
        <v>580.33660888671875</v>
      </c>
      <c r="O26" s="26">
        <v>585.730712890625</v>
      </c>
      <c r="P26" s="26">
        <v>578.10809326171875</v>
      </c>
      <c r="Q26" s="26">
        <v>540.16937255859375</v>
      </c>
      <c r="R26" s="26">
        <v>571.61505126953125</v>
      </c>
      <c r="S26" s="26">
        <v>558.84857177734375</v>
      </c>
      <c r="T26" s="26">
        <v>0.26249024271965027</v>
      </c>
      <c r="U26" s="26">
        <v>0.26274669170379639</v>
      </c>
      <c r="V26" s="26">
        <v>0.26674851775169373</v>
      </c>
      <c r="W26" s="26">
        <v>0.26805409789085388</v>
      </c>
      <c r="X26" s="26">
        <v>0.26965725421905518</v>
      </c>
      <c r="Y26" s="26">
        <v>0.24695722758769989</v>
      </c>
      <c r="Z26" s="26">
        <v>0.27407720685005188</v>
      </c>
      <c r="AA26" s="26">
        <v>0.27407720685005188</v>
      </c>
      <c r="AB26" s="26">
        <v>0.2953508198261261</v>
      </c>
      <c r="AC26" s="26">
        <v>0.29868343472480774</v>
      </c>
      <c r="AD26" s="26">
        <v>0.30888605117797852</v>
      </c>
      <c r="AE26" s="26">
        <v>0.31142234802246094</v>
      </c>
      <c r="AF26" s="26">
        <v>0.3144625723361969</v>
      </c>
      <c r="AG26" s="26">
        <v>0.30567768216133118</v>
      </c>
      <c r="AH26" s="26">
        <v>0.26672795414924622</v>
      </c>
      <c r="AI26" s="26">
        <v>0.29181885719299316</v>
      </c>
      <c r="AJ26" s="26">
        <v>0.28143084049224854</v>
      </c>
    </row>
    <row r="27" spans="2:36" x14ac:dyDescent="0.2">
      <c r="B27" s="25">
        <v>41337</v>
      </c>
      <c r="C27" s="26">
        <v>489.02435302734375</v>
      </c>
      <c r="D27" s="26">
        <v>487.73089599609375</v>
      </c>
      <c r="E27" s="26">
        <v>505.23431396484375</v>
      </c>
      <c r="F27" s="26">
        <v>496.44735717773437</v>
      </c>
      <c r="G27" s="26">
        <v>503.51840209960937</v>
      </c>
      <c r="H27" s="26">
        <v>480.29934692382812</v>
      </c>
      <c r="I27" s="26">
        <v>510.22381591796875</v>
      </c>
      <c r="J27" s="26">
        <v>510.22381591796875</v>
      </c>
      <c r="K27" s="26">
        <v>549.5751953125</v>
      </c>
      <c r="L27" s="26">
        <v>554.1700439453125</v>
      </c>
      <c r="M27" s="26">
        <v>562.2120361328125</v>
      </c>
      <c r="N27" s="26">
        <v>579.10888671875</v>
      </c>
      <c r="O27" s="26">
        <v>581.976806640625</v>
      </c>
      <c r="P27" s="26">
        <v>575.365966796875</v>
      </c>
      <c r="Q27" s="26">
        <v>539.71826171875</v>
      </c>
      <c r="R27" s="26">
        <v>570.2225341796875</v>
      </c>
      <c r="S27" s="26">
        <v>555.5040283203125</v>
      </c>
      <c r="T27" s="26">
        <v>0.26263943314552307</v>
      </c>
      <c r="U27" s="26">
        <v>0.2619132399559021</v>
      </c>
      <c r="V27" s="26">
        <v>0.27163636684417725</v>
      </c>
      <c r="W27" s="26">
        <v>0.26664337515830994</v>
      </c>
      <c r="X27" s="26">
        <v>0.26961919665336609</v>
      </c>
      <c r="Y27" s="26">
        <v>0.24702312052249908</v>
      </c>
      <c r="Z27" s="26">
        <v>0.27294161915779114</v>
      </c>
      <c r="AA27" s="26">
        <v>0.27294161915779114</v>
      </c>
      <c r="AB27" s="26">
        <v>0.29354363679885864</v>
      </c>
      <c r="AC27" s="26">
        <v>0.29593232274055481</v>
      </c>
      <c r="AD27" s="26">
        <v>0.30075624585151672</v>
      </c>
      <c r="AE27" s="26">
        <v>0.31100010871887207</v>
      </c>
      <c r="AF27" s="26">
        <v>0.31235542893409729</v>
      </c>
      <c r="AG27" s="26">
        <v>0.30364006757736206</v>
      </c>
      <c r="AH27" s="26">
        <v>0.26653850078582764</v>
      </c>
      <c r="AI27" s="26">
        <v>0.29170140624046326</v>
      </c>
      <c r="AJ27" s="26">
        <v>0.27859228849411011</v>
      </c>
    </row>
    <row r="28" spans="2:36" x14ac:dyDescent="0.2">
      <c r="B28" s="25">
        <v>41338</v>
      </c>
      <c r="C28" s="26">
        <v>492.92666625976562</v>
      </c>
      <c r="D28" s="26">
        <v>491.66900634765625</v>
      </c>
      <c r="E28" s="26">
        <v>489.13211059570312</v>
      </c>
      <c r="F28" s="26">
        <v>504.45712280273438</v>
      </c>
      <c r="G28" s="26">
        <v>503.07437133789063</v>
      </c>
      <c r="H28" s="26">
        <v>480.36599731445312</v>
      </c>
      <c r="I28" s="26">
        <v>508.4361572265625</v>
      </c>
      <c r="J28" s="26">
        <v>508.4361572265625</v>
      </c>
      <c r="K28" s="26">
        <v>545.56646728515625</v>
      </c>
      <c r="L28" s="26">
        <v>550.7030029296875</v>
      </c>
      <c r="M28" s="26">
        <v>554.906005859375</v>
      </c>
      <c r="N28" s="26">
        <v>576.25335693359375</v>
      </c>
      <c r="O28" s="26">
        <v>579.78887939453125</v>
      </c>
      <c r="P28" s="26">
        <v>572.146484375</v>
      </c>
      <c r="Q28" s="26">
        <v>538.45159912109375</v>
      </c>
      <c r="R28" s="26">
        <v>567.32159423828125</v>
      </c>
      <c r="S28" s="26">
        <v>553.13330078125</v>
      </c>
      <c r="T28" s="26">
        <v>0.26479369401931763</v>
      </c>
      <c r="U28" s="26">
        <v>0.2641092836856842</v>
      </c>
      <c r="V28" s="26">
        <v>0.26270061731338501</v>
      </c>
      <c r="W28" s="26">
        <v>0.2712043821811676</v>
      </c>
      <c r="X28" s="26">
        <v>0.26945707201957703</v>
      </c>
      <c r="Y28" s="26">
        <v>0.24708840250968933</v>
      </c>
      <c r="Z28" s="26">
        <v>0.27206310629844666</v>
      </c>
      <c r="AA28" s="26">
        <v>0.27206310629844666</v>
      </c>
      <c r="AB28" s="26">
        <v>0.29136362671852112</v>
      </c>
      <c r="AC28" s="26">
        <v>0.29422745108604431</v>
      </c>
      <c r="AD28" s="26">
        <v>0.29631787538528442</v>
      </c>
      <c r="AE28" s="26">
        <v>0.30946159362792969</v>
      </c>
      <c r="AF28" s="26">
        <v>0.3111242949962616</v>
      </c>
      <c r="AG28" s="26">
        <v>0.30180469155311584</v>
      </c>
      <c r="AH28" s="26">
        <v>0.2658056914806366</v>
      </c>
      <c r="AI28" s="26">
        <v>0.2894618809223175</v>
      </c>
      <c r="AJ28" s="26">
        <v>0.27673223614692688</v>
      </c>
    </row>
    <row r="29" spans="2:36" x14ac:dyDescent="0.2">
      <c r="B29" s="25">
        <v>41339</v>
      </c>
      <c r="C29" s="26">
        <v>495.40707397460937</v>
      </c>
      <c r="D29" s="26">
        <v>495.42047119140625</v>
      </c>
      <c r="E29" s="26">
        <v>487.991943359375</v>
      </c>
      <c r="F29" s="26">
        <v>492.49337768554687</v>
      </c>
      <c r="G29" s="26">
        <v>502.74508666992187</v>
      </c>
      <c r="H29" s="26">
        <v>480.43167114257812</v>
      </c>
      <c r="I29" s="26">
        <v>507.03900146484375</v>
      </c>
      <c r="J29" s="26">
        <v>507.03900146484375</v>
      </c>
      <c r="K29" s="26">
        <v>541.35125732421875</v>
      </c>
      <c r="L29" s="26">
        <v>546.90863037109375</v>
      </c>
      <c r="M29" s="26">
        <v>551.80224609375</v>
      </c>
      <c r="N29" s="26">
        <v>564.6844482421875</v>
      </c>
      <c r="O29" s="26">
        <v>578.6947021484375</v>
      </c>
      <c r="P29" s="26">
        <v>569.4097900390625</v>
      </c>
      <c r="Q29" s="26">
        <v>538.41748046875</v>
      </c>
      <c r="R29" s="26">
        <v>557.36572265625</v>
      </c>
      <c r="S29" s="26">
        <v>550.98095703125</v>
      </c>
      <c r="T29" s="26">
        <v>0.26618459820747375</v>
      </c>
      <c r="U29" s="26">
        <v>0.26618751883506775</v>
      </c>
      <c r="V29" s="26">
        <v>0.26199734210968018</v>
      </c>
      <c r="W29" s="26">
        <v>0.26452890038490295</v>
      </c>
      <c r="X29" s="26">
        <v>0.26935544610023499</v>
      </c>
      <c r="Y29" s="26">
        <v>0.24715332686901093</v>
      </c>
      <c r="Z29" s="26">
        <v>0.27139332890510559</v>
      </c>
      <c r="AA29" s="26">
        <v>0.27139332890510559</v>
      </c>
      <c r="AB29" s="26">
        <v>0.28915432095527649</v>
      </c>
      <c r="AC29" s="26">
        <v>0.29208731651306152</v>
      </c>
      <c r="AD29" s="26">
        <v>0.29482185840606689</v>
      </c>
      <c r="AE29" s="26">
        <v>0.30228874087333679</v>
      </c>
      <c r="AF29" s="26">
        <v>0.31099039316177368</v>
      </c>
      <c r="AG29" s="26">
        <v>0.3002113401889801</v>
      </c>
      <c r="AH29" s="26">
        <v>0.26630449295043945</v>
      </c>
      <c r="AI29" s="26">
        <v>0.28029268980026245</v>
      </c>
      <c r="AJ29" s="26">
        <v>0.27509200572967529</v>
      </c>
    </row>
    <row r="30" spans="2:36" x14ac:dyDescent="0.2">
      <c r="B30" s="25">
        <v>41340</v>
      </c>
      <c r="C30" s="26">
        <v>492.61520385742187</v>
      </c>
      <c r="D30" s="26">
        <v>495.26199340820312</v>
      </c>
      <c r="E30" s="26">
        <v>491.95547485351562</v>
      </c>
      <c r="F30" s="26">
        <v>487.97360229492187</v>
      </c>
      <c r="G30" s="26">
        <v>501.78402709960937</v>
      </c>
      <c r="H30" s="26">
        <v>480.4951171875</v>
      </c>
      <c r="I30" s="26">
        <v>505.81890869140625</v>
      </c>
      <c r="J30" s="26">
        <v>505.81890869140625</v>
      </c>
      <c r="K30" s="26">
        <v>537.08526611328125</v>
      </c>
      <c r="L30" s="26">
        <v>542.93310546875</v>
      </c>
      <c r="M30" s="26">
        <v>548.006103515625</v>
      </c>
      <c r="N30" s="26">
        <v>556.177734375</v>
      </c>
      <c r="O30" s="26">
        <v>573.4193115234375</v>
      </c>
      <c r="P30" s="26">
        <v>568.12841796875</v>
      </c>
      <c r="Q30" s="26">
        <v>538.49749755859375</v>
      </c>
      <c r="R30" s="26">
        <v>558.38372802734375</v>
      </c>
      <c r="S30" s="26">
        <v>549.0506591796875</v>
      </c>
      <c r="T30" s="26">
        <v>0.26462116837501526</v>
      </c>
      <c r="U30" s="26">
        <v>0.2660984992980957</v>
      </c>
      <c r="V30" s="26">
        <v>0.26421913504600525</v>
      </c>
      <c r="W30" s="26">
        <v>0.26197135448455811</v>
      </c>
      <c r="X30" s="26">
        <v>0.26889446377754211</v>
      </c>
      <c r="Y30" s="26">
        <v>0.24721720814704895</v>
      </c>
      <c r="Z30" s="26">
        <v>0.27081379294395447</v>
      </c>
      <c r="AA30" s="26">
        <v>0.27081379294395447</v>
      </c>
      <c r="AB30" s="26">
        <v>0.28695416450500488</v>
      </c>
      <c r="AC30" s="26">
        <v>0.29002794623374939</v>
      </c>
      <c r="AD30" s="26">
        <v>0.29276075959205627</v>
      </c>
      <c r="AE30" s="26">
        <v>0.2970452606678009</v>
      </c>
      <c r="AF30" s="26">
        <v>0.30767631530761719</v>
      </c>
      <c r="AG30" s="26">
        <v>0.29972508549690247</v>
      </c>
      <c r="AH30" s="26">
        <v>0.26672157645225525</v>
      </c>
      <c r="AI30" s="26">
        <v>0.28165242075920105</v>
      </c>
      <c r="AJ30" s="26">
        <v>0.27365264296531677</v>
      </c>
    </row>
    <row r="31" spans="2:36" x14ac:dyDescent="0.2">
      <c r="B31" s="25">
        <v>41341</v>
      </c>
      <c r="C31" s="26">
        <v>485.25698852539062</v>
      </c>
      <c r="D31" s="26">
        <v>487.2589111328125</v>
      </c>
      <c r="E31" s="26">
        <v>495.41717529296875</v>
      </c>
      <c r="F31" s="26">
        <v>490.9456787109375</v>
      </c>
      <c r="G31" s="26">
        <v>501.106201171875</v>
      </c>
      <c r="H31" s="26">
        <v>480.55535888671875</v>
      </c>
      <c r="I31" s="26">
        <v>504.68255615234375</v>
      </c>
      <c r="J31" s="26">
        <v>504.68255615234375</v>
      </c>
      <c r="K31" s="26">
        <v>532.455810546875</v>
      </c>
      <c r="L31" s="26">
        <v>538.9471435546875</v>
      </c>
      <c r="M31" s="26">
        <v>544.0594482421875</v>
      </c>
      <c r="N31" s="26">
        <v>552.4398193359375</v>
      </c>
      <c r="O31" s="26">
        <v>561.28533935546875</v>
      </c>
      <c r="P31" s="26">
        <v>565.8662109375</v>
      </c>
      <c r="Q31" s="26">
        <v>536.565185546875</v>
      </c>
      <c r="R31" s="26">
        <v>554.88775634765625</v>
      </c>
      <c r="S31" s="26">
        <v>547.33905029296875</v>
      </c>
      <c r="T31" s="26">
        <v>0.26054418087005615</v>
      </c>
      <c r="U31" s="26">
        <v>0.26165330410003662</v>
      </c>
      <c r="V31" s="26">
        <v>0.26618766784667969</v>
      </c>
      <c r="W31" s="26">
        <v>0.26380252838134766</v>
      </c>
      <c r="X31" s="26">
        <v>0.26858323812484741</v>
      </c>
      <c r="Y31" s="26">
        <v>0.24727915227413177</v>
      </c>
      <c r="Z31" s="26">
        <v>0.27027362585067749</v>
      </c>
      <c r="AA31" s="26">
        <v>0.27027362585067749</v>
      </c>
      <c r="AB31" s="26">
        <v>0.2845306396484375</v>
      </c>
      <c r="AC31" s="26">
        <v>0.28789040446281433</v>
      </c>
      <c r="AD31" s="26">
        <v>0.29060819745063782</v>
      </c>
      <c r="AE31" s="26">
        <v>0.29513710737228394</v>
      </c>
      <c r="AF31" s="26">
        <v>0.30016058683395386</v>
      </c>
      <c r="AG31" s="26">
        <v>0.2986026406288147</v>
      </c>
      <c r="AH31" s="26">
        <v>0.26547625660896301</v>
      </c>
      <c r="AI31" s="26">
        <v>0.27906474471092224</v>
      </c>
      <c r="AJ31" s="26">
        <v>0.27245298027992249</v>
      </c>
    </row>
    <row r="32" spans="2:36" x14ac:dyDescent="0.2">
      <c r="B32" s="25">
        <v>41342</v>
      </c>
      <c r="C32" s="26">
        <v>483.18380737304687</v>
      </c>
      <c r="D32" s="26">
        <v>482.609130859375</v>
      </c>
      <c r="E32" s="26">
        <v>494.32693481445312</v>
      </c>
      <c r="F32" s="26">
        <v>494.74136352539062</v>
      </c>
      <c r="G32" s="26">
        <v>500.898193359375</v>
      </c>
      <c r="H32" s="26">
        <v>480.61370849609375</v>
      </c>
      <c r="I32" s="26">
        <v>503.72439575195312</v>
      </c>
      <c r="J32" s="26">
        <v>503.72439575195312</v>
      </c>
      <c r="K32" s="26">
        <v>527.9302978515625</v>
      </c>
      <c r="L32" s="26">
        <v>534.0489501953125</v>
      </c>
      <c r="M32" s="26">
        <v>539.88525390625</v>
      </c>
      <c r="N32" s="26">
        <v>548.83367919921875</v>
      </c>
      <c r="O32" s="26">
        <v>554.4842529296875</v>
      </c>
      <c r="P32" s="26">
        <v>556.26556396484375</v>
      </c>
      <c r="Q32" s="26">
        <v>534.47296142578125</v>
      </c>
      <c r="R32" s="26">
        <v>540.31787109375</v>
      </c>
      <c r="S32" s="26">
        <v>546.03875732421875</v>
      </c>
      <c r="T32" s="26">
        <v>0.2594122588634491</v>
      </c>
      <c r="U32" s="26">
        <v>0.25907477736473083</v>
      </c>
      <c r="V32" s="26">
        <v>0.26560491323471069</v>
      </c>
      <c r="W32" s="26">
        <v>0.2658989429473877</v>
      </c>
      <c r="X32" s="26">
        <v>0.26852980256080627</v>
      </c>
      <c r="Y32" s="26">
        <v>0.24733993411064148</v>
      </c>
      <c r="Z32" s="26">
        <v>0.26982617378234863</v>
      </c>
      <c r="AA32" s="26">
        <v>0.26982617378234863</v>
      </c>
      <c r="AB32" s="26">
        <v>0.28209379315376282</v>
      </c>
      <c r="AC32" s="26">
        <v>0.28541088104248047</v>
      </c>
      <c r="AD32" s="26">
        <v>0.28842112421989441</v>
      </c>
      <c r="AE32" s="26">
        <v>0.29320782423019409</v>
      </c>
      <c r="AF32" s="26">
        <v>0.29607501626014709</v>
      </c>
      <c r="AG32" s="26">
        <v>0.29265296459197998</v>
      </c>
      <c r="AH32" s="26">
        <v>0.26424571871757507</v>
      </c>
      <c r="AI32" s="26">
        <v>0.2657470703125</v>
      </c>
      <c r="AJ32" s="26">
        <v>0.27161192893981934</v>
      </c>
    </row>
    <row r="33" spans="2:36" x14ac:dyDescent="0.2">
      <c r="B33" s="25">
        <v>41343</v>
      </c>
      <c r="C33" s="26">
        <v>486.32119750976562</v>
      </c>
      <c r="D33" s="26">
        <v>484.3800048828125</v>
      </c>
      <c r="E33" s="26">
        <v>486.73236083984375</v>
      </c>
      <c r="F33" s="26">
        <v>495.3167724609375</v>
      </c>
      <c r="G33" s="26">
        <v>500.79522705078125</v>
      </c>
      <c r="H33" s="26">
        <v>480.67129516601562</v>
      </c>
      <c r="I33" s="26">
        <v>502.984619140625</v>
      </c>
      <c r="J33" s="26">
        <v>502.984619140625</v>
      </c>
      <c r="K33" s="26">
        <v>522.97332763671875</v>
      </c>
      <c r="L33" s="26">
        <v>529.43426513671875</v>
      </c>
      <c r="M33" s="26">
        <v>535.319091796875</v>
      </c>
      <c r="N33" s="26">
        <v>544.845947265625</v>
      </c>
      <c r="O33" s="26">
        <v>551.09918212890625</v>
      </c>
      <c r="P33" s="26">
        <v>547.9130859375</v>
      </c>
      <c r="Q33" s="26">
        <v>533.1490478515625</v>
      </c>
      <c r="R33" s="26">
        <v>538.57745361328125</v>
      </c>
      <c r="S33" s="26">
        <v>544.59429931640625</v>
      </c>
      <c r="T33" s="26">
        <v>0.26114696264266968</v>
      </c>
      <c r="U33" s="26">
        <v>0.26008740067481995</v>
      </c>
      <c r="V33" s="26">
        <v>0.26140394806861877</v>
      </c>
      <c r="W33" s="26">
        <v>0.26610696315765381</v>
      </c>
      <c r="X33" s="26">
        <v>0.26853078603744507</v>
      </c>
      <c r="Y33" s="26">
        <v>0.24740023910999298</v>
      </c>
      <c r="Z33" s="26">
        <v>0.26949390769004822</v>
      </c>
      <c r="AA33" s="26">
        <v>0.26949390769004822</v>
      </c>
      <c r="AB33" s="26">
        <v>0.27946376800537109</v>
      </c>
      <c r="AC33" s="26">
        <v>0.2828952968120575</v>
      </c>
      <c r="AD33" s="26">
        <v>0.28605806827545166</v>
      </c>
      <c r="AE33" s="26">
        <v>0.29102954268455505</v>
      </c>
      <c r="AF33" s="26">
        <v>0.29444298148155212</v>
      </c>
      <c r="AG33" s="26">
        <v>0.28750720620155334</v>
      </c>
      <c r="AH33" s="26">
        <v>0.26351025700569153</v>
      </c>
      <c r="AI33" s="26">
        <v>0.26464951038360596</v>
      </c>
      <c r="AJ33" s="26">
        <v>0.27068635821342468</v>
      </c>
    </row>
    <row r="34" spans="2:36" x14ac:dyDescent="0.2">
      <c r="B34" s="25">
        <v>41344</v>
      </c>
      <c r="C34" s="26">
        <v>492.4945068359375</v>
      </c>
      <c r="D34" s="26">
        <v>490.59866333007812</v>
      </c>
      <c r="E34" s="26">
        <v>482.75689697265625</v>
      </c>
      <c r="F34" s="26">
        <v>488.87356567382812</v>
      </c>
      <c r="G34" s="26">
        <v>500.5364990234375</v>
      </c>
      <c r="H34" s="26">
        <v>480.7281494140625</v>
      </c>
      <c r="I34" s="26">
        <v>502.39349365234375</v>
      </c>
      <c r="J34" s="26">
        <v>502.39349365234375</v>
      </c>
      <c r="K34" s="26">
        <v>518.445068359375</v>
      </c>
      <c r="L34" s="26">
        <v>524.5670166015625</v>
      </c>
      <c r="M34" s="26">
        <v>530.86248779296875</v>
      </c>
      <c r="N34" s="26">
        <v>540.516357421875</v>
      </c>
      <c r="O34" s="26">
        <v>547.27301025390625</v>
      </c>
      <c r="P34" s="26">
        <v>544.17291259765625</v>
      </c>
      <c r="Q34" s="26">
        <v>532.4337158203125</v>
      </c>
      <c r="R34" s="26">
        <v>540.135986328125</v>
      </c>
      <c r="S34" s="26">
        <v>543.08587646484375</v>
      </c>
      <c r="T34" s="26">
        <v>0.26455512642860413</v>
      </c>
      <c r="U34" s="26">
        <v>0.26353275775909424</v>
      </c>
      <c r="V34" s="26">
        <v>0.25910130143165588</v>
      </c>
      <c r="W34" s="26">
        <v>0.26249235868453979</v>
      </c>
      <c r="X34" s="26">
        <v>0.26844152808189392</v>
      </c>
      <c r="Y34" s="26">
        <v>0.24746015667915344</v>
      </c>
      <c r="Z34" s="26">
        <v>0.26923832297325134</v>
      </c>
      <c r="AA34" s="26">
        <v>0.26923832297325134</v>
      </c>
      <c r="AB34" s="26">
        <v>0.27710670232772827</v>
      </c>
      <c r="AC34" s="26">
        <v>0.28030318021774292</v>
      </c>
      <c r="AD34" s="26">
        <v>0.28365406394004822</v>
      </c>
      <c r="AE34" s="26">
        <v>0.28875306248664856</v>
      </c>
      <c r="AF34" s="26">
        <v>0.29232960939407349</v>
      </c>
      <c r="AG34" s="26">
        <v>0.28559327125549316</v>
      </c>
      <c r="AH34" s="26">
        <v>0.263406902551651</v>
      </c>
      <c r="AI34" s="26">
        <v>0.26670399308204651</v>
      </c>
      <c r="AJ34" s="26">
        <v>0.26972556114196777</v>
      </c>
    </row>
    <row r="35" spans="2:36" x14ac:dyDescent="0.2">
      <c r="B35" s="25">
        <v>41345</v>
      </c>
      <c r="C35" s="26">
        <v>499.6693115234375</v>
      </c>
      <c r="D35" s="26">
        <v>496.90499877929687</v>
      </c>
      <c r="E35" s="26">
        <v>484.92523193359375</v>
      </c>
      <c r="F35" s="26">
        <v>483.57699584960937</v>
      </c>
      <c r="G35" s="26">
        <v>500.00674438476562</v>
      </c>
      <c r="H35" s="26">
        <v>480.78359985351562</v>
      </c>
      <c r="I35" s="26">
        <v>501.84689331054687</v>
      </c>
      <c r="J35" s="26">
        <v>501.84689331054687</v>
      </c>
      <c r="K35" s="26">
        <v>514.8902587890625</v>
      </c>
      <c r="L35" s="26">
        <v>520.20538330078125</v>
      </c>
      <c r="M35" s="26">
        <v>525.64923095703125</v>
      </c>
      <c r="N35" s="26">
        <v>536.32659912109375</v>
      </c>
      <c r="O35" s="26">
        <v>543.28851318359375</v>
      </c>
      <c r="P35" s="26">
        <v>541.07012939453125</v>
      </c>
      <c r="Q35" s="26">
        <v>528.97711181640625</v>
      </c>
      <c r="R35" s="26">
        <v>539.4510498046875</v>
      </c>
      <c r="S35" s="26">
        <v>541.5828857421875</v>
      </c>
      <c r="T35" s="26">
        <v>0.26851749420166016</v>
      </c>
      <c r="U35" s="26">
        <v>0.26701495051383972</v>
      </c>
      <c r="V35" s="26">
        <v>0.26034620404243469</v>
      </c>
      <c r="W35" s="26">
        <v>0.2595684826374054</v>
      </c>
      <c r="X35" s="26">
        <v>0.26819410920143127</v>
      </c>
      <c r="Y35" s="26">
        <v>0.24751931428909302</v>
      </c>
      <c r="Z35" s="26">
        <v>0.26900139451026917</v>
      </c>
      <c r="AA35" s="26">
        <v>0.26900139451026917</v>
      </c>
      <c r="AB35" s="26">
        <v>0.27523526549339294</v>
      </c>
      <c r="AC35" s="26">
        <v>0.27797514200210571</v>
      </c>
      <c r="AD35" s="26">
        <v>0.28088971972465515</v>
      </c>
      <c r="AE35" s="26">
        <v>0.2865588366985321</v>
      </c>
      <c r="AF35" s="26">
        <v>0.29022172093391418</v>
      </c>
      <c r="AG35" s="26">
        <v>0.28389781713485718</v>
      </c>
      <c r="AH35" s="26">
        <v>0.26133015751838684</v>
      </c>
      <c r="AI35" s="26">
        <v>0.26635071635246277</v>
      </c>
      <c r="AJ35" s="26">
        <v>0.26877292990684509</v>
      </c>
    </row>
    <row r="36" spans="2:36" x14ac:dyDescent="0.2">
      <c r="B36" s="25">
        <v>41346</v>
      </c>
      <c r="C36" s="26">
        <v>507.5220947265625</v>
      </c>
      <c r="D36" s="26">
        <v>504.77423095703125</v>
      </c>
      <c r="E36" s="26">
        <v>491.08990478515625</v>
      </c>
      <c r="F36" s="26">
        <v>484.02548217773437</v>
      </c>
      <c r="G36" s="26">
        <v>499.49957275390625</v>
      </c>
      <c r="H36" s="26">
        <v>480.83737182617187</v>
      </c>
      <c r="I36" s="26">
        <v>501.30145263671875</v>
      </c>
      <c r="J36" s="26">
        <v>501.30145263671875</v>
      </c>
      <c r="K36" s="26">
        <v>511.85665893554687</v>
      </c>
      <c r="L36" s="26">
        <v>515.94927978515625</v>
      </c>
      <c r="M36" s="26">
        <v>521.13385009765625</v>
      </c>
      <c r="N36" s="26">
        <v>531.71014404296875</v>
      </c>
      <c r="O36" s="26">
        <v>539.1085205078125</v>
      </c>
      <c r="P36" s="26">
        <v>537.5548095703125</v>
      </c>
      <c r="Q36" s="26">
        <v>522.48187255859375</v>
      </c>
      <c r="R36" s="26">
        <v>538.36187744140625</v>
      </c>
      <c r="S36" s="26">
        <v>540.14984130859375</v>
      </c>
      <c r="T36" s="26">
        <v>0.27285224199295044</v>
      </c>
      <c r="U36" s="26">
        <v>0.27135452628135681</v>
      </c>
      <c r="V36" s="26">
        <v>0.26375621557235718</v>
      </c>
      <c r="W36" s="26">
        <v>0.25994619727134705</v>
      </c>
      <c r="X36" s="26">
        <v>0.26795357465744019</v>
      </c>
      <c r="Y36" s="26">
        <v>0.24757762253284454</v>
      </c>
      <c r="Z36" s="26">
        <v>0.26875883340835571</v>
      </c>
      <c r="AA36" s="26">
        <v>0.26875883340835571</v>
      </c>
      <c r="AB36" s="26">
        <v>0.2737332284450531</v>
      </c>
      <c r="AC36" s="26">
        <v>0.27583152055740356</v>
      </c>
      <c r="AD36" s="26">
        <v>0.2784903347492218</v>
      </c>
      <c r="AE36" s="26">
        <v>0.2840861976146698</v>
      </c>
      <c r="AF36" s="26">
        <v>0.28803154826164246</v>
      </c>
      <c r="AG36" s="26">
        <v>0.28193959593772888</v>
      </c>
      <c r="AH36" s="26">
        <v>0.25732889771461487</v>
      </c>
      <c r="AI36" s="26">
        <v>0.26570960879325867</v>
      </c>
      <c r="AJ36" s="26">
        <v>0.26792007684707642</v>
      </c>
    </row>
    <row r="37" spans="2:36" x14ac:dyDescent="0.2">
      <c r="B37" s="25">
        <v>41347</v>
      </c>
      <c r="C37" s="26">
        <v>510.36981201171875</v>
      </c>
      <c r="D37" s="26">
        <v>512.78521728515625</v>
      </c>
      <c r="E37" s="26">
        <v>497.549072265625</v>
      </c>
      <c r="F37" s="26">
        <v>489.47525024414062</v>
      </c>
      <c r="G37" s="26">
        <v>499.345458984375</v>
      </c>
      <c r="H37" s="26">
        <v>480.88995361328125</v>
      </c>
      <c r="I37" s="26">
        <v>500.80804443359375</v>
      </c>
      <c r="J37" s="26">
        <v>500.80804443359375</v>
      </c>
      <c r="K37" s="26">
        <v>509.80679321289063</v>
      </c>
      <c r="L37" s="26">
        <v>512.95855712890625</v>
      </c>
      <c r="M37" s="26">
        <v>516.9742431640625</v>
      </c>
      <c r="N37" s="26">
        <v>526.91302490234375</v>
      </c>
      <c r="O37" s="26">
        <v>534.71014404296875</v>
      </c>
      <c r="P37" s="26">
        <v>533.73345947265625</v>
      </c>
      <c r="Q37" s="26">
        <v>518.9105224609375</v>
      </c>
      <c r="R37" s="26">
        <v>538.75567626953125</v>
      </c>
      <c r="S37" s="26">
        <v>538.52191162109375</v>
      </c>
      <c r="T37" s="26">
        <v>0.27442428469657898</v>
      </c>
      <c r="U37" s="26">
        <v>0.27577057480812073</v>
      </c>
      <c r="V37" s="26">
        <v>0.26732251048088074</v>
      </c>
      <c r="W37" s="26">
        <v>0.2629692554473877</v>
      </c>
      <c r="X37" s="26">
        <v>0.26790729165077209</v>
      </c>
      <c r="Y37" s="26">
        <v>0.24763527512550354</v>
      </c>
      <c r="Z37" s="26">
        <v>0.26854017376899719</v>
      </c>
      <c r="AA37" s="26">
        <v>0.26854017376899719</v>
      </c>
      <c r="AB37" s="26">
        <v>0.27269843220710754</v>
      </c>
      <c r="AC37" s="26">
        <v>0.27424785494804382</v>
      </c>
      <c r="AD37" s="26">
        <v>0.27630063891410828</v>
      </c>
      <c r="AE37" s="26">
        <v>0.28156992793083191</v>
      </c>
      <c r="AF37" s="26">
        <v>0.28570511937141418</v>
      </c>
      <c r="AG37" s="26">
        <v>0.27990174293518066</v>
      </c>
      <c r="AH37" s="26">
        <v>0.25520312786102295</v>
      </c>
      <c r="AI37" s="26">
        <v>0.26671117544174194</v>
      </c>
      <c r="AJ37" s="26">
        <v>0.26696589589118958</v>
      </c>
    </row>
    <row r="38" spans="2:36" x14ac:dyDescent="0.2">
      <c r="B38" s="25">
        <v>41348</v>
      </c>
      <c r="C38" s="26">
        <v>505.59933471679687</v>
      </c>
      <c r="D38" s="26">
        <v>505.15997314453125</v>
      </c>
      <c r="E38" s="26">
        <v>505.45816040039063</v>
      </c>
      <c r="F38" s="26">
        <v>495.80377197265625</v>
      </c>
      <c r="G38" s="26">
        <v>499.72189331054687</v>
      </c>
      <c r="H38" s="26">
        <v>480.94241333007812</v>
      </c>
      <c r="I38" s="26">
        <v>500.47085571289062</v>
      </c>
      <c r="J38" s="26">
        <v>500.47085571289062</v>
      </c>
      <c r="K38" s="26">
        <v>508.14584350585937</v>
      </c>
      <c r="L38" s="26">
        <v>510.54150390625</v>
      </c>
      <c r="M38" s="26">
        <v>513.69415283203125</v>
      </c>
      <c r="N38" s="26">
        <v>522.05267333984375</v>
      </c>
      <c r="O38" s="26">
        <v>529.88311767578125</v>
      </c>
      <c r="P38" s="26">
        <v>529.854248046875</v>
      </c>
      <c r="Q38" s="26">
        <v>516.865966796875</v>
      </c>
      <c r="R38" s="26">
        <v>538.2841796875</v>
      </c>
      <c r="S38" s="26">
        <v>536.16473388671875</v>
      </c>
      <c r="T38" s="26">
        <v>0.2717907726764679</v>
      </c>
      <c r="U38" s="26">
        <v>0.27151843905448914</v>
      </c>
      <c r="V38" s="26">
        <v>0.27168688178062439</v>
      </c>
      <c r="W38" s="26">
        <v>0.26646625995635986</v>
      </c>
      <c r="X38" s="26">
        <v>0.26815143227577209</v>
      </c>
      <c r="Y38" s="26">
        <v>0.24769273400306702</v>
      </c>
      <c r="Z38" s="26">
        <v>0.26840373873710632</v>
      </c>
      <c r="AA38" s="26">
        <v>0.26840373873710632</v>
      </c>
      <c r="AB38" s="26">
        <v>0.2718978226184845</v>
      </c>
      <c r="AC38" s="26">
        <v>0.2730565071105957</v>
      </c>
      <c r="AD38" s="26">
        <v>0.27460822463035583</v>
      </c>
      <c r="AE38" s="26">
        <v>0.27900442481040955</v>
      </c>
      <c r="AF38" s="26">
        <v>0.28311020135879517</v>
      </c>
      <c r="AG38" s="26">
        <v>0.27790194749832153</v>
      </c>
      <c r="AH38" s="26">
        <v>0.25416749715805054</v>
      </c>
      <c r="AI38" s="26">
        <v>0.26658114790916443</v>
      </c>
      <c r="AJ38" s="26">
        <v>0.2655690610408783</v>
      </c>
    </row>
    <row r="39" spans="2:36" x14ac:dyDescent="0.2">
      <c r="B39" s="25">
        <v>41349</v>
      </c>
      <c r="C39" s="26">
        <v>508.433349609375</v>
      </c>
      <c r="D39" s="26">
        <v>506.71371459960938</v>
      </c>
      <c r="E39" s="26">
        <v>512.2633056640625</v>
      </c>
      <c r="F39" s="26">
        <v>503.39395141601562</v>
      </c>
      <c r="G39" s="26">
        <v>500.4307861328125</v>
      </c>
      <c r="H39" s="26">
        <v>480.99591064453125</v>
      </c>
      <c r="I39" s="26">
        <v>500.3663330078125</v>
      </c>
      <c r="J39" s="26">
        <v>500.3663330078125</v>
      </c>
      <c r="K39" s="26">
        <v>506.7496337890625</v>
      </c>
      <c r="L39" s="26">
        <v>508.75088500976563</v>
      </c>
      <c r="M39" s="26">
        <v>511.253662109375</v>
      </c>
      <c r="N39" s="26">
        <v>517.8477783203125</v>
      </c>
      <c r="O39" s="26">
        <v>525.01007080078125</v>
      </c>
      <c r="P39" s="26">
        <v>525.749755859375</v>
      </c>
      <c r="Q39" s="26">
        <v>514.63409423828125</v>
      </c>
      <c r="R39" s="26">
        <v>536.29266357421875</v>
      </c>
      <c r="S39" s="26">
        <v>533.65435791015625</v>
      </c>
      <c r="T39" s="26">
        <v>0.2733580470085144</v>
      </c>
      <c r="U39" s="26">
        <v>0.27239981293678284</v>
      </c>
      <c r="V39" s="26">
        <v>0.27551886439323425</v>
      </c>
      <c r="W39" s="26">
        <v>0.27063927054405212</v>
      </c>
      <c r="X39" s="26">
        <v>0.26857653260231018</v>
      </c>
      <c r="Y39" s="26">
        <v>0.24775055050849915</v>
      </c>
      <c r="Z39" s="26">
        <v>0.26839229464530945</v>
      </c>
      <c r="AA39" s="26">
        <v>0.26839229464530945</v>
      </c>
      <c r="AB39" s="26">
        <v>0.2712361216545105</v>
      </c>
      <c r="AC39" s="26">
        <v>0.27216339111328125</v>
      </c>
      <c r="AD39" s="26">
        <v>0.27338236570358276</v>
      </c>
      <c r="AE39" s="26">
        <v>0.27673938870429993</v>
      </c>
      <c r="AF39" s="26">
        <v>0.28054782748222351</v>
      </c>
      <c r="AG39" s="26">
        <v>0.27576693892478943</v>
      </c>
      <c r="AH39" s="26">
        <v>0.2528780996799469</v>
      </c>
      <c r="AI39" s="26">
        <v>0.26535004377365112</v>
      </c>
      <c r="AJ39" s="26">
        <v>0.26403349637985229</v>
      </c>
    </row>
    <row r="40" spans="2:36" x14ac:dyDescent="0.2">
      <c r="B40" s="25">
        <v>41350</v>
      </c>
      <c r="C40" s="26">
        <v>513.36553955078125</v>
      </c>
      <c r="D40" s="26">
        <v>512.31121826171875</v>
      </c>
      <c r="E40" s="26">
        <v>505.26535034179687</v>
      </c>
      <c r="F40" s="26">
        <v>511.35888671875</v>
      </c>
      <c r="G40" s="26">
        <v>501.44204711914062</v>
      </c>
      <c r="H40" s="26">
        <v>481.0516357421875</v>
      </c>
      <c r="I40" s="26">
        <v>500.511962890625</v>
      </c>
      <c r="J40" s="26">
        <v>500.511962890625</v>
      </c>
      <c r="K40" s="26">
        <v>505.50949096679687</v>
      </c>
      <c r="L40" s="26">
        <v>507.14779663085937</v>
      </c>
      <c r="M40" s="26">
        <v>509.04971313476562</v>
      </c>
      <c r="N40" s="26">
        <v>514.48394775390625</v>
      </c>
      <c r="O40" s="26">
        <v>520.40313720703125</v>
      </c>
      <c r="P40" s="26">
        <v>521.35125732421875</v>
      </c>
      <c r="Q40" s="26">
        <v>512.2230224609375</v>
      </c>
      <c r="R40" s="26">
        <v>534.27978515625</v>
      </c>
      <c r="S40" s="26">
        <v>531.02508544921875</v>
      </c>
      <c r="T40" s="26">
        <v>0.27607575058937073</v>
      </c>
      <c r="U40" s="26">
        <v>0.27550813555717468</v>
      </c>
      <c r="V40" s="26">
        <v>0.27153152227401733</v>
      </c>
      <c r="W40" s="26">
        <v>0.27504611015319824</v>
      </c>
      <c r="X40" s="26">
        <v>0.26916584372520447</v>
      </c>
      <c r="Y40" s="26">
        <v>0.24780960381031036</v>
      </c>
      <c r="Z40" s="26">
        <v>0.2685151994228363</v>
      </c>
      <c r="AA40" s="26">
        <v>0.2685151994228363</v>
      </c>
      <c r="AB40" s="26">
        <v>0.27065154910087585</v>
      </c>
      <c r="AC40" s="26">
        <v>0.27144917845726013</v>
      </c>
      <c r="AD40" s="26">
        <v>0.27234596014022827</v>
      </c>
      <c r="AE40" s="26">
        <v>0.27499896287918091</v>
      </c>
      <c r="AF40" s="26">
        <v>0.27811133861541748</v>
      </c>
      <c r="AG40" s="26">
        <v>0.27341189980506897</v>
      </c>
      <c r="AH40" s="26">
        <v>0.25157105922698975</v>
      </c>
      <c r="AI40" s="26">
        <v>0.26412317156791687</v>
      </c>
      <c r="AJ40" s="26">
        <v>0.26250559091567993</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Chart</vt:lpstr>
      <vt:lpstr>A</vt:lpstr>
      <vt:lpstr>DataGroups</vt:lpstr>
      <vt:lpstr>Macro</vt:lpstr>
      <vt:lpstr>Retrieved TS</vt:lpstr>
      <vt:lpstr>A_Part</vt:lpstr>
      <vt:lpstr>E_Part</vt:lpstr>
      <vt:lpstr>F_Part</vt:lpstr>
      <vt:lpstr>Rng_qualdss_grp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mbett</cp:lastModifiedBy>
  <cp:lastPrinted>2009-05-06T16:29:16Z</cp:lastPrinted>
  <dcterms:created xsi:type="dcterms:W3CDTF">2009-05-05T20:28:34Z</dcterms:created>
  <dcterms:modified xsi:type="dcterms:W3CDTF">2014-06-17T21:09:27Z</dcterms:modified>
</cp:coreProperties>
</file>