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B7FE6334-C1A2-E50D-BD3D-5F4D41BBC2E3}"/>
  <workbookPr codeName="ThisWorkbook" defaultThemeVersion="124226"/>
  <bookViews>
    <workbookView xWindow="64021" yWindow="1515" windowWidth="16860" windowHeight="8595" activeTab="1"/>
  </bookViews>
  <sheets>
    <sheet name="B" sheetId="19" r:id="rId1"/>
    <sheet name="Chart" sheetId="21" r:id="rId2"/>
    <sheet name="A" sheetId="17" r:id="rId3"/>
    <sheet name="DataGroups" sheetId="7" r:id="rId4"/>
    <sheet name="Macro" sheetId="16" r:id="rId5"/>
    <sheet name="Retrieved TS" sheetId="20" r:id="rId6"/>
  </sheets>
  <definedNames>
    <definedName name="A_Part">'DataGroups'!$E$2</definedName>
    <definedName name="E_Part">'DataGroups'!$E$3</definedName>
    <definedName name="F_Part">'DataGroups'!$E$4</definedName>
    <definedName name="Rng_qualdss_grp">'DataGroups'!$C$1:$C$40</definedName>
  </definedNames>
  <calcPr calcId="125725"/>
</workbook>
</file>

<file path=xl/comments1.xml><?xml version="1.0" encoding="utf-8"?>
<comments xmlns="http://schemas.openxmlformats.org/spreadsheetml/2006/main">
  <authors>
    <author>bgiorgi</author>
  </authors>
  <commentList>
    <comment ref="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B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</commentList>
</comments>
</file>

<file path=xl/comments3.xml><?xml version="1.0" encoding="utf-8"?>
<comments xmlns="http://schemas.openxmlformats.org/spreadsheetml/2006/main">
  <authors>
    <author>bgiorgi</author>
  </authors>
  <commentList>
    <comment ref="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B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</commentList>
</comments>
</file>

<file path=xl/comments4.xml><?xml version="1.0" encoding="utf-8"?>
<comments xmlns="http://schemas.openxmlformats.org/spreadsheetml/2006/main">
  <authors>
    <author>wildej</author>
    <author>Siqing Liu</author>
  </authors>
  <commentList>
    <comment ref="B1" authorId="0">
      <text>
        <r>
          <rPr>
            <b/>
            <sz val="12"/>
            <rFont val="Tahoma"/>
            <family val="2"/>
          </rPr>
          <t>Delete "Retrieve TS". Retrieve from DSM2 output dss file the data with these groups then copy the new "Retrieved TS" data to another worksheet</t>
        </r>
      </text>
    </comment>
    <comment ref="A3" authorId="1">
      <text>
        <r>
          <rPr>
            <b/>
            <sz val="8"/>
            <rFont val="Tahoma"/>
            <family val="2"/>
          </rPr>
          <t>open dss file, may have a different file name though</t>
        </r>
      </text>
    </comment>
  </commentList>
</comments>
</file>

<file path=xl/comments6.xml><?xml version="1.0" encoding="utf-8"?>
<comments xmlns="http://schemas.openxmlformats.org/spreadsheetml/2006/main">
  <authors>
    <author>bgiorgi</author>
  </authors>
  <commentList>
    <comment ref="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B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</commentList>
</comments>
</file>

<file path=xl/sharedStrings.xml><?xml version="1.0" encoding="utf-8"?>
<sst xmlns="http://schemas.openxmlformats.org/spreadsheetml/2006/main" count="1211" uniqueCount="148">
  <si>
    <t>EC</t>
  </si>
  <si>
    <t>BR</t>
  </si>
  <si>
    <t>Group Name:</t>
  </si>
  <si>
    <t>Start Date:</t>
  </si>
  <si>
    <t>Start Time:</t>
  </si>
  <si>
    <t>1DAY</t>
  </si>
  <si>
    <t>Finish Date:</t>
  </si>
  <si>
    <t>Finish Time:</t>
  </si>
  <si>
    <t>Pathnames:</t>
  </si>
  <si>
    <t>Inputs</t>
  </si>
  <si>
    <t>DSM2 Fingerprint</t>
  </si>
  <si>
    <t>Constituents:</t>
  </si>
  <si>
    <t>Scenario(Fpart)</t>
  </si>
  <si>
    <t>DSS file</t>
  </si>
  <si>
    <t>DSM2 Location</t>
  </si>
  <si>
    <t>Constituent</t>
  </si>
  <si>
    <t>Part A:</t>
  </si>
  <si>
    <t>Part B:</t>
  </si>
  <si>
    <t>Part C:</t>
  </si>
  <si>
    <t>Part D:</t>
  </si>
  <si>
    <t>Part E:</t>
  </si>
  <si>
    <t>Part F:</t>
  </si>
  <si>
    <t>South Bay Pumping Plant</t>
  </si>
  <si>
    <t>Santa Clara Tank Inflow</t>
  </si>
  <si>
    <t>CA Aqueduct Inflow to O'Neill Forebay</t>
  </si>
  <si>
    <t>O'Neill P/G Plant</t>
  </si>
  <si>
    <t>San Luis Reservoir</t>
  </si>
  <si>
    <t>O'Neill Forebay Outlet to CA Aqueduct</t>
  </si>
  <si>
    <t>Check 21</t>
  </si>
  <si>
    <t>Check 23, Upstream of Semitropic Turn-ins</t>
  </si>
  <si>
    <t>Check 25, Downstream of Semitropic Turnins</t>
  </si>
  <si>
    <t>Check 29</t>
  </si>
  <si>
    <t>Check 41</t>
  </si>
  <si>
    <t>Pyramid Lake Inflow</t>
  </si>
  <si>
    <t>ck_613</t>
  </si>
  <si>
    <t>ck_12</t>
  </si>
  <si>
    <t>ONEILLR</t>
  </si>
  <si>
    <t>SANLUISR</t>
  </si>
  <si>
    <t>ck_21</t>
  </si>
  <si>
    <t>ck_23</t>
  </si>
  <si>
    <t>ck_25</t>
  </si>
  <si>
    <t>ck_29</t>
  </si>
  <si>
    <t>ck_41</t>
  </si>
  <si>
    <t>ck_705</t>
  </si>
  <si>
    <t>ck_01</t>
  </si>
  <si>
    <t>ck_13</t>
  </si>
  <si>
    <t>Check 22</t>
  </si>
  <si>
    <t>ck_22</t>
  </si>
  <si>
    <t>Check 2</t>
  </si>
  <si>
    <t>ck_02</t>
  </si>
  <si>
    <t>check 13</t>
  </si>
  <si>
    <t>415_100</t>
  </si>
  <si>
    <t>Beg. Date:</t>
  </si>
  <si>
    <t>Beg. Time:</t>
  </si>
  <si>
    <t>End Date:</t>
  </si>
  <si>
    <t>End Time:</t>
  </si>
  <si>
    <t>Units:</t>
  </si>
  <si>
    <t>Data Type:</t>
  </si>
  <si>
    <t/>
  </si>
  <si>
    <t>UMHOS/CM</t>
  </si>
  <si>
    <t>Index</t>
  </si>
  <si>
    <t>INST-VAL</t>
  </si>
  <si>
    <t>Chart</t>
  </si>
  <si>
    <t>Qual:</t>
  </si>
  <si>
    <t>QUAL8.0.6</t>
  </si>
  <si>
    <t>DOC</t>
  </si>
  <si>
    <t>Check 66</t>
  </si>
  <si>
    <t>ck_66</t>
  </si>
  <si>
    <t>Check 27, Tupman Rd Bridge Upstream of CVC, KWB and Arvin-Edison Turn-ins</t>
  </si>
  <si>
    <t>ck_27</t>
  </si>
  <si>
    <t>End Date</t>
  </si>
  <si>
    <t>Start Date</t>
  </si>
  <si>
    <t>Legend Name for Scenario</t>
  </si>
  <si>
    <t>A</t>
  </si>
  <si>
    <t>B</t>
  </si>
  <si>
    <t>C</t>
  </si>
  <si>
    <t>D</t>
  </si>
  <si>
    <t>Base Case</t>
  </si>
  <si>
    <t>Alternate 2</t>
  </si>
  <si>
    <t>Alternate 3</t>
  </si>
  <si>
    <t>Base Chart Title</t>
  </si>
  <si>
    <t xml:space="preserve"> at South Bay Pumping Plant</t>
  </si>
  <si>
    <t xml:space="preserve"> at Check 2</t>
  </si>
  <si>
    <t xml:space="preserve"> at Check Santa Clara Tank Inflow</t>
  </si>
  <si>
    <t xml:space="preserve"> at Check 12</t>
  </si>
  <si>
    <t xml:space="preserve"> at O'Neill Reservoir</t>
  </si>
  <si>
    <t xml:space="preserve"> at San Luis Reservoir</t>
  </si>
  <si>
    <t xml:space="preserve"> at Check 13</t>
  </si>
  <si>
    <t xml:space="preserve"> at Check 21</t>
  </si>
  <si>
    <t xml:space="preserve"> at Check 23</t>
  </si>
  <si>
    <t xml:space="preserve"> at Check 25</t>
  </si>
  <si>
    <t xml:space="preserve"> at Check 27</t>
  </si>
  <si>
    <t xml:space="preserve"> at Check 29</t>
  </si>
  <si>
    <t xml:space="preserve"> at Check 41</t>
  </si>
  <si>
    <t xml:space="preserve"> at Check 66</t>
  </si>
  <si>
    <t xml:space="preserve"> at Pyramid Lake Inflow</t>
  </si>
  <si>
    <t>EC Column</t>
  </si>
  <si>
    <t>Br Column</t>
  </si>
  <si>
    <t>DOC Column</t>
  </si>
  <si>
    <t>T</t>
  </si>
  <si>
    <t>AK</t>
  </si>
  <si>
    <t>U</t>
  </si>
  <si>
    <t>AL</t>
  </si>
  <si>
    <t>E</t>
  </si>
  <si>
    <t>V</t>
  </si>
  <si>
    <t>AM</t>
  </si>
  <si>
    <t>F</t>
  </si>
  <si>
    <t>W</t>
  </si>
  <si>
    <t>AN</t>
  </si>
  <si>
    <t>G</t>
  </si>
  <si>
    <t>X</t>
  </si>
  <si>
    <t>AO</t>
  </si>
  <si>
    <t>H</t>
  </si>
  <si>
    <t>Y</t>
  </si>
  <si>
    <t>AP</t>
  </si>
  <si>
    <t>J</t>
  </si>
  <si>
    <t>AA</t>
  </si>
  <si>
    <t>AR</t>
  </si>
  <si>
    <t>K</t>
  </si>
  <si>
    <t>AB</t>
  </si>
  <si>
    <t>AS</t>
  </si>
  <si>
    <t>M</t>
  </si>
  <si>
    <t>AD</t>
  </si>
  <si>
    <t>AU</t>
  </si>
  <si>
    <t>N</t>
  </si>
  <si>
    <t>AE</t>
  </si>
  <si>
    <t>AV</t>
  </si>
  <si>
    <t>O</t>
  </si>
  <si>
    <t>AF</t>
  </si>
  <si>
    <t>AW</t>
  </si>
  <si>
    <t>P</t>
  </si>
  <si>
    <t>AG</t>
  </si>
  <si>
    <t>AX</t>
  </si>
  <si>
    <t>Q</t>
  </si>
  <si>
    <t>AH</t>
  </si>
  <si>
    <t>AY</t>
  </si>
  <si>
    <t>R</t>
  </si>
  <si>
    <t>AI</t>
  </si>
  <si>
    <t>AZ</t>
  </si>
  <si>
    <t>S</t>
  </si>
  <si>
    <t>AJ</t>
  </si>
  <si>
    <t>BA</t>
  </si>
  <si>
    <t>ca-aq-qual.dss</t>
  </si>
  <si>
    <t>20130917-21A+FROM-ALL</t>
  </si>
  <si>
    <t xml:space="preserve">        </t>
  </si>
  <si>
    <t>20130917-21B</t>
  </si>
  <si>
    <t>20130917-21B+FROM-ALL</t>
  </si>
  <si>
    <t>With Transfers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</si>
</sst>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mm/dd/yyyy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sz val="10"/>
      <color indexed="12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sz val="10"/>
      <color rgb="FF0000FF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Font="1" applyFill="1"/>
    <xf numFmtId="14" fontId="0" fillId="0" borderId="0" xfId="0" applyNumberFormat="1" applyFont="1" applyFill="1" applyAlignment="1" quotePrefix="1">
      <alignment horizontal="left"/>
    </xf>
    <xf numFmtId="164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ill="1"/>
    <xf numFmtId="0" fontId="0" fillId="2" borderId="0" xfId="0" applyFill="1"/>
    <xf numFmtId="0" fontId="0" fillId="3" borderId="0" xfId="0" applyFill="1"/>
    <xf numFmtId="0" fontId="3" fillId="0" borderId="0" xfId="0" applyFont="1" applyFill="1"/>
    <xf numFmtId="0" fontId="0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/>
    <xf numFmtId="49" fontId="2" fillId="0" borderId="0" xfId="0" applyNumberFormat="1" applyFont="1" applyAlignment="1">
      <alignment horizontal="right"/>
    </xf>
    <xf numFmtId="49" fontId="0" fillId="0" borderId="0" xfId="0" applyNumberFormat="1"/>
    <xf numFmtId="15" fontId="0" fillId="0" borderId="0" xfId="0" applyNumberFormat="1" applyAlignment="1">
      <alignment horizontal="right"/>
    </xf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49" fontId="0" fillId="0" borderId="0" xfId="0" applyNumberFormat="1" applyFont="1"/>
    <xf numFmtId="0" fontId="0" fillId="4" borderId="0" xfId="0" applyFont="1" applyFill="1" applyAlignment="1">
      <alignment horizontal="left"/>
    </xf>
    <xf numFmtId="0" fontId="0" fillId="3" borderId="0" xfId="0" applyFont="1" applyFill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South Bay Pumping Plant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B!$C$13:$C$40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A!$C$13:$C$40</c:f>
              <c:numCache/>
            </c:numRef>
          </c:val>
          <c:smooth val="0"/>
        </c:ser>
        <c:axId val="19585848"/>
        <c:axId val="42054905"/>
      </c:lineChart>
      <c:dateAx>
        <c:axId val="1958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42054905"/>
        <c:crosses val="autoZero"/>
        <c:auto val="1"/>
        <c:noMultiLvlLbl val="0"/>
      </c:dateAx>
      <c:valAx>
        <c:axId val="420549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1958584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25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B!$N$13:$N$40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A!$N$13:$N$40</c:f>
              <c:numCache/>
            </c:numRef>
          </c:val>
          <c:smooth val="0"/>
        </c:ser>
        <c:axId val="28606866"/>
        <c:axId val="56135203"/>
      </c:lineChart>
      <c:dateAx>
        <c:axId val="28606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56135203"/>
        <c:crosses val="autoZero"/>
        <c:auto val="1"/>
        <c:noMultiLvlLbl val="0"/>
      </c:dateAx>
      <c:valAx>
        <c:axId val="561352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2860686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27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B!$O$13:$O$40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A!$O$13:$O$40</c:f>
              <c:numCache/>
            </c:numRef>
          </c:val>
          <c:smooth val="0"/>
        </c:ser>
        <c:axId val="35454780"/>
        <c:axId val="50657565"/>
      </c:lineChart>
      <c:dateAx>
        <c:axId val="35454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50657565"/>
        <c:crosses val="autoZero"/>
        <c:auto val="1"/>
        <c:noMultiLvlLbl val="0"/>
      </c:dateAx>
      <c:valAx>
        <c:axId val="506575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545478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29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B!$P$13:$P$40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A!$P$13:$P$40</c:f>
              <c:numCache/>
            </c:numRef>
          </c:val>
          <c:smooth val="0"/>
        </c:ser>
        <c:axId val="53264902"/>
        <c:axId val="9622071"/>
      </c:lineChart>
      <c:dateAx>
        <c:axId val="53264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9622071"/>
        <c:crosses val="autoZero"/>
        <c:auto val="1"/>
        <c:noMultiLvlLbl val="0"/>
      </c:dateAx>
      <c:valAx>
        <c:axId val="96220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5326490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41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B!$Q$13:$Q$40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A!$Q$13:$Q$40</c:f>
              <c:numCache/>
            </c:numRef>
          </c:val>
          <c:smooth val="0"/>
        </c:ser>
        <c:axId val="19489776"/>
        <c:axId val="41190257"/>
      </c:lineChart>
      <c:dateAx>
        <c:axId val="19489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41190257"/>
        <c:crosses val="autoZero"/>
        <c:auto val="1"/>
        <c:noMultiLvlLbl val="0"/>
      </c:dateAx>
      <c:valAx>
        <c:axId val="411902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1948977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66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B!$R$13:$R$40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A!$R$13:$R$40</c:f>
              <c:numCache/>
            </c:numRef>
          </c:val>
          <c:smooth val="0"/>
        </c:ser>
        <c:axId val="35167994"/>
        <c:axId val="48076491"/>
      </c:lineChart>
      <c:dateAx>
        <c:axId val="35167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48076491"/>
        <c:crosses val="autoZero"/>
        <c:auto val="1"/>
        <c:noMultiLvlLbl val="0"/>
      </c:dateAx>
      <c:valAx>
        <c:axId val="480764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516799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Pyramid Lake Inflow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B!$S$13:$S$40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A!$S$13:$S$40</c:f>
              <c:numCache/>
            </c:numRef>
          </c:val>
          <c:smooth val="0"/>
        </c:ser>
        <c:axId val="30035236"/>
        <c:axId val="1881669"/>
      </c:lineChart>
      <c:dateAx>
        <c:axId val="30035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881669"/>
        <c:crosses val="autoZero"/>
        <c:auto val="1"/>
        <c:noMultiLvlLbl val="0"/>
      </c:dateAx>
      <c:valAx>
        <c:axId val="18816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003523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South Bay Pumping Plant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B!$T$13:$T$40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A!$T$13:$T$40</c:f>
              <c:numCache/>
            </c:numRef>
          </c:val>
          <c:smooth val="0"/>
        </c:ser>
        <c:axId val="16935022"/>
        <c:axId val="18197471"/>
      </c:lineChart>
      <c:dateAx>
        <c:axId val="16935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8197471"/>
        <c:crosses val="autoZero"/>
        <c:auto val="1"/>
        <c:noMultiLvlLbl val="0"/>
      </c:dateAx>
      <c:valAx>
        <c:axId val="181974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1693502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B!$U$13:$U$40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A!$U$13:$U$40</c:f>
              <c:numCache/>
            </c:numRef>
          </c:val>
          <c:smooth val="0"/>
        </c:ser>
        <c:axId val="29559512"/>
        <c:axId val="64709017"/>
      </c:lineChart>
      <c:dateAx>
        <c:axId val="29559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64709017"/>
        <c:crosses val="autoZero"/>
        <c:auto val="1"/>
        <c:noMultiLvlLbl val="0"/>
      </c:dateAx>
      <c:valAx>
        <c:axId val="647090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2955951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Santa Clara Tank Inflow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B!$V$13:$V$40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A!$V$13:$V$40</c:f>
              <c:numCache/>
            </c:numRef>
          </c:val>
          <c:smooth val="0"/>
        </c:ser>
        <c:axId val="45510242"/>
        <c:axId val="6938995"/>
      </c:lineChart>
      <c:dateAx>
        <c:axId val="4551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6938995"/>
        <c:crosses val="autoZero"/>
        <c:auto val="1"/>
        <c:noMultiLvlLbl val="0"/>
      </c:dateAx>
      <c:valAx>
        <c:axId val="69389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551024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B!$W$13:$W$40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A!$W$13:$W$40</c:f>
              <c:numCache/>
            </c:numRef>
          </c:val>
          <c:smooth val="0"/>
        </c:ser>
        <c:axId val="62450956"/>
        <c:axId val="25187693"/>
      </c:lineChart>
      <c:dateAx>
        <c:axId val="62450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5187693"/>
        <c:crosses val="autoZero"/>
        <c:auto val="1"/>
        <c:noMultiLvlLbl val="0"/>
      </c:dateAx>
      <c:valAx>
        <c:axId val="251876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6245095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B!$D$13:$D$40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A!$D$13:$D$40</c:f>
              <c:numCache/>
            </c:numRef>
          </c:val>
          <c:smooth val="0"/>
        </c:ser>
        <c:axId val="42949826"/>
        <c:axId val="51004115"/>
      </c:lineChart>
      <c:dateAx>
        <c:axId val="42949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51004115"/>
        <c:crosses val="autoZero"/>
        <c:auto val="1"/>
        <c:noMultiLvlLbl val="0"/>
      </c:dateAx>
      <c:valAx>
        <c:axId val="510041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294982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O'Neill Reservoir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B!$X$13:$X$40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A!$X$13:$X$40</c:f>
              <c:numCache/>
            </c:numRef>
          </c:val>
          <c:smooth val="0"/>
        </c:ser>
        <c:axId val="25362646"/>
        <c:axId val="26937223"/>
      </c:lineChart>
      <c:dateAx>
        <c:axId val="25362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6937223"/>
        <c:crosses val="autoZero"/>
        <c:auto val="1"/>
        <c:noMultiLvlLbl val="0"/>
      </c:dateAx>
      <c:valAx>
        <c:axId val="269372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2536264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San Luis Reservoir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B!$Y$13:$Y$40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A!$Y$13:$Y$40</c:f>
              <c:numCache/>
            </c:numRef>
          </c:val>
          <c:smooth val="0"/>
        </c:ser>
        <c:axId val="41108416"/>
        <c:axId val="34431425"/>
      </c:lineChart>
      <c:dateAx>
        <c:axId val="41108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4431425"/>
        <c:crosses val="autoZero"/>
        <c:auto val="1"/>
        <c:noMultiLvlLbl val="0"/>
      </c:dateAx>
      <c:valAx>
        <c:axId val="344314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110841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B!$AA$13:$AA$40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A!$AA$13:$AA$40</c:f>
              <c:numCache/>
            </c:numRef>
          </c:val>
          <c:smooth val="0"/>
        </c:ser>
        <c:axId val="41447370"/>
        <c:axId val="37482011"/>
      </c:lineChart>
      <c:dateAx>
        <c:axId val="4144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7482011"/>
        <c:crosses val="autoZero"/>
        <c:auto val="1"/>
        <c:noMultiLvlLbl val="0"/>
      </c:dateAx>
      <c:valAx>
        <c:axId val="374820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144737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B!$AB$13:$AB$40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A!$AB$13:$AB$40</c:f>
              <c:numCache/>
            </c:numRef>
          </c:val>
          <c:smooth val="0"/>
        </c:ser>
        <c:axId val="1793780"/>
        <c:axId val="16144021"/>
      </c:lineChart>
      <c:dateAx>
        <c:axId val="1793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6144021"/>
        <c:crosses val="autoZero"/>
        <c:auto val="1"/>
        <c:noMultiLvlLbl val="0"/>
      </c:dateAx>
      <c:valAx>
        <c:axId val="161440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179378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23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B!$AD$13:$AD$40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A!$AD$13:$AD$40</c:f>
              <c:numCache/>
            </c:numRef>
          </c:val>
          <c:smooth val="0"/>
        </c:ser>
        <c:axId val="11078462"/>
        <c:axId val="32597295"/>
      </c:lineChart>
      <c:dateAx>
        <c:axId val="11078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2597295"/>
        <c:crosses val="autoZero"/>
        <c:auto val="1"/>
        <c:noMultiLvlLbl val="0"/>
      </c:dateAx>
      <c:valAx>
        <c:axId val="325972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1107846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25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B!$AE$13:$AE$40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A!$AE$13:$AE$40</c:f>
              <c:numCache/>
            </c:numRef>
          </c:val>
          <c:smooth val="0"/>
        </c:ser>
        <c:axId val="24940200"/>
        <c:axId val="23135209"/>
      </c:lineChart>
      <c:dateAx>
        <c:axId val="24940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3135209"/>
        <c:crosses val="autoZero"/>
        <c:auto val="1"/>
        <c:noMultiLvlLbl val="0"/>
      </c:dateAx>
      <c:valAx>
        <c:axId val="231352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2494020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27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B!$AF$13:$AF$40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A!$AF$13:$AF$40</c:f>
              <c:numCache/>
            </c:numRef>
          </c:val>
          <c:smooth val="0"/>
        </c:ser>
        <c:axId val="6890290"/>
        <c:axId val="62012611"/>
      </c:lineChart>
      <c:dateAx>
        <c:axId val="6890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62012611"/>
        <c:crosses val="autoZero"/>
        <c:auto val="1"/>
        <c:noMultiLvlLbl val="0"/>
      </c:dateAx>
      <c:valAx>
        <c:axId val="620126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689029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29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B!$AG$13:$AG$40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A!$AG$13:$AG$40</c:f>
              <c:numCache/>
            </c:numRef>
          </c:val>
          <c:smooth val="0"/>
        </c:ser>
        <c:axId val="21242588"/>
        <c:axId val="56965565"/>
      </c:lineChart>
      <c:dateAx>
        <c:axId val="21242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56965565"/>
        <c:crosses val="autoZero"/>
        <c:auto val="1"/>
        <c:noMultiLvlLbl val="0"/>
      </c:dateAx>
      <c:valAx>
        <c:axId val="569655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2124258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41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B!$AH$13:$AH$40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A!$AH$13:$AH$40</c:f>
              <c:numCache/>
            </c:numRef>
          </c:val>
          <c:smooth val="0"/>
        </c:ser>
        <c:axId val="42928038"/>
        <c:axId val="50808023"/>
      </c:lineChart>
      <c:dateAx>
        <c:axId val="42928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50808023"/>
        <c:crosses val="autoZero"/>
        <c:auto val="1"/>
        <c:noMultiLvlLbl val="0"/>
      </c:dateAx>
      <c:valAx>
        <c:axId val="508080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292803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66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B!$AI$13:$AI$40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A!$AI$13:$AI$40</c:f>
              <c:numCache/>
            </c:numRef>
          </c:val>
          <c:smooth val="0"/>
        </c:ser>
        <c:axId val="54619024"/>
        <c:axId val="21809169"/>
      </c:lineChart>
      <c:dateAx>
        <c:axId val="5461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1809169"/>
        <c:crosses val="autoZero"/>
        <c:auto val="1"/>
        <c:noMultiLvlLbl val="0"/>
      </c:dateAx>
      <c:valAx>
        <c:axId val="218091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5461902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Santa Clara Tank Inflow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B!$E$13:$E$40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A!$E$13:$E$40</c:f>
              <c:numCache/>
            </c:numRef>
          </c:val>
          <c:smooth val="0"/>
        </c:ser>
        <c:axId val="56383852"/>
        <c:axId val="37692621"/>
      </c:lineChart>
      <c:dateAx>
        <c:axId val="56383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7692621"/>
        <c:crosses val="autoZero"/>
        <c:auto val="1"/>
        <c:noMultiLvlLbl val="0"/>
      </c:dateAx>
      <c:valAx>
        <c:axId val="376926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5638385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Pyramid Lake Inflow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B!$AJ$13:$AJ$40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A!$AJ$13:$AJ$40</c:f>
              <c:numCache/>
            </c:numRef>
          </c:val>
          <c:smooth val="0"/>
        </c:ser>
        <c:axId val="62064794"/>
        <c:axId val="21712235"/>
      </c:lineChart>
      <c:dateAx>
        <c:axId val="62064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1712235"/>
        <c:crosses val="autoZero"/>
        <c:auto val="1"/>
        <c:noMultiLvlLbl val="0"/>
      </c:dateAx>
      <c:valAx>
        <c:axId val="217122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6206479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South Bay Pumping Plant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B!$AK$13:$AK$40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A!$AK$13:$AK$40</c:f>
              <c:numCache/>
            </c:numRef>
          </c:val>
          <c:smooth val="0"/>
        </c:ser>
        <c:axId val="61192388"/>
        <c:axId val="13860581"/>
      </c:lineChart>
      <c:dateAx>
        <c:axId val="61192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3860581"/>
        <c:crosses val="autoZero"/>
        <c:auto val="1"/>
        <c:noMultiLvlLbl val="0"/>
      </c:dateAx>
      <c:valAx>
        <c:axId val="138605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9238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B!$AL$13:$AL$40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A!$AL$13:$AL$40</c:f>
              <c:numCache/>
            </c:numRef>
          </c:val>
          <c:smooth val="0"/>
        </c:ser>
        <c:axId val="57636366"/>
        <c:axId val="48965247"/>
      </c:lineChart>
      <c:dateAx>
        <c:axId val="57636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48965247"/>
        <c:crosses val="autoZero"/>
        <c:auto val="1"/>
        <c:noMultiLvlLbl val="0"/>
      </c:dateAx>
      <c:valAx>
        <c:axId val="489652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3636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Santa Clara Tank Inflow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B!$AM$13:$AM$40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A!$AM$13:$AM$40</c:f>
              <c:numCache/>
            </c:numRef>
          </c:val>
          <c:smooth val="0"/>
        </c:ser>
        <c:axId val="38034040"/>
        <c:axId val="6762041"/>
      </c:lineChart>
      <c:dateAx>
        <c:axId val="38034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6762041"/>
        <c:crosses val="autoZero"/>
        <c:auto val="1"/>
        <c:noMultiLvlLbl val="0"/>
      </c:dateAx>
      <c:valAx>
        <c:axId val="67620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3404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B!$AN$13:$AN$40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A!$AN$13:$AN$40</c:f>
              <c:numCache/>
            </c:numRef>
          </c:val>
          <c:smooth val="0"/>
        </c:ser>
        <c:axId val="60858370"/>
        <c:axId val="10854419"/>
      </c:lineChart>
      <c:dateAx>
        <c:axId val="60858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0854419"/>
        <c:crosses val="autoZero"/>
        <c:auto val="1"/>
        <c:noMultiLvlLbl val="0"/>
      </c:dateAx>
      <c:valAx>
        <c:axId val="108544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5837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O'Neill Reservoir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B!$AO$13:$AO$40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A!$AO$13:$AO$40</c:f>
              <c:numCache/>
            </c:numRef>
          </c:val>
          <c:smooth val="0"/>
        </c:ser>
        <c:axId val="30580908"/>
        <c:axId val="6792717"/>
      </c:lineChart>
      <c:dateAx>
        <c:axId val="30580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6792717"/>
        <c:crosses val="autoZero"/>
        <c:auto val="1"/>
        <c:noMultiLvlLbl val="0"/>
      </c:dateAx>
      <c:valAx>
        <c:axId val="67927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8090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San Luis Reservoir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B!$AP$13:$AP$40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A!$AP$13:$AP$40</c:f>
              <c:numCache/>
            </c:numRef>
          </c:val>
          <c:smooth val="0"/>
        </c:ser>
        <c:axId val="61134454"/>
        <c:axId val="13339175"/>
      </c:lineChart>
      <c:dateAx>
        <c:axId val="61134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3339175"/>
        <c:crosses val="autoZero"/>
        <c:auto val="1"/>
        <c:noMultiLvlLbl val="0"/>
      </c:dateAx>
      <c:valAx>
        <c:axId val="133391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3445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B!$AR$13:$AR$40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A!$AR$13:$AR$40</c:f>
              <c:numCache/>
            </c:numRef>
          </c:val>
          <c:smooth val="0"/>
        </c:ser>
        <c:axId val="52943712"/>
        <c:axId val="6731361"/>
      </c:lineChart>
      <c:dateAx>
        <c:axId val="52943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6731361"/>
        <c:crosses val="autoZero"/>
        <c:auto val="1"/>
        <c:noMultiLvlLbl val="0"/>
      </c:dateAx>
      <c:valAx>
        <c:axId val="67313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4371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B!$AS$13:$AS$40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A!$AS$13:$AS$40</c:f>
              <c:numCache/>
            </c:numRef>
          </c:val>
          <c:smooth val="0"/>
        </c:ser>
        <c:axId val="60582250"/>
        <c:axId val="8369339"/>
      </c:lineChart>
      <c:dateAx>
        <c:axId val="60582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8369339"/>
        <c:crosses val="autoZero"/>
        <c:auto val="1"/>
        <c:noMultiLvlLbl val="0"/>
      </c:dateAx>
      <c:valAx>
        <c:axId val="83693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8225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23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B!$AU$13:$AU$40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A!$AU$13:$AU$40</c:f>
              <c:numCache/>
            </c:numRef>
          </c:val>
          <c:smooth val="0"/>
        </c:ser>
        <c:axId val="8215188"/>
        <c:axId val="6827829"/>
      </c:lineChart>
      <c:dateAx>
        <c:axId val="821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6827829"/>
        <c:crosses val="autoZero"/>
        <c:auto val="1"/>
        <c:noMultiLvlLbl val="0"/>
      </c:dateAx>
      <c:valAx>
        <c:axId val="68278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1518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B!$F$13:$F$40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A!$F$13:$F$40</c:f>
              <c:numCache/>
            </c:numRef>
          </c:val>
          <c:smooth val="0"/>
        </c:ser>
        <c:axId val="3689270"/>
        <c:axId val="33203431"/>
      </c:lineChart>
      <c:dateAx>
        <c:axId val="3689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3203431"/>
        <c:crosses val="autoZero"/>
        <c:auto val="1"/>
        <c:noMultiLvlLbl val="0"/>
      </c:dateAx>
      <c:valAx>
        <c:axId val="332034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68927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25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B!$AV$13:$AV$40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A!$AV$13:$AV$40</c:f>
              <c:numCache/>
            </c:numRef>
          </c:val>
          <c:smooth val="0"/>
        </c:ser>
        <c:axId val="61450462"/>
        <c:axId val="16183247"/>
      </c:lineChart>
      <c:dateAx>
        <c:axId val="61450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6183247"/>
        <c:crosses val="autoZero"/>
        <c:auto val="1"/>
        <c:noMultiLvlLbl val="0"/>
      </c:dateAx>
      <c:valAx>
        <c:axId val="161832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5046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27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B!$AW$13:$AW$40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A!$AW$13:$AW$40</c:f>
              <c:numCache/>
            </c:numRef>
          </c:val>
          <c:smooth val="0"/>
        </c:ser>
        <c:axId val="11431496"/>
        <c:axId val="35774601"/>
      </c:lineChart>
      <c:dateAx>
        <c:axId val="11431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5774601"/>
        <c:crosses val="autoZero"/>
        <c:auto val="1"/>
        <c:noMultiLvlLbl val="0"/>
      </c:dateAx>
      <c:valAx>
        <c:axId val="357746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3149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29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B!$AX$13:$AX$40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A!$AX$13:$AX$40</c:f>
              <c:numCache/>
            </c:numRef>
          </c:val>
          <c:smooth val="0"/>
        </c:ser>
        <c:axId val="53535954"/>
        <c:axId val="12061539"/>
      </c:lineChart>
      <c:dateAx>
        <c:axId val="5353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2061539"/>
        <c:crosses val="autoZero"/>
        <c:auto val="1"/>
        <c:noMultiLvlLbl val="0"/>
      </c:dateAx>
      <c:valAx>
        <c:axId val="120615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3595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41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B!$AY$13:$AY$40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A!$AY$13:$AY$40</c:f>
              <c:numCache/>
            </c:numRef>
          </c:val>
          <c:smooth val="0"/>
        </c:ser>
        <c:axId val="41444988"/>
        <c:axId val="37460573"/>
      </c:lineChart>
      <c:dateAx>
        <c:axId val="41444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7460573"/>
        <c:crosses val="autoZero"/>
        <c:auto val="1"/>
        <c:noMultiLvlLbl val="0"/>
      </c:dateAx>
      <c:valAx>
        <c:axId val="374605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4498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66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B!$AZ$13:$AZ$40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A!$AZ$13:$AZ$40</c:f>
              <c:numCache/>
            </c:numRef>
          </c:val>
          <c:smooth val="0"/>
        </c:ser>
        <c:axId val="1600838"/>
        <c:axId val="14407543"/>
      </c:lineChart>
      <c:dateAx>
        <c:axId val="1600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4407543"/>
        <c:crosses val="autoZero"/>
        <c:auto val="1"/>
        <c:noMultiLvlLbl val="0"/>
      </c:dateAx>
      <c:valAx>
        <c:axId val="144075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083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Pyramid Lake Inflow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B!$BA$13:$BA$40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A!$BA$13:$BA$40</c:f>
              <c:numCache/>
            </c:numRef>
          </c:val>
          <c:smooth val="0"/>
        </c:ser>
        <c:axId val="62559024"/>
        <c:axId val="26160305"/>
      </c:lineChart>
      <c:dateAx>
        <c:axId val="6255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6160305"/>
        <c:crosses val="autoZero"/>
        <c:auto val="1"/>
        <c:noMultiLvlLbl val="0"/>
      </c:dateAx>
      <c:valAx>
        <c:axId val="261603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5902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O'Neill Reservoir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B!$G$13:$G$40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A!$G$13:$G$40</c:f>
              <c:numCache/>
            </c:numRef>
          </c:val>
          <c:smooth val="0"/>
        </c:ser>
        <c:axId val="30395424"/>
        <c:axId val="5123361"/>
      </c:lineChart>
      <c:dateAx>
        <c:axId val="30395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5123361"/>
        <c:crosses val="autoZero"/>
        <c:auto val="1"/>
        <c:noMultiLvlLbl val="0"/>
      </c:dateAx>
      <c:valAx>
        <c:axId val="51233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039542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San Luis Reservoir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B!$H$13:$H$40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A!$H$13:$H$40</c:f>
              <c:numCache/>
            </c:numRef>
          </c:val>
          <c:smooth val="0"/>
        </c:ser>
        <c:axId val="46110250"/>
        <c:axId val="12339067"/>
      </c:lineChart>
      <c:dateAx>
        <c:axId val="46110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2339067"/>
        <c:crosses val="autoZero"/>
        <c:auto val="1"/>
        <c:noMultiLvlLbl val="0"/>
      </c:dateAx>
      <c:valAx>
        <c:axId val="123390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611025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B!$J$13:$J$40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A!$J$13:$J$40</c:f>
              <c:numCache/>
            </c:numRef>
          </c:val>
          <c:smooth val="0"/>
        </c:ser>
        <c:axId val="43942740"/>
        <c:axId val="59940341"/>
      </c:lineChart>
      <c:dateAx>
        <c:axId val="43942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59940341"/>
        <c:crosses val="autoZero"/>
        <c:auto val="1"/>
        <c:noMultiLvlLbl val="0"/>
      </c:dateAx>
      <c:valAx>
        <c:axId val="599403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394274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B!$K$13:$K$40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A!$K$13:$K$40</c:f>
              <c:numCache/>
            </c:numRef>
          </c:val>
          <c:smooth val="0"/>
        </c:ser>
        <c:axId val="2592158"/>
        <c:axId val="23329423"/>
      </c:lineChart>
      <c:dateAx>
        <c:axId val="2592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3329423"/>
        <c:crosses val="autoZero"/>
        <c:auto val="1"/>
        <c:noMultiLvlLbl val="0"/>
      </c:dateAx>
      <c:valAx>
        <c:axId val="233294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259215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23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With Transfers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B!$B$13:$B$40</c:f>
              <c:strCache/>
            </c:strRef>
          </c:cat>
          <c:val>
            <c:numRef>
              <c:f>B!$M$13:$M$40</c:f>
              <c:numCache/>
            </c:numRef>
          </c:val>
          <c:smooth val="0"/>
        </c:ser>
        <c:ser>
          <c:idx val="1"/>
          <c:order val="1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A!$M$13:$M$40</c:f>
              <c:numCache/>
            </c:numRef>
          </c:val>
          <c:smooth val="0"/>
        </c:ser>
        <c:axId val="8638216"/>
        <c:axId val="10635081"/>
      </c:lineChart>
      <c:dateAx>
        <c:axId val="8638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0635081"/>
        <c:crosses val="autoZero"/>
        <c:auto val="1"/>
        <c:noMultiLvlLbl val="0"/>
      </c:dateAx>
      <c:valAx>
        <c:axId val="106350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863821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314325</xdr:colOff>
      <xdr:row>23</xdr:row>
      <xdr:rowOff>152400</xdr:rowOff>
    </xdr:to>
    <xdr:graphicFrame macro="">
      <xdr:nvGraphicFramePr>
        <xdr:cNvPr id="2" name="Chart 1"/>
        <xdr:cNvGraphicFramePr/>
      </xdr:nvGraphicFramePr>
      <xdr:xfrm>
        <a:off x="66675" y="66675"/>
        <a:ext cx="6343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24</xdr:row>
      <xdr:rowOff>47625</xdr:rowOff>
    </xdr:from>
    <xdr:to>
      <xdr:col>10</xdr:col>
      <xdr:colOff>314325</xdr:colOff>
      <xdr:row>47</xdr:row>
      <xdr:rowOff>133350</xdr:rowOff>
    </xdr:to>
    <xdr:graphicFrame macro="">
      <xdr:nvGraphicFramePr>
        <xdr:cNvPr id="3" name="Chart 2"/>
        <xdr:cNvGraphicFramePr/>
      </xdr:nvGraphicFramePr>
      <xdr:xfrm>
        <a:off x="66675" y="3933825"/>
        <a:ext cx="63436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48</xdr:row>
      <xdr:rowOff>38100</xdr:rowOff>
    </xdr:from>
    <xdr:to>
      <xdr:col>10</xdr:col>
      <xdr:colOff>314325</xdr:colOff>
      <xdr:row>71</xdr:row>
      <xdr:rowOff>123825</xdr:rowOff>
    </xdr:to>
    <xdr:graphicFrame macro="">
      <xdr:nvGraphicFramePr>
        <xdr:cNvPr id="4" name="Chart 3"/>
        <xdr:cNvGraphicFramePr/>
      </xdr:nvGraphicFramePr>
      <xdr:xfrm>
        <a:off x="66675" y="7810500"/>
        <a:ext cx="634365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72</xdr:row>
      <xdr:rowOff>28575</xdr:rowOff>
    </xdr:from>
    <xdr:to>
      <xdr:col>10</xdr:col>
      <xdr:colOff>314325</xdr:colOff>
      <xdr:row>95</xdr:row>
      <xdr:rowOff>114300</xdr:rowOff>
    </xdr:to>
    <xdr:graphicFrame macro="">
      <xdr:nvGraphicFramePr>
        <xdr:cNvPr id="5" name="Chart 4"/>
        <xdr:cNvGraphicFramePr/>
      </xdr:nvGraphicFramePr>
      <xdr:xfrm>
        <a:off x="66675" y="11687175"/>
        <a:ext cx="63436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96</xdr:row>
      <xdr:rowOff>9525</xdr:rowOff>
    </xdr:from>
    <xdr:to>
      <xdr:col>10</xdr:col>
      <xdr:colOff>314325</xdr:colOff>
      <xdr:row>119</xdr:row>
      <xdr:rowOff>95250</xdr:rowOff>
    </xdr:to>
    <xdr:graphicFrame macro="">
      <xdr:nvGraphicFramePr>
        <xdr:cNvPr id="6" name="Chart 5"/>
        <xdr:cNvGraphicFramePr/>
      </xdr:nvGraphicFramePr>
      <xdr:xfrm>
        <a:off x="66675" y="15554325"/>
        <a:ext cx="634365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120</xdr:row>
      <xdr:rowOff>0</xdr:rowOff>
    </xdr:from>
    <xdr:to>
      <xdr:col>10</xdr:col>
      <xdr:colOff>314325</xdr:colOff>
      <xdr:row>143</xdr:row>
      <xdr:rowOff>85725</xdr:rowOff>
    </xdr:to>
    <xdr:graphicFrame macro="">
      <xdr:nvGraphicFramePr>
        <xdr:cNvPr id="7" name="Chart 6"/>
        <xdr:cNvGraphicFramePr/>
      </xdr:nvGraphicFramePr>
      <xdr:xfrm>
        <a:off x="66675" y="19431000"/>
        <a:ext cx="6343650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</xdr:colOff>
      <xdr:row>143</xdr:row>
      <xdr:rowOff>152400</xdr:rowOff>
    </xdr:from>
    <xdr:to>
      <xdr:col>10</xdr:col>
      <xdr:colOff>314325</xdr:colOff>
      <xdr:row>167</xdr:row>
      <xdr:rowOff>76200</xdr:rowOff>
    </xdr:to>
    <xdr:graphicFrame macro="">
      <xdr:nvGraphicFramePr>
        <xdr:cNvPr id="8" name="Chart 7"/>
        <xdr:cNvGraphicFramePr/>
      </xdr:nvGraphicFramePr>
      <xdr:xfrm>
        <a:off x="66675" y="23307675"/>
        <a:ext cx="6343650" cy="381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167</xdr:row>
      <xdr:rowOff>133350</xdr:rowOff>
    </xdr:from>
    <xdr:to>
      <xdr:col>10</xdr:col>
      <xdr:colOff>314325</xdr:colOff>
      <xdr:row>191</xdr:row>
      <xdr:rowOff>57150</xdr:rowOff>
    </xdr:to>
    <xdr:graphicFrame macro="">
      <xdr:nvGraphicFramePr>
        <xdr:cNvPr id="9" name="Chart 8"/>
        <xdr:cNvGraphicFramePr/>
      </xdr:nvGraphicFramePr>
      <xdr:xfrm>
        <a:off x="66675" y="27174825"/>
        <a:ext cx="634365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66675</xdr:colOff>
      <xdr:row>191</xdr:row>
      <xdr:rowOff>123825</xdr:rowOff>
    </xdr:from>
    <xdr:to>
      <xdr:col>10</xdr:col>
      <xdr:colOff>314325</xdr:colOff>
      <xdr:row>215</xdr:row>
      <xdr:rowOff>47625</xdr:rowOff>
    </xdr:to>
    <xdr:graphicFrame macro="">
      <xdr:nvGraphicFramePr>
        <xdr:cNvPr id="10" name="Chart 9"/>
        <xdr:cNvGraphicFramePr/>
      </xdr:nvGraphicFramePr>
      <xdr:xfrm>
        <a:off x="66675" y="31051500"/>
        <a:ext cx="6343650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</xdr:colOff>
      <xdr:row>215</xdr:row>
      <xdr:rowOff>114300</xdr:rowOff>
    </xdr:from>
    <xdr:to>
      <xdr:col>10</xdr:col>
      <xdr:colOff>314325</xdr:colOff>
      <xdr:row>239</xdr:row>
      <xdr:rowOff>38100</xdr:rowOff>
    </xdr:to>
    <xdr:graphicFrame macro="">
      <xdr:nvGraphicFramePr>
        <xdr:cNvPr id="11" name="Chart 10"/>
        <xdr:cNvGraphicFramePr/>
      </xdr:nvGraphicFramePr>
      <xdr:xfrm>
        <a:off x="66675" y="34928175"/>
        <a:ext cx="6343650" cy="3810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66675</xdr:colOff>
      <xdr:row>239</xdr:row>
      <xdr:rowOff>95250</xdr:rowOff>
    </xdr:from>
    <xdr:to>
      <xdr:col>10</xdr:col>
      <xdr:colOff>314325</xdr:colOff>
      <xdr:row>263</xdr:row>
      <xdr:rowOff>19050</xdr:rowOff>
    </xdr:to>
    <xdr:graphicFrame macro="">
      <xdr:nvGraphicFramePr>
        <xdr:cNvPr id="12" name="Chart 11"/>
        <xdr:cNvGraphicFramePr/>
      </xdr:nvGraphicFramePr>
      <xdr:xfrm>
        <a:off x="66675" y="38795325"/>
        <a:ext cx="6343650" cy="3810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66675</xdr:colOff>
      <xdr:row>263</xdr:row>
      <xdr:rowOff>85725</xdr:rowOff>
    </xdr:from>
    <xdr:to>
      <xdr:col>10</xdr:col>
      <xdr:colOff>314325</xdr:colOff>
      <xdr:row>287</xdr:row>
      <xdr:rowOff>9525</xdr:rowOff>
    </xdr:to>
    <xdr:graphicFrame macro="">
      <xdr:nvGraphicFramePr>
        <xdr:cNvPr id="13" name="Chart 12"/>
        <xdr:cNvGraphicFramePr/>
      </xdr:nvGraphicFramePr>
      <xdr:xfrm>
        <a:off x="66675" y="42672000"/>
        <a:ext cx="6343650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66675</xdr:colOff>
      <xdr:row>287</xdr:row>
      <xdr:rowOff>76200</xdr:rowOff>
    </xdr:from>
    <xdr:to>
      <xdr:col>10</xdr:col>
      <xdr:colOff>314325</xdr:colOff>
      <xdr:row>310</xdr:row>
      <xdr:rowOff>161925</xdr:rowOff>
    </xdr:to>
    <xdr:graphicFrame macro="">
      <xdr:nvGraphicFramePr>
        <xdr:cNvPr id="14" name="Chart 13"/>
        <xdr:cNvGraphicFramePr/>
      </xdr:nvGraphicFramePr>
      <xdr:xfrm>
        <a:off x="66675" y="46548675"/>
        <a:ext cx="6343650" cy="3810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66675</xdr:colOff>
      <xdr:row>311</xdr:row>
      <xdr:rowOff>57150</xdr:rowOff>
    </xdr:from>
    <xdr:to>
      <xdr:col>10</xdr:col>
      <xdr:colOff>314325</xdr:colOff>
      <xdr:row>334</xdr:row>
      <xdr:rowOff>142875</xdr:rowOff>
    </xdr:to>
    <xdr:graphicFrame macro="">
      <xdr:nvGraphicFramePr>
        <xdr:cNvPr id="15" name="Chart 14"/>
        <xdr:cNvGraphicFramePr/>
      </xdr:nvGraphicFramePr>
      <xdr:xfrm>
        <a:off x="66675" y="50415825"/>
        <a:ext cx="6343650" cy="3810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66675</xdr:colOff>
      <xdr:row>335</xdr:row>
      <xdr:rowOff>47625</xdr:rowOff>
    </xdr:from>
    <xdr:to>
      <xdr:col>10</xdr:col>
      <xdr:colOff>314325</xdr:colOff>
      <xdr:row>358</xdr:row>
      <xdr:rowOff>133350</xdr:rowOff>
    </xdr:to>
    <xdr:graphicFrame macro="">
      <xdr:nvGraphicFramePr>
        <xdr:cNvPr id="16" name="Chart 15"/>
        <xdr:cNvGraphicFramePr/>
      </xdr:nvGraphicFramePr>
      <xdr:xfrm>
        <a:off x="66675" y="54292500"/>
        <a:ext cx="6343650" cy="3810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381000</xdr:colOff>
      <xdr:row>0</xdr:row>
      <xdr:rowOff>66675</xdr:rowOff>
    </xdr:from>
    <xdr:to>
      <xdr:col>21</xdr:col>
      <xdr:colOff>28575</xdr:colOff>
      <xdr:row>23</xdr:row>
      <xdr:rowOff>152400</xdr:rowOff>
    </xdr:to>
    <xdr:graphicFrame macro="">
      <xdr:nvGraphicFramePr>
        <xdr:cNvPr id="17" name="Chart 16"/>
        <xdr:cNvGraphicFramePr/>
      </xdr:nvGraphicFramePr>
      <xdr:xfrm>
        <a:off x="6477000" y="66675"/>
        <a:ext cx="6353175" cy="3810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10</xdr:col>
      <xdr:colOff>381000</xdr:colOff>
      <xdr:row>24</xdr:row>
      <xdr:rowOff>47625</xdr:rowOff>
    </xdr:from>
    <xdr:to>
      <xdr:col>21</xdr:col>
      <xdr:colOff>28575</xdr:colOff>
      <xdr:row>47</xdr:row>
      <xdr:rowOff>133350</xdr:rowOff>
    </xdr:to>
    <xdr:graphicFrame macro="">
      <xdr:nvGraphicFramePr>
        <xdr:cNvPr id="18" name="Chart 17"/>
        <xdr:cNvGraphicFramePr/>
      </xdr:nvGraphicFramePr>
      <xdr:xfrm>
        <a:off x="6477000" y="3933825"/>
        <a:ext cx="6353175" cy="3810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10</xdr:col>
      <xdr:colOff>381000</xdr:colOff>
      <xdr:row>48</xdr:row>
      <xdr:rowOff>38100</xdr:rowOff>
    </xdr:from>
    <xdr:to>
      <xdr:col>21</xdr:col>
      <xdr:colOff>28575</xdr:colOff>
      <xdr:row>71</xdr:row>
      <xdr:rowOff>123825</xdr:rowOff>
    </xdr:to>
    <xdr:graphicFrame macro="">
      <xdr:nvGraphicFramePr>
        <xdr:cNvPr id="19" name="Chart 18"/>
        <xdr:cNvGraphicFramePr/>
      </xdr:nvGraphicFramePr>
      <xdr:xfrm>
        <a:off x="6477000" y="7810500"/>
        <a:ext cx="6353175" cy="3810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381000</xdr:colOff>
      <xdr:row>72</xdr:row>
      <xdr:rowOff>28575</xdr:rowOff>
    </xdr:from>
    <xdr:to>
      <xdr:col>21</xdr:col>
      <xdr:colOff>28575</xdr:colOff>
      <xdr:row>95</xdr:row>
      <xdr:rowOff>114300</xdr:rowOff>
    </xdr:to>
    <xdr:graphicFrame macro="">
      <xdr:nvGraphicFramePr>
        <xdr:cNvPr id="20" name="Chart 19"/>
        <xdr:cNvGraphicFramePr/>
      </xdr:nvGraphicFramePr>
      <xdr:xfrm>
        <a:off x="6477000" y="11687175"/>
        <a:ext cx="6353175" cy="3810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381000</xdr:colOff>
      <xdr:row>96</xdr:row>
      <xdr:rowOff>9525</xdr:rowOff>
    </xdr:from>
    <xdr:to>
      <xdr:col>21</xdr:col>
      <xdr:colOff>28575</xdr:colOff>
      <xdr:row>119</xdr:row>
      <xdr:rowOff>95250</xdr:rowOff>
    </xdr:to>
    <xdr:graphicFrame macro="">
      <xdr:nvGraphicFramePr>
        <xdr:cNvPr id="21" name="Chart 20"/>
        <xdr:cNvGraphicFramePr/>
      </xdr:nvGraphicFramePr>
      <xdr:xfrm>
        <a:off x="6477000" y="15554325"/>
        <a:ext cx="6353175" cy="3810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10</xdr:col>
      <xdr:colOff>381000</xdr:colOff>
      <xdr:row>120</xdr:row>
      <xdr:rowOff>0</xdr:rowOff>
    </xdr:from>
    <xdr:to>
      <xdr:col>21</xdr:col>
      <xdr:colOff>28575</xdr:colOff>
      <xdr:row>143</xdr:row>
      <xdr:rowOff>85725</xdr:rowOff>
    </xdr:to>
    <xdr:graphicFrame macro="">
      <xdr:nvGraphicFramePr>
        <xdr:cNvPr id="22" name="Chart 21"/>
        <xdr:cNvGraphicFramePr/>
      </xdr:nvGraphicFramePr>
      <xdr:xfrm>
        <a:off x="6477000" y="19431000"/>
        <a:ext cx="6353175" cy="3810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10</xdr:col>
      <xdr:colOff>381000</xdr:colOff>
      <xdr:row>143</xdr:row>
      <xdr:rowOff>152400</xdr:rowOff>
    </xdr:from>
    <xdr:to>
      <xdr:col>21</xdr:col>
      <xdr:colOff>28575</xdr:colOff>
      <xdr:row>167</xdr:row>
      <xdr:rowOff>76200</xdr:rowOff>
    </xdr:to>
    <xdr:graphicFrame macro="">
      <xdr:nvGraphicFramePr>
        <xdr:cNvPr id="23" name="Chart 22"/>
        <xdr:cNvGraphicFramePr/>
      </xdr:nvGraphicFramePr>
      <xdr:xfrm>
        <a:off x="6477000" y="23307675"/>
        <a:ext cx="6353175" cy="3810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381000</xdr:colOff>
      <xdr:row>167</xdr:row>
      <xdr:rowOff>133350</xdr:rowOff>
    </xdr:from>
    <xdr:to>
      <xdr:col>21</xdr:col>
      <xdr:colOff>28575</xdr:colOff>
      <xdr:row>191</xdr:row>
      <xdr:rowOff>57150</xdr:rowOff>
    </xdr:to>
    <xdr:graphicFrame macro="">
      <xdr:nvGraphicFramePr>
        <xdr:cNvPr id="24" name="Chart 23"/>
        <xdr:cNvGraphicFramePr/>
      </xdr:nvGraphicFramePr>
      <xdr:xfrm>
        <a:off x="6477000" y="27174825"/>
        <a:ext cx="6353175" cy="3810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10</xdr:col>
      <xdr:colOff>381000</xdr:colOff>
      <xdr:row>191</xdr:row>
      <xdr:rowOff>123825</xdr:rowOff>
    </xdr:from>
    <xdr:to>
      <xdr:col>21</xdr:col>
      <xdr:colOff>28575</xdr:colOff>
      <xdr:row>215</xdr:row>
      <xdr:rowOff>47625</xdr:rowOff>
    </xdr:to>
    <xdr:graphicFrame macro="">
      <xdr:nvGraphicFramePr>
        <xdr:cNvPr id="25" name="Chart 24"/>
        <xdr:cNvGraphicFramePr/>
      </xdr:nvGraphicFramePr>
      <xdr:xfrm>
        <a:off x="6477000" y="31051500"/>
        <a:ext cx="6353175" cy="3810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10</xdr:col>
      <xdr:colOff>381000</xdr:colOff>
      <xdr:row>215</xdr:row>
      <xdr:rowOff>114300</xdr:rowOff>
    </xdr:from>
    <xdr:to>
      <xdr:col>21</xdr:col>
      <xdr:colOff>28575</xdr:colOff>
      <xdr:row>239</xdr:row>
      <xdr:rowOff>38100</xdr:rowOff>
    </xdr:to>
    <xdr:graphicFrame macro="">
      <xdr:nvGraphicFramePr>
        <xdr:cNvPr id="26" name="Chart 25"/>
        <xdr:cNvGraphicFramePr/>
      </xdr:nvGraphicFramePr>
      <xdr:xfrm>
        <a:off x="6477000" y="34928175"/>
        <a:ext cx="6353175" cy="38100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381000</xdr:colOff>
      <xdr:row>239</xdr:row>
      <xdr:rowOff>95250</xdr:rowOff>
    </xdr:from>
    <xdr:to>
      <xdr:col>21</xdr:col>
      <xdr:colOff>28575</xdr:colOff>
      <xdr:row>263</xdr:row>
      <xdr:rowOff>19050</xdr:rowOff>
    </xdr:to>
    <xdr:graphicFrame macro="">
      <xdr:nvGraphicFramePr>
        <xdr:cNvPr id="27" name="Chart 26"/>
        <xdr:cNvGraphicFramePr/>
      </xdr:nvGraphicFramePr>
      <xdr:xfrm>
        <a:off x="6477000" y="38795325"/>
        <a:ext cx="6353175" cy="3810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381000</xdr:colOff>
      <xdr:row>263</xdr:row>
      <xdr:rowOff>85725</xdr:rowOff>
    </xdr:from>
    <xdr:to>
      <xdr:col>21</xdr:col>
      <xdr:colOff>28575</xdr:colOff>
      <xdr:row>287</xdr:row>
      <xdr:rowOff>9525</xdr:rowOff>
    </xdr:to>
    <xdr:graphicFrame macro="">
      <xdr:nvGraphicFramePr>
        <xdr:cNvPr id="28" name="Chart 27"/>
        <xdr:cNvGraphicFramePr/>
      </xdr:nvGraphicFramePr>
      <xdr:xfrm>
        <a:off x="6477000" y="42672000"/>
        <a:ext cx="6353175" cy="38100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381000</xdr:colOff>
      <xdr:row>287</xdr:row>
      <xdr:rowOff>76200</xdr:rowOff>
    </xdr:from>
    <xdr:to>
      <xdr:col>21</xdr:col>
      <xdr:colOff>28575</xdr:colOff>
      <xdr:row>310</xdr:row>
      <xdr:rowOff>161925</xdr:rowOff>
    </xdr:to>
    <xdr:graphicFrame macro="">
      <xdr:nvGraphicFramePr>
        <xdr:cNvPr id="29" name="Chart 28"/>
        <xdr:cNvGraphicFramePr/>
      </xdr:nvGraphicFramePr>
      <xdr:xfrm>
        <a:off x="6477000" y="46548675"/>
        <a:ext cx="6353175" cy="38100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10</xdr:col>
      <xdr:colOff>381000</xdr:colOff>
      <xdr:row>311</xdr:row>
      <xdr:rowOff>57150</xdr:rowOff>
    </xdr:from>
    <xdr:to>
      <xdr:col>21</xdr:col>
      <xdr:colOff>28575</xdr:colOff>
      <xdr:row>334</xdr:row>
      <xdr:rowOff>142875</xdr:rowOff>
    </xdr:to>
    <xdr:graphicFrame macro="">
      <xdr:nvGraphicFramePr>
        <xdr:cNvPr id="30" name="Chart 29"/>
        <xdr:cNvGraphicFramePr/>
      </xdr:nvGraphicFramePr>
      <xdr:xfrm>
        <a:off x="6477000" y="50415825"/>
        <a:ext cx="6353175" cy="3810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381000</xdr:colOff>
      <xdr:row>335</xdr:row>
      <xdr:rowOff>47625</xdr:rowOff>
    </xdr:from>
    <xdr:to>
      <xdr:col>21</xdr:col>
      <xdr:colOff>28575</xdr:colOff>
      <xdr:row>358</xdr:row>
      <xdr:rowOff>133350</xdr:rowOff>
    </xdr:to>
    <xdr:graphicFrame macro="">
      <xdr:nvGraphicFramePr>
        <xdr:cNvPr id="31" name="Chart 30"/>
        <xdr:cNvGraphicFramePr/>
      </xdr:nvGraphicFramePr>
      <xdr:xfrm>
        <a:off x="6477000" y="54292500"/>
        <a:ext cx="6353175" cy="3810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85725</xdr:colOff>
      <xdr:row>0</xdr:row>
      <xdr:rowOff>66675</xdr:rowOff>
    </xdr:from>
    <xdr:to>
      <xdr:col>31</xdr:col>
      <xdr:colOff>342900</xdr:colOff>
      <xdr:row>23</xdr:row>
      <xdr:rowOff>152400</xdr:rowOff>
    </xdr:to>
    <xdr:graphicFrame macro="">
      <xdr:nvGraphicFramePr>
        <xdr:cNvPr id="32" name="Chart 31"/>
        <xdr:cNvGraphicFramePr/>
      </xdr:nvGraphicFramePr>
      <xdr:xfrm>
        <a:off x="12887325" y="66675"/>
        <a:ext cx="6353175" cy="38100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85725</xdr:colOff>
      <xdr:row>24</xdr:row>
      <xdr:rowOff>47625</xdr:rowOff>
    </xdr:from>
    <xdr:to>
      <xdr:col>31</xdr:col>
      <xdr:colOff>342900</xdr:colOff>
      <xdr:row>47</xdr:row>
      <xdr:rowOff>133350</xdr:rowOff>
    </xdr:to>
    <xdr:graphicFrame macro="">
      <xdr:nvGraphicFramePr>
        <xdr:cNvPr id="33" name="Chart 32"/>
        <xdr:cNvGraphicFramePr/>
      </xdr:nvGraphicFramePr>
      <xdr:xfrm>
        <a:off x="12887325" y="3933825"/>
        <a:ext cx="6353175" cy="3810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85725</xdr:colOff>
      <xdr:row>48</xdr:row>
      <xdr:rowOff>38100</xdr:rowOff>
    </xdr:from>
    <xdr:to>
      <xdr:col>31</xdr:col>
      <xdr:colOff>342900</xdr:colOff>
      <xdr:row>71</xdr:row>
      <xdr:rowOff>123825</xdr:rowOff>
    </xdr:to>
    <xdr:graphicFrame macro="">
      <xdr:nvGraphicFramePr>
        <xdr:cNvPr id="34" name="Chart 33"/>
        <xdr:cNvGraphicFramePr/>
      </xdr:nvGraphicFramePr>
      <xdr:xfrm>
        <a:off x="12887325" y="7810500"/>
        <a:ext cx="6353175" cy="38100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21</xdr:col>
      <xdr:colOff>85725</xdr:colOff>
      <xdr:row>72</xdr:row>
      <xdr:rowOff>28575</xdr:rowOff>
    </xdr:from>
    <xdr:to>
      <xdr:col>31</xdr:col>
      <xdr:colOff>342900</xdr:colOff>
      <xdr:row>95</xdr:row>
      <xdr:rowOff>114300</xdr:rowOff>
    </xdr:to>
    <xdr:graphicFrame macro="">
      <xdr:nvGraphicFramePr>
        <xdr:cNvPr id="35" name="Chart 34"/>
        <xdr:cNvGraphicFramePr/>
      </xdr:nvGraphicFramePr>
      <xdr:xfrm>
        <a:off x="12887325" y="11687175"/>
        <a:ext cx="6353175" cy="38100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85725</xdr:colOff>
      <xdr:row>96</xdr:row>
      <xdr:rowOff>9525</xdr:rowOff>
    </xdr:from>
    <xdr:to>
      <xdr:col>31</xdr:col>
      <xdr:colOff>342900</xdr:colOff>
      <xdr:row>119</xdr:row>
      <xdr:rowOff>95250</xdr:rowOff>
    </xdr:to>
    <xdr:graphicFrame macro="">
      <xdr:nvGraphicFramePr>
        <xdr:cNvPr id="36" name="Chart 35"/>
        <xdr:cNvGraphicFramePr/>
      </xdr:nvGraphicFramePr>
      <xdr:xfrm>
        <a:off x="12887325" y="15554325"/>
        <a:ext cx="6353175" cy="38100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85725</xdr:colOff>
      <xdr:row>120</xdr:row>
      <xdr:rowOff>0</xdr:rowOff>
    </xdr:from>
    <xdr:to>
      <xdr:col>31</xdr:col>
      <xdr:colOff>342900</xdr:colOff>
      <xdr:row>143</xdr:row>
      <xdr:rowOff>85725</xdr:rowOff>
    </xdr:to>
    <xdr:graphicFrame macro="">
      <xdr:nvGraphicFramePr>
        <xdr:cNvPr id="37" name="Chart 36"/>
        <xdr:cNvGraphicFramePr/>
      </xdr:nvGraphicFramePr>
      <xdr:xfrm>
        <a:off x="12887325" y="19431000"/>
        <a:ext cx="6353175" cy="38100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85725</xdr:colOff>
      <xdr:row>143</xdr:row>
      <xdr:rowOff>152400</xdr:rowOff>
    </xdr:from>
    <xdr:to>
      <xdr:col>31</xdr:col>
      <xdr:colOff>342900</xdr:colOff>
      <xdr:row>167</xdr:row>
      <xdr:rowOff>76200</xdr:rowOff>
    </xdr:to>
    <xdr:graphicFrame macro="">
      <xdr:nvGraphicFramePr>
        <xdr:cNvPr id="38" name="Chart 37"/>
        <xdr:cNvGraphicFramePr/>
      </xdr:nvGraphicFramePr>
      <xdr:xfrm>
        <a:off x="12887325" y="23307675"/>
        <a:ext cx="6353175" cy="38100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85725</xdr:colOff>
      <xdr:row>167</xdr:row>
      <xdr:rowOff>133350</xdr:rowOff>
    </xdr:from>
    <xdr:to>
      <xdr:col>31</xdr:col>
      <xdr:colOff>342900</xdr:colOff>
      <xdr:row>191</xdr:row>
      <xdr:rowOff>57150</xdr:rowOff>
    </xdr:to>
    <xdr:graphicFrame macro="">
      <xdr:nvGraphicFramePr>
        <xdr:cNvPr id="39" name="Chart 38"/>
        <xdr:cNvGraphicFramePr/>
      </xdr:nvGraphicFramePr>
      <xdr:xfrm>
        <a:off x="12887325" y="27174825"/>
        <a:ext cx="6353175" cy="38100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85725</xdr:colOff>
      <xdr:row>191</xdr:row>
      <xdr:rowOff>123825</xdr:rowOff>
    </xdr:from>
    <xdr:to>
      <xdr:col>31</xdr:col>
      <xdr:colOff>342900</xdr:colOff>
      <xdr:row>215</xdr:row>
      <xdr:rowOff>47625</xdr:rowOff>
    </xdr:to>
    <xdr:graphicFrame macro="">
      <xdr:nvGraphicFramePr>
        <xdr:cNvPr id="40" name="Chart 39"/>
        <xdr:cNvGraphicFramePr/>
      </xdr:nvGraphicFramePr>
      <xdr:xfrm>
        <a:off x="12887325" y="31051500"/>
        <a:ext cx="6353175" cy="38100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85725</xdr:colOff>
      <xdr:row>215</xdr:row>
      <xdr:rowOff>114300</xdr:rowOff>
    </xdr:from>
    <xdr:to>
      <xdr:col>31</xdr:col>
      <xdr:colOff>342900</xdr:colOff>
      <xdr:row>239</xdr:row>
      <xdr:rowOff>38100</xdr:rowOff>
    </xdr:to>
    <xdr:graphicFrame macro="">
      <xdr:nvGraphicFramePr>
        <xdr:cNvPr id="41" name="Chart 40"/>
        <xdr:cNvGraphicFramePr/>
      </xdr:nvGraphicFramePr>
      <xdr:xfrm>
        <a:off x="12887325" y="34928175"/>
        <a:ext cx="6353175" cy="3810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85725</xdr:colOff>
      <xdr:row>239</xdr:row>
      <xdr:rowOff>95250</xdr:rowOff>
    </xdr:from>
    <xdr:to>
      <xdr:col>31</xdr:col>
      <xdr:colOff>342900</xdr:colOff>
      <xdr:row>263</xdr:row>
      <xdr:rowOff>19050</xdr:rowOff>
    </xdr:to>
    <xdr:graphicFrame macro="">
      <xdr:nvGraphicFramePr>
        <xdr:cNvPr id="42" name="Chart 41"/>
        <xdr:cNvGraphicFramePr/>
      </xdr:nvGraphicFramePr>
      <xdr:xfrm>
        <a:off x="12887325" y="38795325"/>
        <a:ext cx="6353175" cy="38100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85725</xdr:colOff>
      <xdr:row>263</xdr:row>
      <xdr:rowOff>85725</xdr:rowOff>
    </xdr:from>
    <xdr:to>
      <xdr:col>31</xdr:col>
      <xdr:colOff>342900</xdr:colOff>
      <xdr:row>287</xdr:row>
      <xdr:rowOff>9525</xdr:rowOff>
    </xdr:to>
    <xdr:graphicFrame macro="">
      <xdr:nvGraphicFramePr>
        <xdr:cNvPr id="43" name="Chart 42"/>
        <xdr:cNvGraphicFramePr/>
      </xdr:nvGraphicFramePr>
      <xdr:xfrm>
        <a:off x="12887325" y="42672000"/>
        <a:ext cx="6353175" cy="38100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85725</xdr:colOff>
      <xdr:row>287</xdr:row>
      <xdr:rowOff>76200</xdr:rowOff>
    </xdr:from>
    <xdr:to>
      <xdr:col>31</xdr:col>
      <xdr:colOff>342900</xdr:colOff>
      <xdr:row>310</xdr:row>
      <xdr:rowOff>161925</xdr:rowOff>
    </xdr:to>
    <xdr:graphicFrame macro="">
      <xdr:nvGraphicFramePr>
        <xdr:cNvPr id="44" name="Chart 43"/>
        <xdr:cNvGraphicFramePr/>
      </xdr:nvGraphicFramePr>
      <xdr:xfrm>
        <a:off x="12887325" y="46548675"/>
        <a:ext cx="6353175" cy="38100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85725</xdr:colOff>
      <xdr:row>311</xdr:row>
      <xdr:rowOff>57150</xdr:rowOff>
    </xdr:from>
    <xdr:to>
      <xdr:col>31</xdr:col>
      <xdr:colOff>342900</xdr:colOff>
      <xdr:row>334</xdr:row>
      <xdr:rowOff>142875</xdr:rowOff>
    </xdr:to>
    <xdr:graphicFrame macro="">
      <xdr:nvGraphicFramePr>
        <xdr:cNvPr id="45" name="Chart 44"/>
        <xdr:cNvGraphicFramePr/>
      </xdr:nvGraphicFramePr>
      <xdr:xfrm>
        <a:off x="12887325" y="50415825"/>
        <a:ext cx="6353175" cy="38100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85725</xdr:colOff>
      <xdr:row>335</xdr:row>
      <xdr:rowOff>47625</xdr:rowOff>
    </xdr:from>
    <xdr:to>
      <xdr:col>31</xdr:col>
      <xdr:colOff>342900</xdr:colOff>
      <xdr:row>358</xdr:row>
      <xdr:rowOff>133350</xdr:rowOff>
    </xdr:to>
    <xdr:graphicFrame macro="">
      <xdr:nvGraphicFramePr>
        <xdr:cNvPr id="46" name="Chart 45"/>
        <xdr:cNvGraphicFramePr/>
      </xdr:nvGraphicFramePr>
      <xdr:xfrm>
        <a:off x="12887325" y="54292500"/>
        <a:ext cx="6353175" cy="38100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workbookViewId="0" topLeftCell="A1">
      <selection activeCell="B13" sqref="B13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36" width="23.7109375" style="0" bestFit="1" customWidth="1"/>
  </cols>
  <sheetData>
    <row r="1" spans="1:36" ht="12.75">
      <c r="A1" s="2" t="s">
        <v>16</v>
      </c>
      <c r="C1" t="s">
        <v>64</v>
      </c>
      <c r="D1" t="s">
        <v>64</v>
      </c>
      <c r="E1" t="s">
        <v>64</v>
      </c>
      <c r="F1" t="s">
        <v>64</v>
      </c>
      <c r="G1" t="s">
        <v>64</v>
      </c>
      <c r="H1" t="s">
        <v>64</v>
      </c>
      <c r="I1" t="s">
        <v>64</v>
      </c>
      <c r="J1" t="s">
        <v>64</v>
      </c>
      <c r="K1" t="s">
        <v>64</v>
      </c>
      <c r="L1" t="s">
        <v>64</v>
      </c>
      <c r="M1" t="s">
        <v>64</v>
      </c>
      <c r="N1" t="s">
        <v>64</v>
      </c>
      <c r="O1" t="s">
        <v>64</v>
      </c>
      <c r="P1" t="s">
        <v>64</v>
      </c>
      <c r="Q1" t="s">
        <v>64</v>
      </c>
      <c r="R1" t="s">
        <v>64</v>
      </c>
      <c r="S1" t="s">
        <v>64</v>
      </c>
      <c r="T1" t="s">
        <v>64</v>
      </c>
      <c r="U1" t="s">
        <v>64</v>
      </c>
      <c r="V1" t="s">
        <v>64</v>
      </c>
      <c r="W1" t="s">
        <v>64</v>
      </c>
      <c r="X1" t="s">
        <v>64</v>
      </c>
      <c r="Y1" t="s">
        <v>64</v>
      </c>
      <c r="Z1" t="s">
        <v>64</v>
      </c>
      <c r="AA1" t="s">
        <v>64</v>
      </c>
      <c r="AB1" t="s">
        <v>64</v>
      </c>
      <c r="AC1" t="s">
        <v>64</v>
      </c>
      <c r="AD1" t="s">
        <v>64</v>
      </c>
      <c r="AE1" t="s">
        <v>64</v>
      </c>
      <c r="AF1" t="s">
        <v>64</v>
      </c>
      <c r="AG1" t="s">
        <v>64</v>
      </c>
      <c r="AH1" t="s">
        <v>64</v>
      </c>
      <c r="AI1" t="s">
        <v>64</v>
      </c>
      <c r="AJ1" t="s">
        <v>64</v>
      </c>
    </row>
    <row r="2" spans="1:36" ht="12.75">
      <c r="A2" s="2" t="s">
        <v>17</v>
      </c>
      <c r="C2" t="s">
        <v>44</v>
      </c>
      <c r="D2" t="s">
        <v>49</v>
      </c>
      <c r="E2" t="s">
        <v>34</v>
      </c>
      <c r="F2" t="s">
        <v>35</v>
      </c>
      <c r="G2" t="s">
        <v>36</v>
      </c>
      <c r="H2" t="s">
        <v>37</v>
      </c>
      <c r="I2" t="s">
        <v>51</v>
      </c>
      <c r="J2" t="s">
        <v>45</v>
      </c>
      <c r="K2" t="s">
        <v>38</v>
      </c>
      <c r="L2" t="s">
        <v>47</v>
      </c>
      <c r="M2" t="s">
        <v>39</v>
      </c>
      <c r="N2" t="s">
        <v>40</v>
      </c>
      <c r="O2" t="s">
        <v>69</v>
      </c>
      <c r="P2" t="s">
        <v>41</v>
      </c>
      <c r="Q2" t="s">
        <v>42</v>
      </c>
      <c r="R2" t="s">
        <v>67</v>
      </c>
      <c r="S2" t="s">
        <v>43</v>
      </c>
      <c r="T2" t="s">
        <v>44</v>
      </c>
      <c r="U2" t="s">
        <v>49</v>
      </c>
      <c r="V2" t="s">
        <v>34</v>
      </c>
      <c r="W2" t="s">
        <v>35</v>
      </c>
      <c r="X2" t="s">
        <v>36</v>
      </c>
      <c r="Y2" t="s">
        <v>37</v>
      </c>
      <c r="Z2" t="s">
        <v>51</v>
      </c>
      <c r="AA2" t="s">
        <v>45</v>
      </c>
      <c r="AB2" t="s">
        <v>38</v>
      </c>
      <c r="AC2" t="s">
        <v>47</v>
      </c>
      <c r="AD2" t="s">
        <v>39</v>
      </c>
      <c r="AE2" t="s">
        <v>40</v>
      </c>
      <c r="AF2" t="s">
        <v>69</v>
      </c>
      <c r="AG2" t="s">
        <v>41</v>
      </c>
      <c r="AH2" t="s">
        <v>42</v>
      </c>
      <c r="AI2" t="s">
        <v>67</v>
      </c>
      <c r="AJ2" t="s">
        <v>43</v>
      </c>
    </row>
    <row r="3" spans="1:36" ht="12.75">
      <c r="A3" s="2" t="s">
        <v>18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t="s">
        <v>1</v>
      </c>
    </row>
    <row r="4" spans="1:36" s="22" customFormat="1" ht="12.75">
      <c r="A4" s="21" t="s">
        <v>19</v>
      </c>
      <c r="C4" s="22" t="s">
        <v>58</v>
      </c>
      <c r="D4" s="22" t="s">
        <v>58</v>
      </c>
      <c r="E4" s="22" t="s">
        <v>58</v>
      </c>
      <c r="F4" s="22" t="s">
        <v>58</v>
      </c>
      <c r="G4" s="22" t="s">
        <v>58</v>
      </c>
      <c r="H4" s="22" t="s">
        <v>58</v>
      </c>
      <c r="I4" s="22" t="s">
        <v>58</v>
      </c>
      <c r="J4" s="22" t="s">
        <v>58</v>
      </c>
      <c r="K4" s="22" t="s">
        <v>58</v>
      </c>
      <c r="L4" s="22" t="s">
        <v>58</v>
      </c>
      <c r="M4" s="22" t="s">
        <v>58</v>
      </c>
      <c r="N4" s="22" t="s">
        <v>58</v>
      </c>
      <c r="O4" s="22" t="s">
        <v>58</v>
      </c>
      <c r="P4" s="22" t="s">
        <v>58</v>
      </c>
      <c r="Q4" s="22" t="s">
        <v>58</v>
      </c>
      <c r="R4" s="22" t="s">
        <v>58</v>
      </c>
      <c r="S4" s="22" t="s">
        <v>58</v>
      </c>
      <c r="T4" s="22" t="s">
        <v>58</v>
      </c>
      <c r="U4" s="22" t="s">
        <v>58</v>
      </c>
      <c r="V4" s="22" t="s">
        <v>58</v>
      </c>
      <c r="W4" s="22" t="s">
        <v>58</v>
      </c>
      <c r="X4" s="22" t="s">
        <v>58</v>
      </c>
      <c r="Y4" s="22" t="s">
        <v>58</v>
      </c>
      <c r="Z4" s="22" t="s">
        <v>58</v>
      </c>
      <c r="AA4" s="22" t="s">
        <v>58</v>
      </c>
      <c r="AB4" s="22" t="s">
        <v>58</v>
      </c>
      <c r="AC4" s="22" t="s">
        <v>58</v>
      </c>
      <c r="AD4" s="22" t="s">
        <v>58</v>
      </c>
      <c r="AE4" s="22" t="s">
        <v>58</v>
      </c>
      <c r="AF4" s="22" t="s">
        <v>58</v>
      </c>
      <c r="AG4" s="22" t="s">
        <v>58</v>
      </c>
      <c r="AH4" s="22" t="s">
        <v>58</v>
      </c>
      <c r="AI4" s="22" t="s">
        <v>58</v>
      </c>
      <c r="AJ4" s="22" t="s">
        <v>58</v>
      </c>
    </row>
    <row r="5" spans="1:36" ht="12.75">
      <c r="A5" s="2" t="s">
        <v>20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5</v>
      </c>
      <c r="S5" t="s">
        <v>5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 t="s">
        <v>5</v>
      </c>
      <c r="Z5" t="s">
        <v>5</v>
      </c>
      <c r="AA5" t="s">
        <v>5</v>
      </c>
      <c r="AB5" t="s">
        <v>5</v>
      </c>
      <c r="AC5" t="s">
        <v>5</v>
      </c>
      <c r="AD5" t="s">
        <v>5</v>
      </c>
      <c r="AE5" t="s">
        <v>5</v>
      </c>
      <c r="AF5" t="s">
        <v>5</v>
      </c>
      <c r="AG5" t="s">
        <v>5</v>
      </c>
      <c r="AH5" t="s">
        <v>5</v>
      </c>
      <c r="AI5" t="s">
        <v>5</v>
      </c>
      <c r="AJ5" t="s">
        <v>5</v>
      </c>
    </row>
    <row r="6" spans="1:36" ht="12.75">
      <c r="A6" s="2" t="s">
        <v>21</v>
      </c>
      <c r="C6" t="s">
        <v>146</v>
      </c>
      <c r="D6" t="s">
        <v>146</v>
      </c>
      <c r="E6" t="s">
        <v>146</v>
      </c>
      <c r="F6" t="s">
        <v>146</v>
      </c>
      <c r="G6" t="s">
        <v>146</v>
      </c>
      <c r="H6" t="s">
        <v>146</v>
      </c>
      <c r="I6" t="s">
        <v>146</v>
      </c>
      <c r="J6" t="s">
        <v>146</v>
      </c>
      <c r="K6" t="s">
        <v>146</v>
      </c>
      <c r="L6" t="s">
        <v>146</v>
      </c>
      <c r="M6" t="s">
        <v>146</v>
      </c>
      <c r="N6" t="s">
        <v>146</v>
      </c>
      <c r="O6" t="s">
        <v>146</v>
      </c>
      <c r="P6" t="s">
        <v>146</v>
      </c>
      <c r="Q6" t="s">
        <v>146</v>
      </c>
      <c r="R6" t="s">
        <v>146</v>
      </c>
      <c r="S6" t="s">
        <v>146</v>
      </c>
      <c r="T6" t="s">
        <v>146</v>
      </c>
      <c r="U6" t="s">
        <v>146</v>
      </c>
      <c r="V6" t="s">
        <v>146</v>
      </c>
      <c r="W6" t="s">
        <v>146</v>
      </c>
      <c r="X6" t="s">
        <v>146</v>
      </c>
      <c r="Y6" t="s">
        <v>146</v>
      </c>
      <c r="Z6" t="s">
        <v>146</v>
      </c>
      <c r="AA6" t="s">
        <v>146</v>
      </c>
      <c r="AB6" t="s">
        <v>146</v>
      </c>
      <c r="AC6" t="s">
        <v>146</v>
      </c>
      <c r="AD6" t="s">
        <v>146</v>
      </c>
      <c r="AE6" t="s">
        <v>146</v>
      </c>
      <c r="AF6" t="s">
        <v>146</v>
      </c>
      <c r="AG6" t="s">
        <v>146</v>
      </c>
      <c r="AH6" t="s">
        <v>146</v>
      </c>
      <c r="AI6" t="s">
        <v>146</v>
      </c>
      <c r="AJ6" t="s">
        <v>146</v>
      </c>
    </row>
    <row r="7" spans="1:36" ht="12.75">
      <c r="A7" s="2" t="s">
        <v>52</v>
      </c>
      <c r="C7" s="23">
        <v>41526</v>
      </c>
      <c r="D7" s="23">
        <v>41526</v>
      </c>
      <c r="E7" s="23">
        <v>41526</v>
      </c>
      <c r="F7" s="23">
        <v>41526</v>
      </c>
      <c r="G7" s="23">
        <v>41526</v>
      </c>
      <c r="H7" s="23">
        <v>41526</v>
      </c>
      <c r="I7" s="23">
        <v>41526</v>
      </c>
      <c r="J7" s="23">
        <v>41526</v>
      </c>
      <c r="K7" s="23">
        <v>41526</v>
      </c>
      <c r="L7" s="23">
        <v>41526</v>
      </c>
      <c r="M7" s="23">
        <v>41526</v>
      </c>
      <c r="N7" s="23">
        <v>41526</v>
      </c>
      <c r="O7" s="23">
        <v>41526</v>
      </c>
      <c r="P7" s="23">
        <v>41526</v>
      </c>
      <c r="Q7" s="23">
        <v>41526</v>
      </c>
      <c r="R7" s="23">
        <v>41526</v>
      </c>
      <c r="S7" s="23">
        <v>41526</v>
      </c>
      <c r="T7" s="23">
        <v>41526</v>
      </c>
      <c r="U7" s="23">
        <v>41526</v>
      </c>
      <c r="V7" s="23">
        <v>41526</v>
      </c>
      <c r="W7" s="23">
        <v>41526</v>
      </c>
      <c r="X7" s="23">
        <v>41526</v>
      </c>
      <c r="Y7" s="23">
        <v>41526</v>
      </c>
      <c r="Z7" s="23">
        <v>41526</v>
      </c>
      <c r="AA7" s="23">
        <v>41526</v>
      </c>
      <c r="AB7" s="23">
        <v>41526</v>
      </c>
      <c r="AC7" s="23">
        <v>41526</v>
      </c>
      <c r="AD7" s="23">
        <v>41526</v>
      </c>
      <c r="AE7" s="23">
        <v>41526</v>
      </c>
      <c r="AF7" s="23">
        <v>41526</v>
      </c>
      <c r="AG7" s="23">
        <v>41526</v>
      </c>
      <c r="AH7" s="23">
        <v>41526</v>
      </c>
      <c r="AI7" s="23">
        <v>41526</v>
      </c>
      <c r="AJ7" s="23">
        <v>41526</v>
      </c>
    </row>
    <row r="8" spans="1:36" ht="12.75">
      <c r="A8" s="2" t="s">
        <v>53</v>
      </c>
      <c r="C8" s="24">
        <v>2400</v>
      </c>
      <c r="D8" s="24">
        <v>2400</v>
      </c>
      <c r="E8" s="24">
        <v>2400</v>
      </c>
      <c r="F8" s="24">
        <v>2400</v>
      </c>
      <c r="G8" s="24">
        <v>2400</v>
      </c>
      <c r="H8" s="24">
        <v>2400</v>
      </c>
      <c r="I8" s="24">
        <v>2400</v>
      </c>
      <c r="J8" s="24">
        <v>2400</v>
      </c>
      <c r="K8" s="24">
        <v>2400</v>
      </c>
      <c r="L8" s="24">
        <v>2400</v>
      </c>
      <c r="M8" s="24">
        <v>2400</v>
      </c>
      <c r="N8" s="24">
        <v>2400</v>
      </c>
      <c r="O8" s="24">
        <v>2400</v>
      </c>
      <c r="P8" s="24">
        <v>2400</v>
      </c>
      <c r="Q8" s="24">
        <v>2400</v>
      </c>
      <c r="R8" s="24">
        <v>2400</v>
      </c>
      <c r="S8" s="24">
        <v>2400</v>
      </c>
      <c r="T8" s="24">
        <v>2400</v>
      </c>
      <c r="U8" s="24">
        <v>2400</v>
      </c>
      <c r="V8" s="24">
        <v>2400</v>
      </c>
      <c r="W8" s="24">
        <v>2400</v>
      </c>
      <c r="X8" s="24">
        <v>2400</v>
      </c>
      <c r="Y8" s="24">
        <v>2400</v>
      </c>
      <c r="Z8" s="24">
        <v>2400</v>
      </c>
      <c r="AA8" s="24">
        <v>2400</v>
      </c>
      <c r="AB8" s="24">
        <v>2400</v>
      </c>
      <c r="AC8" s="24">
        <v>2400</v>
      </c>
      <c r="AD8" s="24">
        <v>2400</v>
      </c>
      <c r="AE8" s="24">
        <v>2400</v>
      </c>
      <c r="AF8" s="24">
        <v>2400</v>
      </c>
      <c r="AG8" s="24">
        <v>2400</v>
      </c>
      <c r="AH8" s="24">
        <v>2400</v>
      </c>
      <c r="AI8" s="24">
        <v>2400</v>
      </c>
      <c r="AJ8" s="24">
        <v>2400</v>
      </c>
    </row>
    <row r="9" spans="1:36" ht="12.75">
      <c r="A9" s="2" t="s">
        <v>54</v>
      </c>
      <c r="C9" s="23">
        <v>41553</v>
      </c>
      <c r="D9" s="23">
        <v>41553</v>
      </c>
      <c r="E9" s="23">
        <v>41553</v>
      </c>
      <c r="F9" s="23">
        <v>41553</v>
      </c>
      <c r="G9" s="23">
        <v>41553</v>
      </c>
      <c r="H9" s="23">
        <v>41553</v>
      </c>
      <c r="I9" s="23">
        <v>41553</v>
      </c>
      <c r="J9" s="23">
        <v>41553</v>
      </c>
      <c r="K9" s="23">
        <v>41553</v>
      </c>
      <c r="L9" s="23">
        <v>41553</v>
      </c>
      <c r="M9" s="23">
        <v>41553</v>
      </c>
      <c r="N9" s="23">
        <v>41553</v>
      </c>
      <c r="O9" s="23">
        <v>41553</v>
      </c>
      <c r="P9" s="23">
        <v>41553</v>
      </c>
      <c r="Q9" s="23">
        <v>41553</v>
      </c>
      <c r="R9" s="23">
        <v>41553</v>
      </c>
      <c r="S9" s="23">
        <v>41553</v>
      </c>
      <c r="T9" s="23">
        <v>41553</v>
      </c>
      <c r="U9" s="23">
        <v>41553</v>
      </c>
      <c r="V9" s="23">
        <v>41553</v>
      </c>
      <c r="W9" s="23">
        <v>41553</v>
      </c>
      <c r="X9" s="23">
        <v>41553</v>
      </c>
      <c r="Y9" s="23">
        <v>41553</v>
      </c>
      <c r="Z9" s="23">
        <v>41553</v>
      </c>
      <c r="AA9" s="23">
        <v>41553</v>
      </c>
      <c r="AB9" s="23">
        <v>41553</v>
      </c>
      <c r="AC9" s="23">
        <v>41553</v>
      </c>
      <c r="AD9" s="23">
        <v>41553</v>
      </c>
      <c r="AE9" s="23">
        <v>41553</v>
      </c>
      <c r="AF9" s="23">
        <v>41553</v>
      </c>
      <c r="AG9" s="23">
        <v>41553</v>
      </c>
      <c r="AH9" s="23">
        <v>41553</v>
      </c>
      <c r="AI9" s="23">
        <v>41553</v>
      </c>
      <c r="AJ9" s="23">
        <v>41553</v>
      </c>
    </row>
    <row r="10" spans="1:36" ht="12.75">
      <c r="A10" s="2" t="s">
        <v>55</v>
      </c>
      <c r="C10" s="24">
        <v>2400</v>
      </c>
      <c r="D10" s="24">
        <v>2400</v>
      </c>
      <c r="E10" s="24">
        <v>2400</v>
      </c>
      <c r="F10" s="24">
        <v>2400</v>
      </c>
      <c r="G10" s="24">
        <v>2400</v>
      </c>
      <c r="H10" s="24">
        <v>2400</v>
      </c>
      <c r="I10" s="24">
        <v>2400</v>
      </c>
      <c r="J10" s="24">
        <v>2400</v>
      </c>
      <c r="K10" s="24">
        <v>2400</v>
      </c>
      <c r="L10" s="24">
        <v>2400</v>
      </c>
      <c r="M10" s="24">
        <v>2400</v>
      </c>
      <c r="N10" s="24">
        <v>2400</v>
      </c>
      <c r="O10" s="24">
        <v>2400</v>
      </c>
      <c r="P10" s="24">
        <v>2400</v>
      </c>
      <c r="Q10" s="24">
        <v>2400</v>
      </c>
      <c r="R10" s="24">
        <v>2400</v>
      </c>
      <c r="S10" s="24">
        <v>2400</v>
      </c>
      <c r="T10" s="24">
        <v>2400</v>
      </c>
      <c r="U10" s="24">
        <v>2400</v>
      </c>
      <c r="V10" s="24">
        <v>2400</v>
      </c>
      <c r="W10" s="24">
        <v>2400</v>
      </c>
      <c r="X10" s="24">
        <v>2400</v>
      </c>
      <c r="Y10" s="24">
        <v>2400</v>
      </c>
      <c r="Z10" s="24">
        <v>2400</v>
      </c>
      <c r="AA10" s="24">
        <v>2400</v>
      </c>
      <c r="AB10" s="24">
        <v>2400</v>
      </c>
      <c r="AC10" s="24">
        <v>2400</v>
      </c>
      <c r="AD10" s="24">
        <v>2400</v>
      </c>
      <c r="AE10" s="24">
        <v>2400</v>
      </c>
      <c r="AF10" s="24">
        <v>2400</v>
      </c>
      <c r="AG10" s="24">
        <v>2400</v>
      </c>
      <c r="AH10" s="24">
        <v>2400</v>
      </c>
      <c r="AI10" s="24">
        <v>2400</v>
      </c>
      <c r="AJ10" s="24">
        <v>2400</v>
      </c>
    </row>
    <row r="11" spans="1:36" ht="12.75">
      <c r="A11" s="2" t="s">
        <v>56</v>
      </c>
      <c r="C11" t="s">
        <v>59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59</v>
      </c>
      <c r="R11" t="s">
        <v>59</v>
      </c>
      <c r="S11" t="s">
        <v>59</v>
      </c>
      <c r="T11" t="s">
        <v>144</v>
      </c>
      <c r="U11" t="s">
        <v>144</v>
      </c>
      <c r="V11" t="s">
        <v>144</v>
      </c>
      <c r="W11" t="s">
        <v>144</v>
      </c>
      <c r="X11" t="s">
        <v>144</v>
      </c>
      <c r="Y11" t="s">
        <v>144</v>
      </c>
      <c r="Z11" t="s">
        <v>144</v>
      </c>
      <c r="AA11" t="s">
        <v>144</v>
      </c>
      <c r="AB11" t="s">
        <v>144</v>
      </c>
      <c r="AC11" t="s">
        <v>144</v>
      </c>
      <c r="AD11" t="s">
        <v>144</v>
      </c>
      <c r="AE11" t="s">
        <v>144</v>
      </c>
      <c r="AF11" t="s">
        <v>144</v>
      </c>
      <c r="AG11" t="s">
        <v>144</v>
      </c>
      <c r="AH11" t="s">
        <v>144</v>
      </c>
      <c r="AI11" t="s">
        <v>144</v>
      </c>
      <c r="AJ11" t="s">
        <v>144</v>
      </c>
    </row>
    <row r="12" spans="1:36" ht="12.75">
      <c r="A12" s="2" t="s">
        <v>57</v>
      </c>
      <c r="B12" s="20" t="s">
        <v>60</v>
      </c>
      <c r="C12" t="s">
        <v>61</v>
      </c>
      <c r="D12" t="s">
        <v>61</v>
      </c>
      <c r="E12" t="s">
        <v>61</v>
      </c>
      <c r="F12" t="s">
        <v>61</v>
      </c>
      <c r="G12" t="s">
        <v>61</v>
      </c>
      <c r="H12" t="s">
        <v>61</v>
      </c>
      <c r="I12" t="s">
        <v>61</v>
      </c>
      <c r="J12" t="s">
        <v>61</v>
      </c>
      <c r="K12" t="s">
        <v>61</v>
      </c>
      <c r="L12" t="s">
        <v>61</v>
      </c>
      <c r="M12" t="s">
        <v>61</v>
      </c>
      <c r="N12" t="s">
        <v>61</v>
      </c>
      <c r="O12" t="s">
        <v>61</v>
      </c>
      <c r="P12" t="s">
        <v>61</v>
      </c>
      <c r="Q12" t="s">
        <v>61</v>
      </c>
      <c r="R12" t="s">
        <v>61</v>
      </c>
      <c r="S12" t="s">
        <v>61</v>
      </c>
      <c r="T12" t="s">
        <v>61</v>
      </c>
      <c r="U12" t="s">
        <v>61</v>
      </c>
      <c r="V12" t="s">
        <v>61</v>
      </c>
      <c r="W12" t="s">
        <v>61</v>
      </c>
      <c r="X12" t="s">
        <v>61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</row>
    <row r="13" spans="2:36" ht="12.75">
      <c r="B13" s="25">
        <v>41527</v>
      </c>
      <c r="C13" s="26">
        <v>593</v>
      </c>
      <c r="D13" s="26">
        <v>607</v>
      </c>
      <c r="E13" s="26">
        <v>543</v>
      </c>
      <c r="F13" s="26">
        <v>674</v>
      </c>
      <c r="G13" s="26">
        <v>610</v>
      </c>
      <c r="H13" s="26">
        <v>503</v>
      </c>
      <c r="I13" s="26">
        <v>601</v>
      </c>
      <c r="J13" s="26">
        <v>601</v>
      </c>
      <c r="K13" s="26">
        <v>581</v>
      </c>
      <c r="L13" s="26">
        <v>585</v>
      </c>
      <c r="M13" s="26">
        <v>591</v>
      </c>
      <c r="N13" s="26">
        <v>606</v>
      </c>
      <c r="O13" s="26">
        <v>610</v>
      </c>
      <c r="P13" s="26">
        <v>608</v>
      </c>
      <c r="Q13" s="26">
        <v>593</v>
      </c>
      <c r="R13" s="26">
        <v>502</v>
      </c>
      <c r="S13" s="26">
        <v>527</v>
      </c>
      <c r="T13" s="26">
        <v>0.45500001311302185</v>
      </c>
      <c r="U13" s="26">
        <v>0.4620000123977661</v>
      </c>
      <c r="V13" s="26">
        <v>0.3179999887943268</v>
      </c>
      <c r="W13" s="26">
        <v>0.5</v>
      </c>
      <c r="X13" s="26">
        <v>0.42899999022483826</v>
      </c>
      <c r="Y13" s="26">
        <v>0.28299999237060547</v>
      </c>
      <c r="Z13" s="26">
        <v>0.42100000381469727</v>
      </c>
      <c r="AA13" s="26">
        <v>0.42100000381469727</v>
      </c>
      <c r="AB13" s="26">
        <v>0.36899998784065247</v>
      </c>
      <c r="AC13" s="26">
        <v>0.3720000088214874</v>
      </c>
      <c r="AD13" s="26">
        <v>0.37599998712539673</v>
      </c>
      <c r="AE13" s="26">
        <v>0.3779999911785126</v>
      </c>
      <c r="AF13" s="26">
        <v>0.3799999952316284</v>
      </c>
      <c r="AG13" s="26">
        <v>0.38199999928474426</v>
      </c>
      <c r="AH13" s="26">
        <v>0.3700000047683716</v>
      </c>
      <c r="AI13" s="26">
        <v>0.30000001192092896</v>
      </c>
      <c r="AJ13" s="26">
        <v>0.3199999928474426</v>
      </c>
    </row>
    <row r="14" spans="2:36" ht="12.75">
      <c r="B14" s="25">
        <v>41528</v>
      </c>
      <c r="C14" s="26">
        <v>704.6901245117188</v>
      </c>
      <c r="D14" s="26">
        <v>608.1640014648438</v>
      </c>
      <c r="E14" s="26">
        <v>528.1062622070312</v>
      </c>
      <c r="F14" s="26">
        <v>639.0469360351562</v>
      </c>
      <c r="G14" s="26">
        <v>613.2569580078125</v>
      </c>
      <c r="H14" s="26">
        <v>504.1688537597656</v>
      </c>
      <c r="I14" s="26">
        <v>613.1826171875</v>
      </c>
      <c r="J14" s="26">
        <v>601.0385131835938</v>
      </c>
      <c r="K14" s="26">
        <v>577.0084228515625</v>
      </c>
      <c r="L14" s="26">
        <v>578.59130859375</v>
      </c>
      <c r="M14" s="26">
        <v>584.0201416015625</v>
      </c>
      <c r="N14" s="26">
        <v>600.1062622070312</v>
      </c>
      <c r="O14" s="26">
        <v>605.8433837890625</v>
      </c>
      <c r="P14" s="26">
        <v>609.1240844726562</v>
      </c>
      <c r="Q14" s="26">
        <v>595.2499389648438</v>
      </c>
      <c r="R14" s="26">
        <v>517.5687255859375</v>
      </c>
      <c r="S14" s="26">
        <v>541.8046264648438</v>
      </c>
      <c r="T14" s="26">
        <v>0.4971858561038971</v>
      </c>
      <c r="U14" s="26">
        <v>0.4607260823249817</v>
      </c>
      <c r="V14" s="26">
        <v>0.3112407922744751</v>
      </c>
      <c r="W14" s="26">
        <v>0.4799799621105194</v>
      </c>
      <c r="X14" s="26">
        <v>0.43527552485466003</v>
      </c>
      <c r="Y14" s="26">
        <v>0.28460195660591125</v>
      </c>
      <c r="Z14" s="26">
        <v>0.4349956214427948</v>
      </c>
      <c r="AA14" s="26">
        <v>0.4210287034511566</v>
      </c>
      <c r="AB14" s="26">
        <v>0.3719804584980011</v>
      </c>
      <c r="AC14" s="26">
        <v>0.36901262402534485</v>
      </c>
      <c r="AD14" s="26">
        <v>0.3712627589702606</v>
      </c>
      <c r="AE14" s="26">
        <v>0.3718084990978241</v>
      </c>
      <c r="AF14" s="26">
        <v>0.3776443600654602</v>
      </c>
      <c r="AG14" s="26">
        <v>0.37957602739334106</v>
      </c>
      <c r="AH14" s="26">
        <v>0.3722350001335144</v>
      </c>
      <c r="AI14" s="26">
        <v>0.3136005699634552</v>
      </c>
      <c r="AJ14" s="26">
        <v>0.332427054643631</v>
      </c>
    </row>
    <row r="15" spans="2:36" ht="12.75">
      <c r="B15" s="25">
        <v>41529</v>
      </c>
      <c r="C15" s="26">
        <v>692.134765625</v>
      </c>
      <c r="D15" s="26">
        <v>758.1875610351562</v>
      </c>
      <c r="E15" s="26">
        <v>515.6549682617188</v>
      </c>
      <c r="F15" s="26">
        <v>614.5938720703125</v>
      </c>
      <c r="G15" s="26">
        <v>611.9537353515625</v>
      </c>
      <c r="H15" s="26">
        <v>504.1737365722656</v>
      </c>
      <c r="I15" s="26">
        <v>611.9133911132812</v>
      </c>
      <c r="J15" s="26">
        <v>611.1350708007812</v>
      </c>
      <c r="K15" s="26">
        <v>574.4187622070312</v>
      </c>
      <c r="L15" s="26">
        <v>576.14990234375</v>
      </c>
      <c r="M15" s="26">
        <v>577.0759887695312</v>
      </c>
      <c r="N15" s="26">
        <v>589.4603881835938</v>
      </c>
      <c r="O15" s="26">
        <v>596.3609619140625</v>
      </c>
      <c r="P15" s="26">
        <v>602.0343627929688</v>
      </c>
      <c r="Q15" s="26">
        <v>604.56494140625</v>
      </c>
      <c r="R15" s="26">
        <v>517.994873046875</v>
      </c>
      <c r="S15" s="26">
        <v>554.2582397460938</v>
      </c>
      <c r="T15" s="26">
        <v>0.4603959918022156</v>
      </c>
      <c r="U15" s="26">
        <v>0.5150484442710876</v>
      </c>
      <c r="V15" s="26">
        <v>0.3038806617259979</v>
      </c>
      <c r="W15" s="26">
        <v>0.4663572907447815</v>
      </c>
      <c r="X15" s="26">
        <v>0.4359149932861328</v>
      </c>
      <c r="Y15" s="26">
        <v>0.2846086919307709</v>
      </c>
      <c r="Z15" s="26">
        <v>0.43587857484817505</v>
      </c>
      <c r="AA15" s="26">
        <v>0.43144112825393677</v>
      </c>
      <c r="AB15" s="26">
        <v>0.38099631667137146</v>
      </c>
      <c r="AC15" s="26">
        <v>0.3761715888977051</v>
      </c>
      <c r="AD15" s="26">
        <v>0.37181878089904785</v>
      </c>
      <c r="AE15" s="26">
        <v>0.3642424941062927</v>
      </c>
      <c r="AF15" s="26">
        <v>0.36841508746147156</v>
      </c>
      <c r="AG15" s="26">
        <v>0.3727644979953766</v>
      </c>
      <c r="AH15" s="26">
        <v>0.3800801634788513</v>
      </c>
      <c r="AI15" s="26">
        <v>0.3140000104904175</v>
      </c>
      <c r="AJ15" s="26">
        <v>0.3417174518108368</v>
      </c>
    </row>
    <row r="16" spans="2:36" ht="12.75">
      <c r="B16" s="25">
        <v>41530</v>
      </c>
      <c r="C16" s="26">
        <v>624.8040771484375</v>
      </c>
      <c r="D16" s="26">
        <v>635.8471069335938</v>
      </c>
      <c r="E16" s="26">
        <v>628.2796630859375</v>
      </c>
      <c r="F16" s="26">
        <v>607.9815063476562</v>
      </c>
      <c r="G16" s="26">
        <v>616.9541015625</v>
      </c>
      <c r="H16" s="26">
        <v>504.91241455078125</v>
      </c>
      <c r="I16" s="26">
        <v>616.8629150390625</v>
      </c>
      <c r="J16" s="26">
        <v>612.411865234375</v>
      </c>
      <c r="K16" s="26">
        <v>575.84228515625</v>
      </c>
      <c r="L16" s="26">
        <v>574.0419311523438</v>
      </c>
      <c r="M16" s="26">
        <v>574.379150390625</v>
      </c>
      <c r="N16" s="26">
        <v>582.9223022460938</v>
      </c>
      <c r="O16" s="26">
        <v>585.364990234375</v>
      </c>
      <c r="P16" s="26">
        <v>590.18701171875</v>
      </c>
      <c r="Q16" s="26">
        <v>608.9260864257812</v>
      </c>
      <c r="R16" s="26">
        <v>517.1154174804688</v>
      </c>
      <c r="S16" s="26">
        <v>564.8578491210938</v>
      </c>
      <c r="T16" s="26">
        <v>0.4047122597694397</v>
      </c>
      <c r="U16" s="26">
        <v>0.4138401746749878</v>
      </c>
      <c r="V16" s="26">
        <v>0.35822343826293945</v>
      </c>
      <c r="W16" s="26">
        <v>0.46273311972618103</v>
      </c>
      <c r="X16" s="26">
        <v>0.44030097126960754</v>
      </c>
      <c r="Y16" s="26">
        <v>0.2856368124485016</v>
      </c>
      <c r="Z16" s="26">
        <v>0.44022077322006226</v>
      </c>
      <c r="AA16" s="26">
        <v>0.435692697763443</v>
      </c>
      <c r="AB16" s="26">
        <v>0.3911348581314087</v>
      </c>
      <c r="AC16" s="26">
        <v>0.385797381401062</v>
      </c>
      <c r="AD16" s="26">
        <v>0.3812824785709381</v>
      </c>
      <c r="AE16" s="26">
        <v>0.366836816072464</v>
      </c>
      <c r="AF16" s="26">
        <v>0.36300233006477356</v>
      </c>
      <c r="AG16" s="26">
        <v>0.364583283662796</v>
      </c>
      <c r="AH16" s="26">
        <v>0.3802073001861572</v>
      </c>
      <c r="AI16" s="26">
        <v>0.3140000104904175</v>
      </c>
      <c r="AJ16" s="26">
        <v>0.34961217641830444</v>
      </c>
    </row>
    <row r="17" spans="2:36" ht="12.75">
      <c r="B17" s="25">
        <v>41531</v>
      </c>
      <c r="C17" s="26">
        <v>597.4816284179688</v>
      </c>
      <c r="D17" s="26">
        <v>593.6984252929688</v>
      </c>
      <c r="E17" s="26">
        <v>567.4891967773438</v>
      </c>
      <c r="F17" s="26">
        <v>596.489990234375</v>
      </c>
      <c r="G17" s="26">
        <v>609.6290283203125</v>
      </c>
      <c r="H17" s="26">
        <v>505.0147705078125</v>
      </c>
      <c r="I17" s="26">
        <v>610.0459594726562</v>
      </c>
      <c r="J17" s="26">
        <v>614.3950805664062</v>
      </c>
      <c r="K17" s="26">
        <v>589.0858764648438</v>
      </c>
      <c r="L17" s="26">
        <v>579.8582153320312</v>
      </c>
      <c r="M17" s="26">
        <v>575.9881591796875</v>
      </c>
      <c r="N17" s="26">
        <v>580.7034912109375</v>
      </c>
      <c r="O17" s="26">
        <v>582.00634765625</v>
      </c>
      <c r="P17" s="26">
        <v>582.857666015625</v>
      </c>
      <c r="Q17" s="26">
        <v>603.0801391601562</v>
      </c>
      <c r="R17" s="26">
        <v>520.9900512695312</v>
      </c>
      <c r="S17" s="26">
        <v>574.88037109375</v>
      </c>
      <c r="T17" s="26">
        <v>0.3821142613887787</v>
      </c>
      <c r="U17" s="26">
        <v>0.3789878487586975</v>
      </c>
      <c r="V17" s="26">
        <v>0.312283992767334</v>
      </c>
      <c r="W17" s="26">
        <v>0.4562698304653168</v>
      </c>
      <c r="X17" s="26">
        <v>0.4299629330635071</v>
      </c>
      <c r="Y17" s="26">
        <v>0.28577789664268494</v>
      </c>
      <c r="Z17" s="26">
        <v>0.43053126335144043</v>
      </c>
      <c r="AA17" s="26">
        <v>0.4380597770214081</v>
      </c>
      <c r="AB17" s="26">
        <v>0.4082256555557251</v>
      </c>
      <c r="AC17" s="26">
        <v>0.397988498210907</v>
      </c>
      <c r="AD17" s="26">
        <v>0.3914347290992737</v>
      </c>
      <c r="AE17" s="26">
        <v>0.3757612407207489</v>
      </c>
      <c r="AF17" s="26">
        <v>0.3707267642021179</v>
      </c>
      <c r="AG17" s="26">
        <v>0.36587339639663696</v>
      </c>
      <c r="AH17" s="26">
        <v>0.37328577041625977</v>
      </c>
      <c r="AI17" s="26">
        <v>0.31729093194007874</v>
      </c>
      <c r="AJ17" s="26">
        <v>0.35719162225723267</v>
      </c>
    </row>
    <row r="18" spans="2:36" ht="12.75">
      <c r="B18" s="25">
        <v>41532</v>
      </c>
      <c r="C18" s="26">
        <v>688.226806640625</v>
      </c>
      <c r="D18" s="26">
        <v>656.6504516601562</v>
      </c>
      <c r="E18" s="26">
        <v>539.0701904296875</v>
      </c>
      <c r="F18" s="26">
        <v>679.720703125</v>
      </c>
      <c r="G18" s="26">
        <v>603.1321411132812</v>
      </c>
      <c r="H18" s="26">
        <v>505.2880859375</v>
      </c>
      <c r="I18" s="26">
        <v>603.2484130859375</v>
      </c>
      <c r="J18" s="26">
        <v>612.0801391601562</v>
      </c>
      <c r="K18" s="26">
        <v>602.0137329101562</v>
      </c>
      <c r="L18" s="26">
        <v>600.5375366210938</v>
      </c>
      <c r="M18" s="26">
        <v>594.2047119140625</v>
      </c>
      <c r="N18" s="26">
        <v>582.9923706054688</v>
      </c>
      <c r="O18" s="26">
        <v>580.9576416015625</v>
      </c>
      <c r="P18" s="26">
        <v>580.494140625</v>
      </c>
      <c r="Q18" s="26">
        <v>590.5006103515625</v>
      </c>
      <c r="R18" s="26">
        <v>538.0487060546875</v>
      </c>
      <c r="S18" s="26">
        <v>583.852294921875</v>
      </c>
      <c r="T18" s="26">
        <v>0.4571661651134491</v>
      </c>
      <c r="U18" s="26">
        <v>0.4310499429702759</v>
      </c>
      <c r="V18" s="26">
        <v>0.29058513045310974</v>
      </c>
      <c r="W18" s="26">
        <v>0.4877534806728363</v>
      </c>
      <c r="X18" s="26">
        <v>0.4211883544921875</v>
      </c>
      <c r="Y18" s="26">
        <v>0.2861555814743042</v>
      </c>
      <c r="Z18" s="26">
        <v>0.42141085863113403</v>
      </c>
      <c r="AA18" s="26">
        <v>0.433305561542511</v>
      </c>
      <c r="AB18" s="26">
        <v>0.42192700505256653</v>
      </c>
      <c r="AC18" s="26">
        <v>0.42051172256469727</v>
      </c>
      <c r="AD18" s="26">
        <v>0.41372498869895935</v>
      </c>
      <c r="AE18" s="26">
        <v>0.3898009955883026</v>
      </c>
      <c r="AF18" s="26">
        <v>0.3811315894126892</v>
      </c>
      <c r="AG18" s="26">
        <v>0.3760305643081665</v>
      </c>
      <c r="AH18" s="26">
        <v>0.3647746741771698</v>
      </c>
      <c r="AI18" s="26">
        <v>0.33222925662994385</v>
      </c>
      <c r="AJ18" s="26">
        <v>0.3629606068134308</v>
      </c>
    </row>
    <row r="19" spans="2:36" ht="12.75">
      <c r="B19" s="25">
        <v>41533</v>
      </c>
      <c r="C19" s="26">
        <v>716.2344360351562</v>
      </c>
      <c r="D19" s="26">
        <v>699.8572387695312</v>
      </c>
      <c r="E19" s="26">
        <v>574.9769287109375</v>
      </c>
      <c r="F19" s="26">
        <v>758.4537353515625</v>
      </c>
      <c r="G19" s="26">
        <v>608.4149780273438</v>
      </c>
      <c r="H19" s="26">
        <v>505.2892150878906</v>
      </c>
      <c r="I19" s="26">
        <v>608.1154174804688</v>
      </c>
      <c r="J19" s="26">
        <v>606.1541748046875</v>
      </c>
      <c r="K19" s="26">
        <v>610.4417724609375</v>
      </c>
      <c r="L19" s="26">
        <v>605.5337524414062</v>
      </c>
      <c r="M19" s="26">
        <v>601.6827392578125</v>
      </c>
      <c r="N19" s="26">
        <v>601.9860229492188</v>
      </c>
      <c r="O19" s="26">
        <v>587.00927734375</v>
      </c>
      <c r="P19" s="26">
        <v>581.6665649414062</v>
      </c>
      <c r="Q19" s="26">
        <v>582.7617797851562</v>
      </c>
      <c r="R19" s="26">
        <v>591.9879760742188</v>
      </c>
      <c r="S19" s="26">
        <v>587.4220581054688</v>
      </c>
      <c r="T19" s="26">
        <v>0.4803272783756256</v>
      </c>
      <c r="U19" s="26">
        <v>0.4667821526527405</v>
      </c>
      <c r="V19" s="26">
        <v>0.32010725140571594</v>
      </c>
      <c r="W19" s="26">
        <v>0.5168225169181824</v>
      </c>
      <c r="X19" s="26">
        <v>0.4243554174900055</v>
      </c>
      <c r="Y19" s="26">
        <v>0.28615710139274597</v>
      </c>
      <c r="Z19" s="26">
        <v>0.4241846799850464</v>
      </c>
      <c r="AA19" s="26">
        <v>0.4255712926387787</v>
      </c>
      <c r="AB19" s="26">
        <v>0.43086501955986023</v>
      </c>
      <c r="AC19" s="26">
        <v>0.42540740966796875</v>
      </c>
      <c r="AD19" s="26">
        <v>0.4215977191925049</v>
      </c>
      <c r="AE19" s="26">
        <v>0.4053695797920227</v>
      </c>
      <c r="AF19" s="26">
        <v>0.39491409063339233</v>
      </c>
      <c r="AG19" s="26">
        <v>0.38744571805000305</v>
      </c>
      <c r="AH19" s="26">
        <v>0.3663192093372345</v>
      </c>
      <c r="AI19" s="26">
        <v>0.37170737981796265</v>
      </c>
      <c r="AJ19" s="26">
        <v>0.3645489513874054</v>
      </c>
    </row>
    <row r="20" spans="2:36" ht="12.75">
      <c r="B20" s="25">
        <v>41534</v>
      </c>
      <c r="C20" s="26">
        <v>695.7506103515625</v>
      </c>
      <c r="D20" s="26">
        <v>711.3933715820312</v>
      </c>
      <c r="E20" s="26">
        <v>615.8971557617188</v>
      </c>
      <c r="F20" s="26">
        <v>688.9964599609375</v>
      </c>
      <c r="G20" s="26">
        <v>609.3706665039062</v>
      </c>
      <c r="H20" s="26">
        <v>505.2892150878906</v>
      </c>
      <c r="I20" s="26">
        <v>609.378662109375</v>
      </c>
      <c r="J20" s="26">
        <v>604.4234619140625</v>
      </c>
      <c r="K20" s="26">
        <v>612.6560668945312</v>
      </c>
      <c r="L20" s="26">
        <v>612.211181640625</v>
      </c>
      <c r="M20" s="26">
        <v>609.0817260742188</v>
      </c>
      <c r="N20" s="26">
        <v>614.4053955078125</v>
      </c>
      <c r="O20" s="26">
        <v>606.1859130859375</v>
      </c>
      <c r="P20" s="26">
        <v>593.642333984375</v>
      </c>
      <c r="Q20" s="26">
        <v>581.0087280273438</v>
      </c>
      <c r="R20" s="26">
        <v>596.2283935546875</v>
      </c>
      <c r="S20" s="26">
        <v>586.4967651367188</v>
      </c>
      <c r="T20" s="26">
        <v>0.4633837938308716</v>
      </c>
      <c r="U20" s="26">
        <v>0.4763244390487671</v>
      </c>
      <c r="V20" s="26">
        <v>0.353801429271698</v>
      </c>
      <c r="W20" s="26">
        <v>0.45780324935913086</v>
      </c>
      <c r="X20" s="26">
        <v>0.4208098351955414</v>
      </c>
      <c r="Y20" s="26">
        <v>0.28615710139274597</v>
      </c>
      <c r="Z20" s="26">
        <v>0.42095378041267395</v>
      </c>
      <c r="AA20" s="26">
        <v>0.42214909195899963</v>
      </c>
      <c r="AB20" s="26">
        <v>0.4354453682899475</v>
      </c>
      <c r="AC20" s="26">
        <v>0.4335433840751648</v>
      </c>
      <c r="AD20" s="26">
        <v>0.4292537569999695</v>
      </c>
      <c r="AE20" s="26">
        <v>0.4029904305934906</v>
      </c>
      <c r="AF20" s="26">
        <v>0.40855956077575684</v>
      </c>
      <c r="AG20" s="26">
        <v>0.4009634852409363</v>
      </c>
      <c r="AH20" s="26">
        <v>0.3734181523323059</v>
      </c>
      <c r="AI20" s="26">
        <v>0.37304142117500305</v>
      </c>
      <c r="AJ20" s="26">
        <v>0.36372119188308716</v>
      </c>
    </row>
    <row r="21" spans="2:36" ht="12.75">
      <c r="B21" s="25">
        <v>41535</v>
      </c>
      <c r="C21" s="26">
        <v>661.8818969726562</v>
      </c>
      <c r="D21" s="26">
        <v>675.0399169921875</v>
      </c>
      <c r="E21" s="26">
        <v>623.1005859375</v>
      </c>
      <c r="F21" s="26">
        <v>619.5150756835938</v>
      </c>
      <c r="G21" s="26">
        <v>612.67529296875</v>
      </c>
      <c r="H21" s="26">
        <v>505.2892150878906</v>
      </c>
      <c r="I21" s="26">
        <v>612.6560668945312</v>
      </c>
      <c r="J21" s="26">
        <v>608.4215087890625</v>
      </c>
      <c r="K21" s="26">
        <v>613.21240234375</v>
      </c>
      <c r="L21" s="26">
        <v>612.4971923828125</v>
      </c>
      <c r="M21" s="26">
        <v>612.6683959960938</v>
      </c>
      <c r="N21" s="26">
        <v>620.6965942382812</v>
      </c>
      <c r="O21" s="26">
        <v>615.9246215820312</v>
      </c>
      <c r="P21" s="26">
        <v>613.1890258789062</v>
      </c>
      <c r="Q21" s="26">
        <v>580.683837890625</v>
      </c>
      <c r="R21" s="26">
        <v>605.6571655273438</v>
      </c>
      <c r="S21" s="26">
        <v>585.4136962890625</v>
      </c>
      <c r="T21" s="26">
        <v>0.4353748857975006</v>
      </c>
      <c r="U21" s="26">
        <v>0.44625622034072876</v>
      </c>
      <c r="V21" s="26">
        <v>0.3597133457660675</v>
      </c>
      <c r="W21" s="26">
        <v>0.4003410339355469</v>
      </c>
      <c r="X21" s="26">
        <v>0.4215344488620758</v>
      </c>
      <c r="Y21" s="26">
        <v>0.28615710139274597</v>
      </c>
      <c r="Z21" s="26">
        <v>0.42153921723365784</v>
      </c>
      <c r="AA21" s="26">
        <v>0.4232332706451416</v>
      </c>
      <c r="AB21" s="26">
        <v>0.43685856461524963</v>
      </c>
      <c r="AC21" s="26">
        <v>0.4357552230358124</v>
      </c>
      <c r="AD21" s="26">
        <v>0.4350527822971344</v>
      </c>
      <c r="AE21" s="26">
        <v>0.4103788137435913</v>
      </c>
      <c r="AF21" s="26">
        <v>0.4044782221317291</v>
      </c>
      <c r="AG21" s="26">
        <v>0.40213119983673096</v>
      </c>
      <c r="AH21" s="26">
        <v>0.3813757300376892</v>
      </c>
      <c r="AI21" s="26">
        <v>0.3808695673942566</v>
      </c>
      <c r="AJ21" s="26">
        <v>0.3641328811645508</v>
      </c>
    </row>
    <row r="22" spans="2:36" ht="12.75">
      <c r="B22" s="25">
        <v>41536</v>
      </c>
      <c r="C22" s="26">
        <v>620.0906372070312</v>
      </c>
      <c r="D22" s="26">
        <v>638.9810180664062</v>
      </c>
      <c r="E22" s="26">
        <v>609.6434936523438</v>
      </c>
      <c r="F22" s="26">
        <v>662.4470825195312</v>
      </c>
      <c r="G22" s="26">
        <v>613.8259887695312</v>
      </c>
      <c r="H22" s="26">
        <v>505.2892150878906</v>
      </c>
      <c r="I22" s="26">
        <v>613.6926879882812</v>
      </c>
      <c r="J22" s="26">
        <v>610.7273559570312</v>
      </c>
      <c r="K22" s="26">
        <v>615.2608642578125</v>
      </c>
      <c r="L22" s="26">
        <v>614.6393432617188</v>
      </c>
      <c r="M22" s="26">
        <v>612.9695434570312</v>
      </c>
      <c r="N22" s="26">
        <v>623.6246948242188</v>
      </c>
      <c r="O22" s="26">
        <v>622.8099365234375</v>
      </c>
      <c r="P22" s="26">
        <v>618.6133422851562</v>
      </c>
      <c r="Q22" s="26">
        <v>585.6557006835938</v>
      </c>
      <c r="R22" s="26">
        <v>608.67041015625</v>
      </c>
      <c r="S22" s="26">
        <v>584.4633178710938</v>
      </c>
      <c r="T22" s="26">
        <v>0.400815486907959</v>
      </c>
      <c r="U22" s="26">
        <v>0.4164394438266754</v>
      </c>
      <c r="V22" s="26">
        <v>0.35339638590812683</v>
      </c>
      <c r="W22" s="26">
        <v>0.4358424246311188</v>
      </c>
      <c r="X22" s="26">
        <v>0.4202924072742462</v>
      </c>
      <c r="Y22" s="26">
        <v>0.28615710139274597</v>
      </c>
      <c r="Z22" s="26">
        <v>0.420255184173584</v>
      </c>
      <c r="AA22" s="26">
        <v>0.4213748574256897</v>
      </c>
      <c r="AB22" s="26">
        <v>0.4381864368915558</v>
      </c>
      <c r="AC22" s="26">
        <v>0.4382847249507904</v>
      </c>
      <c r="AD22" s="26">
        <v>0.43656015396118164</v>
      </c>
      <c r="AE22" s="26">
        <v>0.41694310307502747</v>
      </c>
      <c r="AF22" s="26">
        <v>0.413016676902771</v>
      </c>
      <c r="AG22" s="26">
        <v>0.4077070653438568</v>
      </c>
      <c r="AH22" s="26">
        <v>0.3930931091308594</v>
      </c>
      <c r="AI22" s="26">
        <v>0.38010090589523315</v>
      </c>
      <c r="AJ22" s="26">
        <v>0.366155743598938</v>
      </c>
    </row>
    <row r="23" spans="2:36" ht="12.75">
      <c r="B23" s="25">
        <v>41537</v>
      </c>
      <c r="C23" s="26">
        <v>599.3809204101562</v>
      </c>
      <c r="D23" s="26">
        <v>612.55078125</v>
      </c>
      <c r="E23" s="26">
        <v>566.9397583007812</v>
      </c>
      <c r="F23" s="26">
        <v>709.9924926757812</v>
      </c>
      <c r="G23" s="26">
        <v>620.379150390625</v>
      </c>
      <c r="H23" s="26">
        <v>505.41632080078125</v>
      </c>
      <c r="I23" s="26">
        <v>620.14990234375</v>
      </c>
      <c r="J23" s="26">
        <v>612.8352661132812</v>
      </c>
      <c r="K23" s="26">
        <v>610.1845092773438</v>
      </c>
      <c r="L23" s="26">
        <v>613.5840454101562</v>
      </c>
      <c r="M23" s="26">
        <v>615.2910766601562</v>
      </c>
      <c r="N23" s="26">
        <v>624.3650512695312</v>
      </c>
      <c r="O23" s="26">
        <v>623.56103515625</v>
      </c>
      <c r="P23" s="26">
        <v>623.3089599609375</v>
      </c>
      <c r="Q23" s="26">
        <v>606.3262329101562</v>
      </c>
      <c r="R23" s="26">
        <v>602.7094116210938</v>
      </c>
      <c r="S23" s="26">
        <v>583.7506713867188</v>
      </c>
      <c r="T23" s="26">
        <v>0.38368794322013855</v>
      </c>
      <c r="U23" s="26">
        <v>0.39457863569259644</v>
      </c>
      <c r="V23" s="26">
        <v>0.3100832998752594</v>
      </c>
      <c r="W23" s="26">
        <v>0.4751651883125305</v>
      </c>
      <c r="X23" s="26">
        <v>0.42361751198768616</v>
      </c>
      <c r="Y23" s="26">
        <v>0.2863115072250366</v>
      </c>
      <c r="Z23" s="26">
        <v>0.4234945476055145</v>
      </c>
      <c r="AA23" s="26">
        <v>0.42109546065330505</v>
      </c>
      <c r="AB23" s="26">
        <v>0.4308144450187683</v>
      </c>
      <c r="AC23" s="26">
        <v>0.43553417921066284</v>
      </c>
      <c r="AD23" s="26">
        <v>0.43845024704933167</v>
      </c>
      <c r="AE23" s="26">
        <v>0.4177083969116211</v>
      </c>
      <c r="AF23" s="26">
        <v>0.41744083166122437</v>
      </c>
      <c r="AG23" s="26">
        <v>0.4152919352054596</v>
      </c>
      <c r="AH23" s="26">
        <v>0.40674710273742676</v>
      </c>
      <c r="AI23" s="26">
        <v>0.3736816346645355</v>
      </c>
      <c r="AJ23" s="26">
        <v>0.3698192238807678</v>
      </c>
    </row>
    <row r="24" spans="2:36" ht="12.75">
      <c r="B24" s="25">
        <v>41538</v>
      </c>
      <c r="C24" s="26">
        <v>588.455078125</v>
      </c>
      <c r="D24" s="26">
        <v>593.9663696289062</v>
      </c>
      <c r="E24" s="26">
        <v>546.8837890625</v>
      </c>
      <c r="F24" s="26">
        <v>675.3533935546875</v>
      </c>
      <c r="G24" s="26">
        <v>624.6591796875</v>
      </c>
      <c r="H24" s="26">
        <v>505.41815185546875</v>
      </c>
      <c r="I24" s="26">
        <v>624.553466796875</v>
      </c>
      <c r="J24" s="26">
        <v>615.4891357421875</v>
      </c>
      <c r="K24" s="26">
        <v>605.3568115234375</v>
      </c>
      <c r="L24" s="26">
        <v>607.8221435546875</v>
      </c>
      <c r="M24" s="26">
        <v>611.431396484375</v>
      </c>
      <c r="N24" s="26">
        <v>627.3468017578125</v>
      </c>
      <c r="O24" s="26">
        <v>625.041748046875</v>
      </c>
      <c r="P24" s="26">
        <v>623.3179321289062</v>
      </c>
      <c r="Q24" s="26">
        <v>616.0966796875</v>
      </c>
      <c r="R24" s="26">
        <v>590.9370727539062</v>
      </c>
      <c r="S24" s="26">
        <v>585.3575439453125</v>
      </c>
      <c r="T24" s="26">
        <v>0.374652624130249</v>
      </c>
      <c r="U24" s="26">
        <v>0.37920042872428894</v>
      </c>
      <c r="V24" s="26">
        <v>0.2937624752521515</v>
      </c>
      <c r="W24" s="26">
        <v>0.4465143084526062</v>
      </c>
      <c r="X24" s="26">
        <v>0.4254818260669708</v>
      </c>
      <c r="Y24" s="26">
        <v>0.2863136827945709</v>
      </c>
      <c r="Z24" s="26">
        <v>0.4254516363143921</v>
      </c>
      <c r="AA24" s="26">
        <v>0.4210996925830841</v>
      </c>
      <c r="AB24" s="26">
        <v>0.42437344789505005</v>
      </c>
      <c r="AC24" s="26">
        <v>0.42772620916366577</v>
      </c>
      <c r="AD24" s="26">
        <v>0.43249842524528503</v>
      </c>
      <c r="AE24" s="26">
        <v>0.41780146956443787</v>
      </c>
      <c r="AF24" s="26">
        <v>0.4184451997280121</v>
      </c>
      <c r="AG24" s="26">
        <v>0.4170874059200287</v>
      </c>
      <c r="AH24" s="26">
        <v>0.40454667806625366</v>
      </c>
      <c r="AI24" s="26">
        <v>0.36502110958099365</v>
      </c>
      <c r="AJ24" s="26">
        <v>0.37592148780822754</v>
      </c>
    </row>
    <row r="25" spans="2:36" ht="12.75">
      <c r="B25" s="25">
        <v>41539</v>
      </c>
      <c r="C25" s="26">
        <v>575.1869506835938</v>
      </c>
      <c r="D25" s="26">
        <v>577.2940673828125</v>
      </c>
      <c r="E25" s="26">
        <v>532.8731079101562</v>
      </c>
      <c r="F25" s="26">
        <v>644.7613525390625</v>
      </c>
      <c r="G25" s="26">
        <v>625.4090576171875</v>
      </c>
      <c r="H25" s="26">
        <v>505.41815185546875</v>
      </c>
      <c r="I25" s="26">
        <v>625.418701171875</v>
      </c>
      <c r="J25" s="26">
        <v>621.5448608398438</v>
      </c>
      <c r="K25" s="26">
        <v>605.9324340820312</v>
      </c>
      <c r="L25" s="26">
        <v>604.547607421875</v>
      </c>
      <c r="M25" s="26">
        <v>605.8148803710938</v>
      </c>
      <c r="N25" s="26">
        <v>622.6717529296875</v>
      </c>
      <c r="O25" s="26">
        <v>626.9114990234375</v>
      </c>
      <c r="P25" s="26">
        <v>626.0435791015625</v>
      </c>
      <c r="Q25" s="26">
        <v>622.2021484375</v>
      </c>
      <c r="R25" s="26">
        <v>584.5180053710938</v>
      </c>
      <c r="S25" s="26">
        <v>590.8832397460938</v>
      </c>
      <c r="T25" s="26">
        <v>0.3636736273765564</v>
      </c>
      <c r="U25" s="26">
        <v>0.3654225766658783</v>
      </c>
      <c r="V25" s="26">
        <v>0.28215667605400085</v>
      </c>
      <c r="W25" s="26">
        <v>0.4212097227573395</v>
      </c>
      <c r="X25" s="26">
        <v>0.42439156770706177</v>
      </c>
      <c r="Y25" s="26">
        <v>0.2863136827945709</v>
      </c>
      <c r="Z25" s="26">
        <v>0.4244633913040161</v>
      </c>
      <c r="AA25" s="26">
        <v>0.42429906129837036</v>
      </c>
      <c r="AB25" s="26">
        <v>0.42280158400535583</v>
      </c>
      <c r="AC25" s="26">
        <v>0.42266419529914856</v>
      </c>
      <c r="AD25" s="26">
        <v>0.4250286817550659</v>
      </c>
      <c r="AE25" s="26">
        <v>0.4143578112125397</v>
      </c>
      <c r="AF25" s="26">
        <v>0.41677120327949524</v>
      </c>
      <c r="AG25" s="26">
        <v>0.41833269596099854</v>
      </c>
      <c r="AH25" s="26">
        <v>0.4121965169906616</v>
      </c>
      <c r="AI25" s="26">
        <v>0.3640744686126709</v>
      </c>
      <c r="AJ25" s="26">
        <v>0.3821101188659668</v>
      </c>
    </row>
    <row r="26" spans="2:36" ht="12.75">
      <c r="B26" s="25">
        <v>41540</v>
      </c>
      <c r="C26" s="26">
        <v>560.898681640625</v>
      </c>
      <c r="D26" s="26">
        <v>564.6918334960938</v>
      </c>
      <c r="E26" s="26">
        <v>521.309326171875</v>
      </c>
      <c r="F26" s="26">
        <v>622.8991088867188</v>
      </c>
      <c r="G26" s="26">
        <v>624.578369140625</v>
      </c>
      <c r="H26" s="26">
        <v>505.4361572265625</v>
      </c>
      <c r="I26" s="26">
        <v>624.7531127929688</v>
      </c>
      <c r="J26" s="26">
        <v>624.9551391601562</v>
      </c>
      <c r="K26" s="26">
        <v>609.0328369140625</v>
      </c>
      <c r="L26" s="26">
        <v>607.56201171875</v>
      </c>
      <c r="M26" s="26">
        <v>605.4963989257812</v>
      </c>
      <c r="N26" s="26">
        <v>617.2734375</v>
      </c>
      <c r="O26" s="26">
        <v>620.5572509765625</v>
      </c>
      <c r="P26" s="26">
        <v>623.7633056640625</v>
      </c>
      <c r="Q26" s="26">
        <v>623.2155151367188</v>
      </c>
      <c r="R26" s="26">
        <v>581.546142578125</v>
      </c>
      <c r="S26" s="26">
        <v>596.7567138671875</v>
      </c>
      <c r="T26" s="26">
        <v>0.351857453584671</v>
      </c>
      <c r="U26" s="26">
        <v>0.35499945282936096</v>
      </c>
      <c r="V26" s="26">
        <v>0.2726176977157593</v>
      </c>
      <c r="W26" s="26">
        <v>0.4031383693218231</v>
      </c>
      <c r="X26" s="26">
        <v>0.4221740961074829</v>
      </c>
      <c r="Y26" s="26">
        <v>0.2863342761993408</v>
      </c>
      <c r="Z26" s="26">
        <v>0.42249372601509094</v>
      </c>
      <c r="AA26" s="26">
        <v>0.4253881871700287</v>
      </c>
      <c r="AB26" s="26">
        <v>0.42237111926078796</v>
      </c>
      <c r="AC26" s="26">
        <v>0.4233878254890442</v>
      </c>
      <c r="AD26" s="26">
        <v>0.4225957989692688</v>
      </c>
      <c r="AE26" s="26">
        <v>0.40767940878868103</v>
      </c>
      <c r="AF26" s="26">
        <v>0.4115038514137268</v>
      </c>
      <c r="AG26" s="26">
        <v>0.4149858355522156</v>
      </c>
      <c r="AH26" s="26">
        <v>0.4168713092803955</v>
      </c>
      <c r="AI26" s="26">
        <v>0.37121903896331787</v>
      </c>
      <c r="AJ26" s="26">
        <v>0.38747793436050415</v>
      </c>
    </row>
    <row r="27" spans="2:36" ht="12.75">
      <c r="B27" s="25">
        <v>41541</v>
      </c>
      <c r="C27" s="26">
        <v>545.9369506835938</v>
      </c>
      <c r="D27" s="26">
        <v>550.6302490234375</v>
      </c>
      <c r="E27" s="26">
        <v>512.91357421875</v>
      </c>
      <c r="F27" s="26">
        <v>608.3787841796875</v>
      </c>
      <c r="G27" s="26">
        <v>622.5142211914062</v>
      </c>
      <c r="H27" s="26">
        <v>505.43621826171875</v>
      </c>
      <c r="I27" s="26">
        <v>622.6512451171875</v>
      </c>
      <c r="J27" s="26">
        <v>625.2804565429688</v>
      </c>
      <c r="K27" s="26">
        <v>611.6617431640625</v>
      </c>
      <c r="L27" s="26">
        <v>610.0772094726562</v>
      </c>
      <c r="M27" s="26">
        <v>608.7711791992188</v>
      </c>
      <c r="N27" s="26">
        <v>617.09033203125</v>
      </c>
      <c r="O27" s="26">
        <v>616.4066772460938</v>
      </c>
      <c r="P27" s="26">
        <v>617.8553466796875</v>
      </c>
      <c r="Q27" s="26">
        <v>624.7984619140625</v>
      </c>
      <c r="R27" s="26">
        <v>580.5534057617188</v>
      </c>
      <c r="S27" s="26">
        <v>602.3641357421875</v>
      </c>
      <c r="T27" s="26">
        <v>0.3394860327243805</v>
      </c>
      <c r="U27" s="26">
        <v>0.34336259961128235</v>
      </c>
      <c r="V27" s="26">
        <v>0.2656526565551758</v>
      </c>
      <c r="W27" s="26">
        <v>0.3911309242248535</v>
      </c>
      <c r="X27" s="26">
        <v>0.4190090000629425</v>
      </c>
      <c r="Y27" s="26">
        <v>0.286334365606308</v>
      </c>
      <c r="Z27" s="26">
        <v>0.41920533776283264</v>
      </c>
      <c r="AA27" s="26">
        <v>0.4238474369049072</v>
      </c>
      <c r="AB27" s="26">
        <v>0.42154332995414734</v>
      </c>
      <c r="AC27" s="26">
        <v>0.4214474856853485</v>
      </c>
      <c r="AD27" s="26">
        <v>0.4226839542388916</v>
      </c>
      <c r="AE27" s="26">
        <v>0.4055333137512207</v>
      </c>
      <c r="AF27" s="26">
        <v>0.40607815980911255</v>
      </c>
      <c r="AG27" s="26">
        <v>0.40831565856933594</v>
      </c>
      <c r="AH27" s="26">
        <v>0.4180407226085663</v>
      </c>
      <c r="AI27" s="26">
        <v>0.378380686044693</v>
      </c>
      <c r="AJ27" s="26">
        <v>0.3931812644004822</v>
      </c>
    </row>
    <row r="28" spans="2:36" ht="12.75">
      <c r="B28" s="25">
        <v>41542</v>
      </c>
      <c r="C28" s="26">
        <v>527.2457275390625</v>
      </c>
      <c r="D28" s="26">
        <v>533.966064453125</v>
      </c>
      <c r="E28" s="26">
        <v>503.266357421875</v>
      </c>
      <c r="F28" s="26">
        <v>588.9682006835938</v>
      </c>
      <c r="G28" s="26">
        <v>619.7329711914062</v>
      </c>
      <c r="H28" s="26">
        <v>505.5405578613281</v>
      </c>
      <c r="I28" s="26">
        <v>619.9434814453125</v>
      </c>
      <c r="J28" s="26">
        <v>624.0468139648438</v>
      </c>
      <c r="K28" s="26">
        <v>613.3851928710938</v>
      </c>
      <c r="L28" s="26">
        <v>612.5047607421875</v>
      </c>
      <c r="M28" s="26">
        <v>611.365478515625</v>
      </c>
      <c r="N28" s="26">
        <v>620.0994262695312</v>
      </c>
      <c r="O28" s="26">
        <v>618.4351806640625</v>
      </c>
      <c r="P28" s="26">
        <v>616.3367919921875</v>
      </c>
      <c r="Q28" s="26">
        <v>626.0679321289062</v>
      </c>
      <c r="R28" s="26">
        <v>582.98046875</v>
      </c>
      <c r="S28" s="26">
        <v>606.9835815429688</v>
      </c>
      <c r="T28" s="26">
        <v>0.32403209805488586</v>
      </c>
      <c r="U28" s="26">
        <v>0.32958725094795227</v>
      </c>
      <c r="V28" s="26">
        <v>0.2576819360256195</v>
      </c>
      <c r="W28" s="26">
        <v>0.3750776946544647</v>
      </c>
      <c r="X28" s="26">
        <v>0.41536015272140503</v>
      </c>
      <c r="Y28" s="26">
        <v>0.28645235300064087</v>
      </c>
      <c r="Z28" s="26">
        <v>0.41562145948410034</v>
      </c>
      <c r="AA28" s="26">
        <v>0.42131608724594116</v>
      </c>
      <c r="AB28" s="26">
        <v>0.4205549359321594</v>
      </c>
      <c r="AC28" s="26">
        <v>0.4213823080062866</v>
      </c>
      <c r="AD28" s="26">
        <v>0.42150449752807617</v>
      </c>
      <c r="AE28" s="26">
        <v>0.4054648280143738</v>
      </c>
      <c r="AF28" s="26">
        <v>0.40613853931427</v>
      </c>
      <c r="AG28" s="26">
        <v>0.4048532545566559</v>
      </c>
      <c r="AH28" s="26">
        <v>0.41584163904190063</v>
      </c>
      <c r="AI28" s="26">
        <v>0.3891306519508362</v>
      </c>
      <c r="AJ28" s="26">
        <v>0.3983820080757141</v>
      </c>
    </row>
    <row r="29" spans="2:36" ht="12.75">
      <c r="B29" s="25">
        <v>41543</v>
      </c>
      <c r="C29" s="26">
        <v>515.7523193359375</v>
      </c>
      <c r="D29" s="26">
        <v>524.1293334960938</v>
      </c>
      <c r="E29" s="26">
        <v>491.76171875</v>
      </c>
      <c r="F29" s="26">
        <v>566.9920043945312</v>
      </c>
      <c r="G29" s="26">
        <v>615.6756591796875</v>
      </c>
      <c r="H29" s="26">
        <v>505.6443786621094</v>
      </c>
      <c r="I29" s="26">
        <v>616.017578125</v>
      </c>
      <c r="J29" s="26">
        <v>621.7258911132812</v>
      </c>
      <c r="K29" s="26">
        <v>617.8558959960938</v>
      </c>
      <c r="L29" s="26">
        <v>614.9061889648438</v>
      </c>
      <c r="M29" s="26">
        <v>613.2505493164062</v>
      </c>
      <c r="N29" s="26">
        <v>622.5200805664062</v>
      </c>
      <c r="O29" s="26">
        <v>620.9354248046875</v>
      </c>
      <c r="P29" s="26">
        <v>619.2817993164062</v>
      </c>
      <c r="Q29" s="26">
        <v>619.5996704101562</v>
      </c>
      <c r="R29" s="26">
        <v>598.7147827148438</v>
      </c>
      <c r="S29" s="26">
        <v>611.0845336914062</v>
      </c>
      <c r="T29" s="26">
        <v>0.31452709436416626</v>
      </c>
      <c r="U29" s="26">
        <v>0.3214564919471741</v>
      </c>
      <c r="V29" s="26">
        <v>0.24919186532497406</v>
      </c>
      <c r="W29" s="26">
        <v>0.35688385367393494</v>
      </c>
      <c r="X29" s="26">
        <v>0.4107474088668823</v>
      </c>
      <c r="Y29" s="26">
        <v>0.2865694761276245</v>
      </c>
      <c r="Z29" s="26">
        <v>0.41112020611763</v>
      </c>
      <c r="AA29" s="26">
        <v>0.4179750978946686</v>
      </c>
      <c r="AB29" s="26">
        <v>0.4222893714904785</v>
      </c>
      <c r="AC29" s="26">
        <v>0.4208359122276306</v>
      </c>
      <c r="AD29" s="26">
        <v>0.4206635057926178</v>
      </c>
      <c r="AE29" s="26">
        <v>0.40449845790863037</v>
      </c>
      <c r="AF29" s="26">
        <v>0.40464308857917786</v>
      </c>
      <c r="AG29" s="26">
        <v>0.40549302101135254</v>
      </c>
      <c r="AH29" s="26">
        <v>0.4102289378643036</v>
      </c>
      <c r="AI29" s="26">
        <v>0.4031842052936554</v>
      </c>
      <c r="AJ29" s="26">
        <v>0.4026360511779785</v>
      </c>
    </row>
    <row r="30" spans="2:36" ht="12.75">
      <c r="B30" s="25">
        <v>41544</v>
      </c>
      <c r="C30" s="26">
        <v>503.97210693359375</v>
      </c>
      <c r="D30" s="26">
        <v>511.7522888183594</v>
      </c>
      <c r="E30" s="26">
        <v>484.2412414550781</v>
      </c>
      <c r="F30" s="26">
        <v>548.5545654296875</v>
      </c>
      <c r="G30" s="26">
        <v>610.4631958007812</v>
      </c>
      <c r="H30" s="26">
        <v>505.7855224609375</v>
      </c>
      <c r="I30" s="26">
        <v>610.8217163085938</v>
      </c>
      <c r="J30" s="26">
        <v>618.7496948242188</v>
      </c>
      <c r="K30" s="26">
        <v>623.3699951171875</v>
      </c>
      <c r="L30" s="26">
        <v>620.5708618164062</v>
      </c>
      <c r="M30" s="26">
        <v>617.2096557617188</v>
      </c>
      <c r="N30" s="26">
        <v>624.5471801757812</v>
      </c>
      <c r="O30" s="26">
        <v>623.1790161132812</v>
      </c>
      <c r="P30" s="26">
        <v>621.5860595703125</v>
      </c>
      <c r="Q30" s="26">
        <v>616.1436157226562</v>
      </c>
      <c r="R30" s="26">
        <v>614.1309204101562</v>
      </c>
      <c r="S30" s="26">
        <v>613.8890380859375</v>
      </c>
      <c r="T30" s="26">
        <v>0.30478474497795105</v>
      </c>
      <c r="U30" s="26">
        <v>0.3112199306488037</v>
      </c>
      <c r="V30" s="26">
        <v>0.24299554526805878</v>
      </c>
      <c r="W30" s="26">
        <v>0.3416546583175659</v>
      </c>
      <c r="X30" s="26">
        <v>0.40528589487075806</v>
      </c>
      <c r="Y30" s="26">
        <v>0.28672903776168823</v>
      </c>
      <c r="Z30" s="26">
        <v>0.40565264225006104</v>
      </c>
      <c r="AA30" s="26">
        <v>0.41424036026000977</v>
      </c>
      <c r="AB30" s="26">
        <v>0.4251316785812378</v>
      </c>
      <c r="AC30" s="26">
        <v>0.42378756403923035</v>
      </c>
      <c r="AD30" s="26">
        <v>0.4219279885292053</v>
      </c>
      <c r="AE30" s="26">
        <v>0.40306106209754944</v>
      </c>
      <c r="AF30" s="26">
        <v>0.40449509024620056</v>
      </c>
      <c r="AG30" s="26">
        <v>0.4039464294910431</v>
      </c>
      <c r="AH30" s="26">
        <v>0.40513044595718384</v>
      </c>
      <c r="AI30" s="26">
        <v>0.403004914522171</v>
      </c>
      <c r="AJ30" s="26">
        <v>0.40526318550109863</v>
      </c>
    </row>
    <row r="31" spans="2:36" ht="12.75">
      <c r="B31" s="25">
        <v>41545</v>
      </c>
      <c r="C31" s="26">
        <v>497.8161926269531</v>
      </c>
      <c r="D31" s="26">
        <v>500.6240539550781</v>
      </c>
      <c r="E31" s="26">
        <v>475.3493957519531</v>
      </c>
      <c r="F31" s="26">
        <v>533.343994140625</v>
      </c>
      <c r="G31" s="26">
        <v>604.1824951171875</v>
      </c>
      <c r="H31" s="26">
        <v>505.9747009277344</v>
      </c>
      <c r="I31" s="26">
        <v>604.5659790039062</v>
      </c>
      <c r="J31" s="26">
        <v>614.445556640625</v>
      </c>
      <c r="K31" s="26">
        <v>625.233642578125</v>
      </c>
      <c r="L31" s="26">
        <v>624.5171508789062</v>
      </c>
      <c r="M31" s="26">
        <v>622.5322265625</v>
      </c>
      <c r="N31" s="26">
        <v>628.6466674804688</v>
      </c>
      <c r="O31" s="26">
        <v>625.2821044921875</v>
      </c>
      <c r="P31" s="26">
        <v>623.5090942382812</v>
      </c>
      <c r="Q31" s="26">
        <v>618.2914428710938</v>
      </c>
      <c r="R31" s="26">
        <v>620.8677978515625</v>
      </c>
      <c r="S31" s="26">
        <v>614.8649291992188</v>
      </c>
      <c r="T31" s="26">
        <v>0.2996881902217865</v>
      </c>
      <c r="U31" s="26">
        <v>0.30201247334480286</v>
      </c>
      <c r="V31" s="26">
        <v>0.23563650250434875</v>
      </c>
      <c r="W31" s="26">
        <v>0.3290831446647644</v>
      </c>
      <c r="X31" s="26">
        <v>0.3990238308906555</v>
      </c>
      <c r="Y31" s="26">
        <v>0.28694403171539307</v>
      </c>
      <c r="Z31" s="26">
        <v>0.399401992559433</v>
      </c>
      <c r="AA31" s="26">
        <v>0.40946081280708313</v>
      </c>
      <c r="AB31" s="26">
        <v>0.4249635636806488</v>
      </c>
      <c r="AC31" s="26">
        <v>0.42540913820266724</v>
      </c>
      <c r="AD31" s="26">
        <v>0.4247991442680359</v>
      </c>
      <c r="AE31" s="26">
        <v>0.40305277705192566</v>
      </c>
      <c r="AF31" s="26">
        <v>0.4029201567173004</v>
      </c>
      <c r="AG31" s="26">
        <v>0.40335094928741455</v>
      </c>
      <c r="AH31" s="26">
        <v>0.4058172106742859</v>
      </c>
      <c r="AI31" s="26">
        <v>0.4105759561061859</v>
      </c>
      <c r="AJ31" s="26">
        <v>0.40601569414138794</v>
      </c>
    </row>
    <row r="32" spans="2:36" ht="12.75">
      <c r="B32" s="25">
        <v>41546</v>
      </c>
      <c r="C32" s="26">
        <v>492.3031311035156</v>
      </c>
      <c r="D32" s="26">
        <v>493.6435546875</v>
      </c>
      <c r="E32" s="26">
        <v>466.9224548339844</v>
      </c>
      <c r="F32" s="26">
        <v>525.1078491210938</v>
      </c>
      <c r="G32" s="26">
        <v>597.7290649414062</v>
      </c>
      <c r="H32" s="26">
        <v>506.0020446777344</v>
      </c>
      <c r="I32" s="26">
        <v>597.88134765625</v>
      </c>
      <c r="J32" s="26">
        <v>608.770751953125</v>
      </c>
      <c r="K32" s="26">
        <v>624.94091796875</v>
      </c>
      <c r="L32" s="26">
        <v>625.2974853515625</v>
      </c>
      <c r="M32" s="26">
        <v>625.1187744140625</v>
      </c>
      <c r="N32" s="26">
        <v>632.80224609375</v>
      </c>
      <c r="O32" s="26">
        <v>630.461669921875</v>
      </c>
      <c r="P32" s="26">
        <v>626.7166137695312</v>
      </c>
      <c r="Q32" s="26">
        <v>620.5297241210938</v>
      </c>
      <c r="R32" s="26">
        <v>623.2396240234375</v>
      </c>
      <c r="S32" s="26">
        <v>615.2503051757812</v>
      </c>
      <c r="T32" s="26">
        <v>0.29512909054756165</v>
      </c>
      <c r="U32" s="26">
        <v>0.296232134103775</v>
      </c>
      <c r="V32" s="26">
        <v>0.22865106165409088</v>
      </c>
      <c r="W32" s="26">
        <v>0.3222223222255707</v>
      </c>
      <c r="X32" s="26">
        <v>0.39276474714279175</v>
      </c>
      <c r="Y32" s="26">
        <v>0.2869753837585449</v>
      </c>
      <c r="Z32" s="26">
        <v>0.3929111659526825</v>
      </c>
      <c r="AA32" s="26">
        <v>0.4036293029785156</v>
      </c>
      <c r="AB32" s="26">
        <v>0.42306846380233765</v>
      </c>
      <c r="AC32" s="26">
        <v>0.4242943227291107</v>
      </c>
      <c r="AD32" s="26">
        <v>0.4251379668712616</v>
      </c>
      <c r="AE32" s="26">
        <v>0.4072248041629791</v>
      </c>
      <c r="AF32" s="26">
        <v>0.40404829382896423</v>
      </c>
      <c r="AG32" s="26">
        <v>0.40263843536376953</v>
      </c>
      <c r="AH32" s="26">
        <v>0.40426990389823914</v>
      </c>
      <c r="AI32" s="26">
        <v>0.41604167222976685</v>
      </c>
      <c r="AJ32" s="26">
        <v>0.4058293104171753</v>
      </c>
    </row>
    <row r="33" spans="2:36" ht="12.75">
      <c r="B33" s="25">
        <v>41547</v>
      </c>
      <c r="C33" s="26">
        <v>470.25836181640625</v>
      </c>
      <c r="D33" s="26">
        <v>476.6640319824219</v>
      </c>
      <c r="E33" s="26">
        <v>462.0506896972656</v>
      </c>
      <c r="F33" s="26">
        <v>517.0760498046875</v>
      </c>
      <c r="G33" s="26">
        <v>591.2058715820312</v>
      </c>
      <c r="H33" s="26">
        <v>506.011962890625</v>
      </c>
      <c r="I33" s="26">
        <v>591.4155883789062</v>
      </c>
      <c r="J33" s="26">
        <v>602.3678588867188</v>
      </c>
      <c r="K33" s="26">
        <v>623.3099365234375</v>
      </c>
      <c r="L33" s="26">
        <v>624.3971557617188</v>
      </c>
      <c r="M33" s="26">
        <v>625.0414428710938</v>
      </c>
      <c r="N33" s="26">
        <v>635.0743408203125</v>
      </c>
      <c r="O33" s="26">
        <v>634.1690063476562</v>
      </c>
      <c r="P33" s="26">
        <v>631.7808837890625</v>
      </c>
      <c r="Q33" s="26">
        <v>622.7318725585938</v>
      </c>
      <c r="R33" s="26">
        <v>624.05126953125</v>
      </c>
      <c r="S33" s="26">
        <v>616.0439453125</v>
      </c>
      <c r="T33" s="26">
        <v>0.2768990099430084</v>
      </c>
      <c r="U33" s="26">
        <v>0.2822009325027466</v>
      </c>
      <c r="V33" s="26">
        <v>0.22463375329971313</v>
      </c>
      <c r="W33" s="26">
        <v>0.31561994552612305</v>
      </c>
      <c r="X33" s="26">
        <v>0.3865370452404022</v>
      </c>
      <c r="Y33" s="26">
        <v>0.28698691725730896</v>
      </c>
      <c r="Z33" s="26">
        <v>0.3867361545562744</v>
      </c>
      <c r="AA33" s="26">
        <v>0.3971753418445587</v>
      </c>
      <c r="AB33" s="26">
        <v>0.42022791504859924</v>
      </c>
      <c r="AC33" s="26">
        <v>0.42198625206947327</v>
      </c>
      <c r="AD33" s="26">
        <v>0.42334333062171936</v>
      </c>
      <c r="AE33" s="26">
        <v>0.40785354375839233</v>
      </c>
      <c r="AF33" s="26">
        <v>0.40776485204696655</v>
      </c>
      <c r="AG33" s="26">
        <v>0.4059896171092987</v>
      </c>
      <c r="AH33" s="26">
        <v>0.4040340185165405</v>
      </c>
      <c r="AI33" s="26">
        <v>0.4172445833683014</v>
      </c>
      <c r="AJ33" s="26">
        <v>0.4057561457157135</v>
      </c>
    </row>
    <row r="34" spans="2:36" ht="12.75">
      <c r="B34" s="25">
        <v>41548</v>
      </c>
      <c r="C34" s="26">
        <v>458.8469543457031</v>
      </c>
      <c r="D34" s="26">
        <v>462.1998596191406</v>
      </c>
      <c r="E34" s="26">
        <v>451.23590087890625</v>
      </c>
      <c r="F34" s="26">
        <v>511.38140869140625</v>
      </c>
      <c r="G34" s="26">
        <v>584.5786743164062</v>
      </c>
      <c r="H34" s="26">
        <v>506.0673522949219</v>
      </c>
      <c r="I34" s="26">
        <v>584.9295043945312</v>
      </c>
      <c r="J34" s="26">
        <v>596.0499877929688</v>
      </c>
      <c r="K34" s="26">
        <v>620.9415283203125</v>
      </c>
      <c r="L34" s="26">
        <v>622.3379516601562</v>
      </c>
      <c r="M34" s="26">
        <v>623.6288452148438</v>
      </c>
      <c r="N34" s="26">
        <v>635.44482421875</v>
      </c>
      <c r="O34" s="26">
        <v>635.20751953125</v>
      </c>
      <c r="P34" s="26">
        <v>634.4952392578125</v>
      </c>
      <c r="Q34" s="26">
        <v>625.1968994140625</v>
      </c>
      <c r="R34" s="26">
        <v>626.4082641601562</v>
      </c>
      <c r="S34" s="26">
        <v>617.1599731445312</v>
      </c>
      <c r="T34" s="26">
        <v>0.26746103167533875</v>
      </c>
      <c r="U34" s="26">
        <v>0.27023983001708984</v>
      </c>
      <c r="V34" s="26">
        <v>0.21570667624473572</v>
      </c>
      <c r="W34" s="26">
        <v>0.31095585227012634</v>
      </c>
      <c r="X34" s="26">
        <v>0.3802888095378876</v>
      </c>
      <c r="Y34" s="26">
        <v>0.2870521545410156</v>
      </c>
      <c r="Z34" s="26">
        <v>0.38061851263046265</v>
      </c>
      <c r="AA34" s="26">
        <v>0.39117518067359924</v>
      </c>
      <c r="AB34" s="26">
        <v>0.4169366657733917</v>
      </c>
      <c r="AC34" s="26">
        <v>0.4188529849052429</v>
      </c>
      <c r="AD34" s="26">
        <v>0.42072179913520813</v>
      </c>
      <c r="AE34" s="26">
        <v>0.405391663312912</v>
      </c>
      <c r="AF34" s="26">
        <v>0.40736109018325806</v>
      </c>
      <c r="AG34" s="26">
        <v>0.4074884355068207</v>
      </c>
      <c r="AH34" s="26">
        <v>0.40252944827079773</v>
      </c>
      <c r="AI34" s="26">
        <v>0.4168801009654999</v>
      </c>
      <c r="AJ34" s="26">
        <v>0.4053986370563507</v>
      </c>
    </row>
    <row r="35" spans="2:36" ht="12.75">
      <c r="B35" s="25">
        <v>41549</v>
      </c>
      <c r="C35" s="26">
        <v>446.7126159667969</v>
      </c>
      <c r="D35" s="26">
        <v>450.2605895996094</v>
      </c>
      <c r="E35" s="26">
        <v>440.1382751464844</v>
      </c>
      <c r="F35" s="26">
        <v>501.40948486328125</v>
      </c>
      <c r="G35" s="26">
        <v>577.6290893554688</v>
      </c>
      <c r="H35" s="26">
        <v>506.1103515625</v>
      </c>
      <c r="I35" s="26">
        <v>577.8710327148438</v>
      </c>
      <c r="J35" s="26">
        <v>589.67041015625</v>
      </c>
      <c r="K35" s="26">
        <v>617.585693359375</v>
      </c>
      <c r="L35" s="26">
        <v>619.7093505859375</v>
      </c>
      <c r="M35" s="26">
        <v>621.3447265625</v>
      </c>
      <c r="N35" s="26">
        <v>634.0521240234375</v>
      </c>
      <c r="O35" s="26">
        <v>635.1219482421875</v>
      </c>
      <c r="P35" s="26">
        <v>634.9642944335938</v>
      </c>
      <c r="Q35" s="26">
        <v>630.4641723632812</v>
      </c>
      <c r="R35" s="26">
        <v>621.2422485351562</v>
      </c>
      <c r="S35" s="26">
        <v>618.5182495117188</v>
      </c>
      <c r="T35" s="26">
        <v>0.2574262022972107</v>
      </c>
      <c r="U35" s="26">
        <v>0.26036733388900757</v>
      </c>
      <c r="V35" s="26">
        <v>0.20652662217617035</v>
      </c>
      <c r="W35" s="26">
        <v>0.30255696177482605</v>
      </c>
      <c r="X35" s="26">
        <v>0.37383562326431274</v>
      </c>
      <c r="Y35" s="26">
        <v>0.28710371255874634</v>
      </c>
      <c r="Z35" s="26">
        <v>0.3740592896938324</v>
      </c>
      <c r="AA35" s="26">
        <v>0.3850470185279846</v>
      </c>
      <c r="AB35" s="26">
        <v>0.41295504570007324</v>
      </c>
      <c r="AC35" s="26">
        <v>0.41542530059814453</v>
      </c>
      <c r="AD35" s="26">
        <v>0.41747742891311646</v>
      </c>
      <c r="AE35" s="26">
        <v>0.4032100439071655</v>
      </c>
      <c r="AF35" s="26">
        <v>0.4046616852283478</v>
      </c>
      <c r="AG35" s="26">
        <v>0.4058223366737366</v>
      </c>
      <c r="AH35" s="26">
        <v>0.40382111072540283</v>
      </c>
      <c r="AI35" s="26">
        <v>0.4122964143753052</v>
      </c>
      <c r="AJ35" s="26">
        <v>0.40496689081192017</v>
      </c>
    </row>
    <row r="36" spans="2:36" ht="12.75">
      <c r="B36" s="25">
        <v>41550</v>
      </c>
      <c r="C36" s="26">
        <v>436.49005126953125</v>
      </c>
      <c r="D36" s="26">
        <v>439.2540588378906</v>
      </c>
      <c r="E36" s="26">
        <v>431.45416259765625</v>
      </c>
      <c r="F36" s="26">
        <v>496.8623962402344</v>
      </c>
      <c r="G36" s="26">
        <v>570.2503662109375</v>
      </c>
      <c r="H36" s="26">
        <v>506.149169921875</v>
      </c>
      <c r="I36" s="26">
        <v>570.753173828125</v>
      </c>
      <c r="J36" s="26">
        <v>582.7636108398438</v>
      </c>
      <c r="K36" s="26">
        <v>613.0214233398438</v>
      </c>
      <c r="L36" s="26">
        <v>615.7189331054688</v>
      </c>
      <c r="M36" s="26">
        <v>618.2047729492188</v>
      </c>
      <c r="N36" s="26">
        <v>631.9178466796875</v>
      </c>
      <c r="O36" s="26">
        <v>633.3713989257812</v>
      </c>
      <c r="P36" s="26">
        <v>634.1314697265625</v>
      </c>
      <c r="Q36" s="26">
        <v>633.8324584960938</v>
      </c>
      <c r="R36" s="26">
        <v>616.7030029296875</v>
      </c>
      <c r="S36" s="26">
        <v>620.277099609375</v>
      </c>
      <c r="T36" s="26">
        <v>0.24897459149360657</v>
      </c>
      <c r="U36" s="26">
        <v>0.2512630522251129</v>
      </c>
      <c r="V36" s="26">
        <v>0.19970108568668365</v>
      </c>
      <c r="W36" s="26">
        <v>0.2988932132720947</v>
      </c>
      <c r="X36" s="26">
        <v>0.3670855164527893</v>
      </c>
      <c r="Y36" s="26">
        <v>0.28715142607688904</v>
      </c>
      <c r="Z36" s="26">
        <v>0.3675442039966583</v>
      </c>
      <c r="AA36" s="26">
        <v>0.37860366702079773</v>
      </c>
      <c r="AB36" s="26">
        <v>0.40796995162963867</v>
      </c>
      <c r="AC36" s="26">
        <v>0.4108218550682068</v>
      </c>
      <c r="AD36" s="26">
        <v>0.4136263430118561</v>
      </c>
      <c r="AE36" s="26">
        <v>0.400168240070343</v>
      </c>
      <c r="AF36" s="26">
        <v>0.40219706296920776</v>
      </c>
      <c r="AG36" s="26">
        <v>0.4033255875110626</v>
      </c>
      <c r="AH36" s="26">
        <v>0.4073156714439392</v>
      </c>
      <c r="AI36" s="26">
        <v>0.40648138523101807</v>
      </c>
      <c r="AJ36" s="26">
        <v>0.404456228017807</v>
      </c>
    </row>
    <row r="37" spans="2:36" ht="12.75">
      <c r="B37" s="25">
        <v>41551</v>
      </c>
      <c r="C37" s="26">
        <v>432.6376037597656</v>
      </c>
      <c r="D37" s="26">
        <v>433.8733215332031</v>
      </c>
      <c r="E37" s="26">
        <v>423.55645751953125</v>
      </c>
      <c r="F37" s="26">
        <v>488.0977783203125</v>
      </c>
      <c r="G37" s="26">
        <v>562.60205078125</v>
      </c>
      <c r="H37" s="26">
        <v>506.1836853027344</v>
      </c>
      <c r="I37" s="26">
        <v>563.06494140625</v>
      </c>
      <c r="J37" s="26">
        <v>575.9629516601562</v>
      </c>
      <c r="K37" s="26">
        <v>606.9878540039062</v>
      </c>
      <c r="L37" s="26">
        <v>610.70458984375</v>
      </c>
      <c r="M37" s="26">
        <v>613.7255249023438</v>
      </c>
      <c r="N37" s="26">
        <v>628.9495849609375</v>
      </c>
      <c r="O37" s="26">
        <v>631.0610961914062</v>
      </c>
      <c r="P37" s="26">
        <v>632.1441040039062</v>
      </c>
      <c r="Q37" s="26">
        <v>634.7991333007812</v>
      </c>
      <c r="R37" s="26">
        <v>617.2808837890625</v>
      </c>
      <c r="S37" s="26">
        <v>622.6904296875</v>
      </c>
      <c r="T37" s="26">
        <v>0.24578510224819183</v>
      </c>
      <c r="U37" s="26">
        <v>0.2468048334121704</v>
      </c>
      <c r="V37" s="26">
        <v>0.19324170053005219</v>
      </c>
      <c r="W37" s="26">
        <v>0.29165375232696533</v>
      </c>
      <c r="X37" s="26">
        <v>0.36016079783439636</v>
      </c>
      <c r="Y37" s="26">
        <v>0.28719523549079895</v>
      </c>
      <c r="Z37" s="26">
        <v>0.36057841777801514</v>
      </c>
      <c r="AA37" s="26">
        <v>0.3723091781139374</v>
      </c>
      <c r="AB37" s="26">
        <v>0.40182921290397644</v>
      </c>
      <c r="AC37" s="26">
        <v>0.4055589735507965</v>
      </c>
      <c r="AD37" s="26">
        <v>0.408704936504364</v>
      </c>
      <c r="AE37" s="26">
        <v>0.3965522050857544</v>
      </c>
      <c r="AF37" s="26">
        <v>0.3990870714187622</v>
      </c>
      <c r="AG37" s="26">
        <v>0.4005243182182312</v>
      </c>
      <c r="AH37" s="26">
        <v>0.4068881571292877</v>
      </c>
      <c r="AI37" s="26">
        <v>0.4052831530570984</v>
      </c>
      <c r="AJ37" s="26">
        <v>0.4046183228492737</v>
      </c>
    </row>
    <row r="38" spans="2:36" ht="12.75">
      <c r="B38" s="25">
        <v>41552</v>
      </c>
      <c r="C38" s="26">
        <v>429.0356750488281</v>
      </c>
      <c r="D38" s="26">
        <v>430.1496887207031</v>
      </c>
      <c r="E38" s="26">
        <v>419.18975830078125</v>
      </c>
      <c r="F38" s="26">
        <v>468.500732421875</v>
      </c>
      <c r="G38" s="26">
        <v>554.4888305664062</v>
      </c>
      <c r="H38" s="26">
        <v>506.21368408203125</v>
      </c>
      <c r="I38" s="26">
        <v>555.5579833984375</v>
      </c>
      <c r="J38" s="26">
        <v>568.817138671875</v>
      </c>
      <c r="K38" s="26">
        <v>600.7637329101562</v>
      </c>
      <c r="L38" s="26">
        <v>604.3428955078125</v>
      </c>
      <c r="M38" s="26">
        <v>607.9650268554688</v>
      </c>
      <c r="N38" s="26">
        <v>624.9544677734375</v>
      </c>
      <c r="O38" s="26">
        <v>627.6657104492188</v>
      </c>
      <c r="P38" s="26">
        <v>629.4839477539062</v>
      </c>
      <c r="Q38" s="26">
        <v>634.7101440429688</v>
      </c>
      <c r="R38" s="26">
        <v>619.9201049804688</v>
      </c>
      <c r="S38" s="26">
        <v>625.2324829101562</v>
      </c>
      <c r="T38" s="26">
        <v>0.24280375242233276</v>
      </c>
      <c r="U38" s="26">
        <v>0.2437288910150528</v>
      </c>
      <c r="V38" s="26">
        <v>0.1896285116672516</v>
      </c>
      <c r="W38" s="26">
        <v>0.2754990756511688</v>
      </c>
      <c r="X38" s="26">
        <v>0.3529018461704254</v>
      </c>
      <c r="Y38" s="26">
        <v>0.28723496198654175</v>
      </c>
      <c r="Z38" s="26">
        <v>0.3538549542427063</v>
      </c>
      <c r="AA38" s="26">
        <v>0.3657691180706024</v>
      </c>
      <c r="AB38" s="26">
        <v>0.3956666886806488</v>
      </c>
      <c r="AC38" s="26">
        <v>0.3991512060165405</v>
      </c>
      <c r="AD38" s="26">
        <v>0.40281105041503906</v>
      </c>
      <c r="AE38" s="26">
        <v>0.39215677976608276</v>
      </c>
      <c r="AF38" s="26">
        <v>0.39511996507644653</v>
      </c>
      <c r="AG38" s="26">
        <v>0.39716631174087524</v>
      </c>
      <c r="AH38" s="26">
        <v>0.40416809916496277</v>
      </c>
      <c r="AI38" s="26">
        <v>0.40483272075653076</v>
      </c>
      <c r="AJ38" s="26">
        <v>0.40521329641342163</v>
      </c>
    </row>
    <row r="39" spans="2:36" ht="12.75">
      <c r="B39" s="25">
        <v>41553</v>
      </c>
      <c r="C39" s="26">
        <v>425.9510498046875</v>
      </c>
      <c r="D39" s="26">
        <v>426.82232666015625</v>
      </c>
      <c r="E39" s="26">
        <v>416.5404357910156</v>
      </c>
      <c r="F39" s="26">
        <v>456.5274353027344</v>
      </c>
      <c r="G39" s="26">
        <v>546.1402587890625</v>
      </c>
      <c r="H39" s="26">
        <v>506.23895263671875</v>
      </c>
      <c r="I39" s="26">
        <v>546.3662719726562</v>
      </c>
      <c r="J39" s="26">
        <v>560.5534057617188</v>
      </c>
      <c r="K39" s="26">
        <v>594.2412109375</v>
      </c>
      <c r="L39" s="26">
        <v>597.966796875</v>
      </c>
      <c r="M39" s="26">
        <v>601.5150756835938</v>
      </c>
      <c r="N39" s="26">
        <v>619.5658569335938</v>
      </c>
      <c r="O39" s="26">
        <v>623.2722778320312</v>
      </c>
      <c r="P39" s="26">
        <v>625.6693725585938</v>
      </c>
      <c r="Q39" s="26">
        <v>632.9727783203125</v>
      </c>
      <c r="R39" s="26">
        <v>622.1414794921875</v>
      </c>
      <c r="S39" s="26">
        <v>627.3352661132812</v>
      </c>
      <c r="T39" s="26">
        <v>0.24025504291057587</v>
      </c>
      <c r="U39" s="26">
        <v>0.24096830189228058</v>
      </c>
      <c r="V39" s="26">
        <v>0.18743276596069336</v>
      </c>
      <c r="W39" s="26">
        <v>0.26559293270111084</v>
      </c>
      <c r="X39" s="26">
        <v>0.3454919457435608</v>
      </c>
      <c r="Y39" s="26">
        <v>0.2872704565525055</v>
      </c>
      <c r="Z39" s="26">
        <v>0.34569206833839417</v>
      </c>
      <c r="AA39" s="26">
        <v>0.3583487570285797</v>
      </c>
      <c r="AB39" s="26">
        <v>0.3894011080265045</v>
      </c>
      <c r="AC39" s="26">
        <v>0.3929993212223053</v>
      </c>
      <c r="AD39" s="26">
        <v>0.39639368653297424</v>
      </c>
      <c r="AE39" s="26">
        <v>0.3866584599018097</v>
      </c>
      <c r="AF39" s="26">
        <v>0.390414834022522</v>
      </c>
      <c r="AG39" s="26">
        <v>0.3928731381893158</v>
      </c>
      <c r="AH39" s="26">
        <v>0.40170150995254517</v>
      </c>
      <c r="AI39" s="26">
        <v>0.4040302038192749</v>
      </c>
      <c r="AJ39" s="26">
        <v>0.4054117500782013</v>
      </c>
    </row>
    <row r="40" spans="2:36" ht="12.75">
      <c r="B40" s="25">
        <v>41554</v>
      </c>
      <c r="C40" s="26">
        <v>420.2614440917969</v>
      </c>
      <c r="D40" s="26">
        <v>421.88134765625</v>
      </c>
      <c r="E40" s="26">
        <v>414.05078125</v>
      </c>
      <c r="F40" s="26">
        <v>444.8257141113281</v>
      </c>
      <c r="G40" s="26">
        <v>537.756591796875</v>
      </c>
      <c r="H40" s="26">
        <v>506.2593994140625</v>
      </c>
      <c r="I40" s="26">
        <v>537.97119140625</v>
      </c>
      <c r="J40" s="26">
        <v>552.3990478515625</v>
      </c>
      <c r="K40" s="26">
        <v>587.9205322265625</v>
      </c>
      <c r="L40" s="26">
        <v>591.671142578125</v>
      </c>
      <c r="M40" s="26">
        <v>595.1178588867188</v>
      </c>
      <c r="N40" s="26">
        <v>613.7962646484375</v>
      </c>
      <c r="O40" s="26">
        <v>617.5632934570312</v>
      </c>
      <c r="P40" s="26">
        <v>620.7084350585938</v>
      </c>
      <c r="Q40" s="26">
        <v>630.6484375</v>
      </c>
      <c r="R40" s="26">
        <v>624.2825317382812</v>
      </c>
      <c r="S40" s="26">
        <v>628.833251953125</v>
      </c>
      <c r="T40" s="26">
        <v>0.2355354130268097</v>
      </c>
      <c r="U40" s="26">
        <v>0.2368980050086975</v>
      </c>
      <c r="V40" s="26">
        <v>0.18536792695522308</v>
      </c>
      <c r="W40" s="26">
        <v>0.2559160888195038</v>
      </c>
      <c r="X40" s="26">
        <v>0.3380933701992035</v>
      </c>
      <c r="Y40" s="26">
        <v>0.2873016893863678</v>
      </c>
      <c r="Z40" s="26">
        <v>0.3382823169231415</v>
      </c>
      <c r="AA40" s="26">
        <v>0.3509734570980072</v>
      </c>
      <c r="AB40" s="26">
        <v>0.38343316316604614</v>
      </c>
      <c r="AC40" s="26">
        <v>0.38698121905326843</v>
      </c>
      <c r="AD40" s="26">
        <v>0.39025992155075073</v>
      </c>
      <c r="AE40" s="26">
        <v>0.38090780377388</v>
      </c>
      <c r="AF40" s="26">
        <v>0.3846147060394287</v>
      </c>
      <c r="AG40" s="26">
        <v>0.3877200186252594</v>
      </c>
      <c r="AH40" s="26">
        <v>0.39859357476234436</v>
      </c>
      <c r="AI40" s="26">
        <v>0.40260857343673706</v>
      </c>
      <c r="AJ40" s="26">
        <v>0.4050118029117584</v>
      </c>
    </row>
  </sheetData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0"/>
  <sheetViews>
    <sheetView workbookViewId="0" topLeftCell="A1">
      <selection activeCell="B13" sqref="B13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36" width="23.7109375" style="0" bestFit="1" customWidth="1"/>
  </cols>
  <sheetData>
    <row r="1" spans="1:36" ht="12.75">
      <c r="A1" s="2" t="s">
        <v>16</v>
      </c>
      <c r="C1" t="s">
        <v>64</v>
      </c>
      <c r="D1" t="s">
        <v>64</v>
      </c>
      <c r="E1" t="s">
        <v>64</v>
      </c>
      <c r="F1" t="s">
        <v>64</v>
      </c>
      <c r="G1" t="s">
        <v>64</v>
      </c>
      <c r="H1" t="s">
        <v>64</v>
      </c>
      <c r="I1" t="s">
        <v>64</v>
      </c>
      <c r="J1" t="s">
        <v>64</v>
      </c>
      <c r="K1" t="s">
        <v>64</v>
      </c>
      <c r="L1" t="s">
        <v>64</v>
      </c>
      <c r="M1" t="s">
        <v>64</v>
      </c>
      <c r="N1" t="s">
        <v>64</v>
      </c>
      <c r="O1" t="s">
        <v>64</v>
      </c>
      <c r="P1" t="s">
        <v>64</v>
      </c>
      <c r="Q1" t="s">
        <v>64</v>
      </c>
      <c r="R1" t="s">
        <v>64</v>
      </c>
      <c r="S1" t="s">
        <v>64</v>
      </c>
      <c r="T1" t="s">
        <v>64</v>
      </c>
      <c r="U1" t="s">
        <v>64</v>
      </c>
      <c r="V1" t="s">
        <v>64</v>
      </c>
      <c r="W1" t="s">
        <v>64</v>
      </c>
      <c r="X1" t="s">
        <v>64</v>
      </c>
      <c r="Y1" t="s">
        <v>64</v>
      </c>
      <c r="Z1" t="s">
        <v>64</v>
      </c>
      <c r="AA1" t="s">
        <v>64</v>
      </c>
      <c r="AB1" t="s">
        <v>64</v>
      </c>
      <c r="AC1" t="s">
        <v>64</v>
      </c>
      <c r="AD1" t="s">
        <v>64</v>
      </c>
      <c r="AE1" t="s">
        <v>64</v>
      </c>
      <c r="AF1" t="s">
        <v>64</v>
      </c>
      <c r="AG1" t="s">
        <v>64</v>
      </c>
      <c r="AH1" t="s">
        <v>64</v>
      </c>
      <c r="AI1" t="s">
        <v>64</v>
      </c>
      <c r="AJ1" t="s">
        <v>64</v>
      </c>
    </row>
    <row r="2" spans="1:36" ht="12.75">
      <c r="A2" s="2" t="s">
        <v>17</v>
      </c>
      <c r="C2" t="s">
        <v>44</v>
      </c>
      <c r="D2" t="s">
        <v>49</v>
      </c>
      <c r="E2" t="s">
        <v>34</v>
      </c>
      <c r="F2" t="s">
        <v>35</v>
      </c>
      <c r="G2" t="s">
        <v>36</v>
      </c>
      <c r="H2" t="s">
        <v>37</v>
      </c>
      <c r="I2" t="s">
        <v>51</v>
      </c>
      <c r="J2" t="s">
        <v>45</v>
      </c>
      <c r="K2" t="s">
        <v>38</v>
      </c>
      <c r="L2" t="s">
        <v>47</v>
      </c>
      <c r="M2" t="s">
        <v>39</v>
      </c>
      <c r="N2" t="s">
        <v>40</v>
      </c>
      <c r="O2" t="s">
        <v>69</v>
      </c>
      <c r="P2" t="s">
        <v>41</v>
      </c>
      <c r="Q2" t="s">
        <v>42</v>
      </c>
      <c r="R2" t="s">
        <v>67</v>
      </c>
      <c r="S2" t="s">
        <v>43</v>
      </c>
      <c r="T2" t="s">
        <v>44</v>
      </c>
      <c r="U2" t="s">
        <v>49</v>
      </c>
      <c r="V2" t="s">
        <v>34</v>
      </c>
      <c r="W2" t="s">
        <v>35</v>
      </c>
      <c r="X2" t="s">
        <v>36</v>
      </c>
      <c r="Y2" t="s">
        <v>37</v>
      </c>
      <c r="Z2" t="s">
        <v>51</v>
      </c>
      <c r="AA2" t="s">
        <v>45</v>
      </c>
      <c r="AB2" t="s">
        <v>38</v>
      </c>
      <c r="AC2" t="s">
        <v>47</v>
      </c>
      <c r="AD2" t="s">
        <v>39</v>
      </c>
      <c r="AE2" t="s">
        <v>40</v>
      </c>
      <c r="AF2" t="s">
        <v>69</v>
      </c>
      <c r="AG2" t="s">
        <v>41</v>
      </c>
      <c r="AH2" t="s">
        <v>42</v>
      </c>
      <c r="AI2" t="s">
        <v>67</v>
      </c>
      <c r="AJ2" t="s">
        <v>43</v>
      </c>
    </row>
    <row r="3" spans="1:36" ht="12.75">
      <c r="A3" s="2" t="s">
        <v>18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t="s">
        <v>1</v>
      </c>
    </row>
    <row r="4" spans="1:36" s="22" customFormat="1" ht="12.75">
      <c r="A4" s="21" t="s">
        <v>19</v>
      </c>
      <c r="C4" s="22" t="s">
        <v>58</v>
      </c>
      <c r="D4" s="22" t="s">
        <v>58</v>
      </c>
      <c r="E4" s="22" t="s">
        <v>58</v>
      </c>
      <c r="F4" s="22" t="s">
        <v>58</v>
      </c>
      <c r="G4" s="22" t="s">
        <v>58</v>
      </c>
      <c r="H4" s="22" t="s">
        <v>58</v>
      </c>
      <c r="I4" s="22" t="s">
        <v>58</v>
      </c>
      <c r="J4" s="22" t="s">
        <v>58</v>
      </c>
      <c r="K4" s="22" t="s">
        <v>58</v>
      </c>
      <c r="L4" s="22" t="s">
        <v>58</v>
      </c>
      <c r="M4" s="22" t="s">
        <v>58</v>
      </c>
      <c r="N4" s="22" t="s">
        <v>58</v>
      </c>
      <c r="O4" s="22" t="s">
        <v>58</v>
      </c>
      <c r="P4" s="22" t="s">
        <v>58</v>
      </c>
      <c r="Q4" s="22" t="s">
        <v>58</v>
      </c>
      <c r="R4" s="22" t="s">
        <v>58</v>
      </c>
      <c r="S4" s="22" t="s">
        <v>58</v>
      </c>
      <c r="T4" s="22" t="s">
        <v>58</v>
      </c>
      <c r="U4" s="22" t="s">
        <v>58</v>
      </c>
      <c r="V4" s="22" t="s">
        <v>58</v>
      </c>
      <c r="W4" s="22" t="s">
        <v>58</v>
      </c>
      <c r="X4" s="22" t="s">
        <v>58</v>
      </c>
      <c r="Y4" s="22" t="s">
        <v>58</v>
      </c>
      <c r="Z4" s="22" t="s">
        <v>58</v>
      </c>
      <c r="AA4" s="22" t="s">
        <v>58</v>
      </c>
      <c r="AB4" s="22" t="s">
        <v>58</v>
      </c>
      <c r="AC4" s="22" t="s">
        <v>58</v>
      </c>
      <c r="AD4" s="22" t="s">
        <v>58</v>
      </c>
      <c r="AE4" s="22" t="s">
        <v>58</v>
      </c>
      <c r="AF4" s="22" t="s">
        <v>58</v>
      </c>
      <c r="AG4" s="22" t="s">
        <v>58</v>
      </c>
      <c r="AH4" s="22" t="s">
        <v>58</v>
      </c>
      <c r="AI4" s="22" t="s">
        <v>58</v>
      </c>
      <c r="AJ4" s="22" t="s">
        <v>58</v>
      </c>
    </row>
    <row r="5" spans="1:36" ht="12.75">
      <c r="A5" s="2" t="s">
        <v>20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5</v>
      </c>
      <c r="S5" t="s">
        <v>5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 t="s">
        <v>5</v>
      </c>
      <c r="Z5" t="s">
        <v>5</v>
      </c>
      <c r="AA5" t="s">
        <v>5</v>
      </c>
      <c r="AB5" t="s">
        <v>5</v>
      </c>
      <c r="AC5" t="s">
        <v>5</v>
      </c>
      <c r="AD5" t="s">
        <v>5</v>
      </c>
      <c r="AE5" t="s">
        <v>5</v>
      </c>
      <c r="AF5" t="s">
        <v>5</v>
      </c>
      <c r="AG5" t="s">
        <v>5</v>
      </c>
      <c r="AH5" t="s">
        <v>5</v>
      </c>
      <c r="AI5" t="s">
        <v>5</v>
      </c>
      <c r="AJ5" t="s">
        <v>5</v>
      </c>
    </row>
    <row r="6" spans="1:36" ht="12.75">
      <c r="A6" s="2" t="s">
        <v>21</v>
      </c>
      <c r="C6" t="s">
        <v>143</v>
      </c>
      <c r="D6" t="s">
        <v>143</v>
      </c>
      <c r="E6" t="s">
        <v>143</v>
      </c>
      <c r="F6" t="s">
        <v>143</v>
      </c>
      <c r="G6" t="s">
        <v>143</v>
      </c>
      <c r="H6" t="s">
        <v>143</v>
      </c>
      <c r="I6" t="s">
        <v>143</v>
      </c>
      <c r="J6" t="s">
        <v>143</v>
      </c>
      <c r="K6" t="s">
        <v>143</v>
      </c>
      <c r="L6" t="s">
        <v>143</v>
      </c>
      <c r="M6" t="s">
        <v>143</v>
      </c>
      <c r="N6" t="s">
        <v>143</v>
      </c>
      <c r="O6" t="s">
        <v>143</v>
      </c>
      <c r="P6" t="s">
        <v>143</v>
      </c>
      <c r="Q6" t="s">
        <v>143</v>
      </c>
      <c r="R6" t="s">
        <v>143</v>
      </c>
      <c r="S6" t="s">
        <v>143</v>
      </c>
      <c r="T6" t="s">
        <v>143</v>
      </c>
      <c r="U6" t="s">
        <v>143</v>
      </c>
      <c r="V6" t="s">
        <v>143</v>
      </c>
      <c r="W6" t="s">
        <v>143</v>
      </c>
      <c r="X6" t="s">
        <v>143</v>
      </c>
      <c r="Y6" t="s">
        <v>143</v>
      </c>
      <c r="Z6" t="s">
        <v>143</v>
      </c>
      <c r="AA6" t="s">
        <v>143</v>
      </c>
      <c r="AB6" t="s">
        <v>143</v>
      </c>
      <c r="AC6" t="s">
        <v>143</v>
      </c>
      <c r="AD6" t="s">
        <v>143</v>
      </c>
      <c r="AE6" t="s">
        <v>143</v>
      </c>
      <c r="AF6" t="s">
        <v>143</v>
      </c>
      <c r="AG6" t="s">
        <v>143</v>
      </c>
      <c r="AH6" t="s">
        <v>143</v>
      </c>
      <c r="AI6" t="s">
        <v>143</v>
      </c>
      <c r="AJ6" t="s">
        <v>143</v>
      </c>
    </row>
    <row r="7" spans="1:36" ht="12.75">
      <c r="A7" s="2" t="s">
        <v>52</v>
      </c>
      <c r="C7" s="23">
        <v>41526</v>
      </c>
      <c r="D7" s="23">
        <v>41526</v>
      </c>
      <c r="E7" s="23">
        <v>41526</v>
      </c>
      <c r="F7" s="23">
        <v>41526</v>
      </c>
      <c r="G7" s="23">
        <v>41526</v>
      </c>
      <c r="H7" s="23">
        <v>41526</v>
      </c>
      <c r="I7" s="23">
        <v>41526</v>
      </c>
      <c r="J7" s="23">
        <v>41526</v>
      </c>
      <c r="K7" s="23">
        <v>41526</v>
      </c>
      <c r="L7" s="23">
        <v>41526</v>
      </c>
      <c r="M7" s="23">
        <v>41526</v>
      </c>
      <c r="N7" s="23">
        <v>41526</v>
      </c>
      <c r="O7" s="23">
        <v>41526</v>
      </c>
      <c r="P7" s="23">
        <v>41526</v>
      </c>
      <c r="Q7" s="23">
        <v>41526</v>
      </c>
      <c r="R7" s="23">
        <v>41526</v>
      </c>
      <c r="S7" s="23">
        <v>41526</v>
      </c>
      <c r="T7" s="23">
        <v>41526</v>
      </c>
      <c r="U7" s="23">
        <v>41526</v>
      </c>
      <c r="V7" s="23">
        <v>41526</v>
      </c>
      <c r="W7" s="23">
        <v>41526</v>
      </c>
      <c r="X7" s="23">
        <v>41526</v>
      </c>
      <c r="Y7" s="23">
        <v>41526</v>
      </c>
      <c r="Z7" s="23">
        <v>41526</v>
      </c>
      <c r="AA7" s="23">
        <v>41526</v>
      </c>
      <c r="AB7" s="23">
        <v>41526</v>
      </c>
      <c r="AC7" s="23">
        <v>41526</v>
      </c>
      <c r="AD7" s="23">
        <v>41526</v>
      </c>
      <c r="AE7" s="23">
        <v>41526</v>
      </c>
      <c r="AF7" s="23">
        <v>41526</v>
      </c>
      <c r="AG7" s="23">
        <v>41526</v>
      </c>
      <c r="AH7" s="23">
        <v>41526</v>
      </c>
      <c r="AI7" s="23">
        <v>41526</v>
      </c>
      <c r="AJ7" s="23">
        <v>41526</v>
      </c>
    </row>
    <row r="8" spans="1:36" ht="12.75">
      <c r="A8" s="2" t="s">
        <v>53</v>
      </c>
      <c r="C8" s="24">
        <v>2400</v>
      </c>
      <c r="D8" s="24">
        <v>2400</v>
      </c>
      <c r="E8" s="24">
        <v>2400</v>
      </c>
      <c r="F8" s="24">
        <v>2400</v>
      </c>
      <c r="G8" s="24">
        <v>2400</v>
      </c>
      <c r="H8" s="24">
        <v>2400</v>
      </c>
      <c r="I8" s="24">
        <v>2400</v>
      </c>
      <c r="J8" s="24">
        <v>2400</v>
      </c>
      <c r="K8" s="24">
        <v>2400</v>
      </c>
      <c r="L8" s="24">
        <v>2400</v>
      </c>
      <c r="M8" s="24">
        <v>2400</v>
      </c>
      <c r="N8" s="24">
        <v>2400</v>
      </c>
      <c r="O8" s="24">
        <v>2400</v>
      </c>
      <c r="P8" s="24">
        <v>2400</v>
      </c>
      <c r="Q8" s="24">
        <v>2400</v>
      </c>
      <c r="R8" s="24">
        <v>2400</v>
      </c>
      <c r="S8" s="24">
        <v>2400</v>
      </c>
      <c r="T8" s="24">
        <v>2400</v>
      </c>
      <c r="U8" s="24">
        <v>2400</v>
      </c>
      <c r="V8" s="24">
        <v>2400</v>
      </c>
      <c r="W8" s="24">
        <v>2400</v>
      </c>
      <c r="X8" s="24">
        <v>2400</v>
      </c>
      <c r="Y8" s="24">
        <v>2400</v>
      </c>
      <c r="Z8" s="24">
        <v>2400</v>
      </c>
      <c r="AA8" s="24">
        <v>2400</v>
      </c>
      <c r="AB8" s="24">
        <v>2400</v>
      </c>
      <c r="AC8" s="24">
        <v>2400</v>
      </c>
      <c r="AD8" s="24">
        <v>2400</v>
      </c>
      <c r="AE8" s="24">
        <v>2400</v>
      </c>
      <c r="AF8" s="24">
        <v>2400</v>
      </c>
      <c r="AG8" s="24">
        <v>2400</v>
      </c>
      <c r="AH8" s="24">
        <v>2400</v>
      </c>
      <c r="AI8" s="24">
        <v>2400</v>
      </c>
      <c r="AJ8" s="24">
        <v>2400</v>
      </c>
    </row>
    <row r="9" spans="1:36" ht="12.75">
      <c r="A9" s="2" t="s">
        <v>54</v>
      </c>
      <c r="C9" s="23">
        <v>41553</v>
      </c>
      <c r="D9" s="23">
        <v>41553</v>
      </c>
      <c r="E9" s="23">
        <v>41553</v>
      </c>
      <c r="F9" s="23">
        <v>41553</v>
      </c>
      <c r="G9" s="23">
        <v>41553</v>
      </c>
      <c r="H9" s="23">
        <v>41553</v>
      </c>
      <c r="I9" s="23">
        <v>41553</v>
      </c>
      <c r="J9" s="23">
        <v>41553</v>
      </c>
      <c r="K9" s="23">
        <v>41553</v>
      </c>
      <c r="L9" s="23">
        <v>41553</v>
      </c>
      <c r="M9" s="23">
        <v>41553</v>
      </c>
      <c r="N9" s="23">
        <v>41553</v>
      </c>
      <c r="O9" s="23">
        <v>41553</v>
      </c>
      <c r="P9" s="23">
        <v>41553</v>
      </c>
      <c r="Q9" s="23">
        <v>41553</v>
      </c>
      <c r="R9" s="23">
        <v>41553</v>
      </c>
      <c r="S9" s="23">
        <v>41553</v>
      </c>
      <c r="T9" s="23">
        <v>41553</v>
      </c>
      <c r="U9" s="23">
        <v>41553</v>
      </c>
      <c r="V9" s="23">
        <v>41553</v>
      </c>
      <c r="W9" s="23">
        <v>41553</v>
      </c>
      <c r="X9" s="23">
        <v>41553</v>
      </c>
      <c r="Y9" s="23">
        <v>41553</v>
      </c>
      <c r="Z9" s="23">
        <v>41553</v>
      </c>
      <c r="AA9" s="23">
        <v>41553</v>
      </c>
      <c r="AB9" s="23">
        <v>41553</v>
      </c>
      <c r="AC9" s="23">
        <v>41553</v>
      </c>
      <c r="AD9" s="23">
        <v>41553</v>
      </c>
      <c r="AE9" s="23">
        <v>41553</v>
      </c>
      <c r="AF9" s="23">
        <v>41553</v>
      </c>
      <c r="AG9" s="23">
        <v>41553</v>
      </c>
      <c r="AH9" s="23">
        <v>41553</v>
      </c>
      <c r="AI9" s="23">
        <v>41553</v>
      </c>
      <c r="AJ9" s="23">
        <v>41553</v>
      </c>
    </row>
    <row r="10" spans="1:36" ht="12.75">
      <c r="A10" s="2" t="s">
        <v>55</v>
      </c>
      <c r="C10" s="24">
        <v>2400</v>
      </c>
      <c r="D10" s="24">
        <v>2400</v>
      </c>
      <c r="E10" s="24">
        <v>2400</v>
      </c>
      <c r="F10" s="24">
        <v>2400</v>
      </c>
      <c r="G10" s="24">
        <v>2400</v>
      </c>
      <c r="H10" s="24">
        <v>2400</v>
      </c>
      <c r="I10" s="24">
        <v>2400</v>
      </c>
      <c r="J10" s="24">
        <v>2400</v>
      </c>
      <c r="K10" s="24">
        <v>2400</v>
      </c>
      <c r="L10" s="24">
        <v>2400</v>
      </c>
      <c r="M10" s="24">
        <v>2400</v>
      </c>
      <c r="N10" s="24">
        <v>2400</v>
      </c>
      <c r="O10" s="24">
        <v>2400</v>
      </c>
      <c r="P10" s="24">
        <v>2400</v>
      </c>
      <c r="Q10" s="24">
        <v>2400</v>
      </c>
      <c r="R10" s="24">
        <v>2400</v>
      </c>
      <c r="S10" s="24">
        <v>2400</v>
      </c>
      <c r="T10" s="24">
        <v>2400</v>
      </c>
      <c r="U10" s="24">
        <v>2400</v>
      </c>
      <c r="V10" s="24">
        <v>2400</v>
      </c>
      <c r="W10" s="24">
        <v>2400</v>
      </c>
      <c r="X10" s="24">
        <v>2400</v>
      </c>
      <c r="Y10" s="24">
        <v>2400</v>
      </c>
      <c r="Z10" s="24">
        <v>2400</v>
      </c>
      <c r="AA10" s="24">
        <v>2400</v>
      </c>
      <c r="AB10" s="24">
        <v>2400</v>
      </c>
      <c r="AC10" s="24">
        <v>2400</v>
      </c>
      <c r="AD10" s="24">
        <v>2400</v>
      </c>
      <c r="AE10" s="24">
        <v>2400</v>
      </c>
      <c r="AF10" s="24">
        <v>2400</v>
      </c>
      <c r="AG10" s="24">
        <v>2400</v>
      </c>
      <c r="AH10" s="24">
        <v>2400</v>
      </c>
      <c r="AI10" s="24">
        <v>2400</v>
      </c>
      <c r="AJ10" s="24">
        <v>2400</v>
      </c>
    </row>
    <row r="11" spans="1:36" ht="12.75">
      <c r="A11" s="2" t="s">
        <v>56</v>
      </c>
      <c r="C11" t="s">
        <v>59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59</v>
      </c>
      <c r="R11" t="s">
        <v>59</v>
      </c>
      <c r="S11" t="s">
        <v>59</v>
      </c>
      <c r="T11" t="s">
        <v>144</v>
      </c>
      <c r="U11" t="s">
        <v>144</v>
      </c>
      <c r="V11" t="s">
        <v>144</v>
      </c>
      <c r="W11" t="s">
        <v>144</v>
      </c>
      <c r="X11" t="s">
        <v>144</v>
      </c>
      <c r="Y11" t="s">
        <v>144</v>
      </c>
      <c r="Z11" t="s">
        <v>144</v>
      </c>
      <c r="AA11" t="s">
        <v>144</v>
      </c>
      <c r="AB11" t="s">
        <v>144</v>
      </c>
      <c r="AC11" t="s">
        <v>144</v>
      </c>
      <c r="AD11" t="s">
        <v>144</v>
      </c>
      <c r="AE11" t="s">
        <v>144</v>
      </c>
      <c r="AF11" t="s">
        <v>144</v>
      </c>
      <c r="AG11" t="s">
        <v>144</v>
      </c>
      <c r="AH11" t="s">
        <v>144</v>
      </c>
      <c r="AI11" t="s">
        <v>144</v>
      </c>
      <c r="AJ11" t="s">
        <v>144</v>
      </c>
    </row>
    <row r="12" spans="1:36" ht="12.75">
      <c r="A12" s="2" t="s">
        <v>57</v>
      </c>
      <c r="B12" s="20" t="s">
        <v>60</v>
      </c>
      <c r="C12" t="s">
        <v>61</v>
      </c>
      <c r="D12" t="s">
        <v>61</v>
      </c>
      <c r="E12" t="s">
        <v>61</v>
      </c>
      <c r="F12" t="s">
        <v>61</v>
      </c>
      <c r="G12" t="s">
        <v>61</v>
      </c>
      <c r="H12" t="s">
        <v>61</v>
      </c>
      <c r="I12" t="s">
        <v>61</v>
      </c>
      <c r="J12" t="s">
        <v>61</v>
      </c>
      <c r="K12" t="s">
        <v>61</v>
      </c>
      <c r="L12" t="s">
        <v>61</v>
      </c>
      <c r="M12" t="s">
        <v>61</v>
      </c>
      <c r="N12" t="s">
        <v>61</v>
      </c>
      <c r="O12" t="s">
        <v>61</v>
      </c>
      <c r="P12" t="s">
        <v>61</v>
      </c>
      <c r="Q12" t="s">
        <v>61</v>
      </c>
      <c r="R12" t="s">
        <v>61</v>
      </c>
      <c r="S12" t="s">
        <v>61</v>
      </c>
      <c r="T12" t="s">
        <v>61</v>
      </c>
      <c r="U12" t="s">
        <v>61</v>
      </c>
      <c r="V12" t="s">
        <v>61</v>
      </c>
      <c r="W12" t="s">
        <v>61</v>
      </c>
      <c r="X12" t="s">
        <v>61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</row>
    <row r="13" spans="2:36" ht="12.75">
      <c r="B13" s="25">
        <v>41527</v>
      </c>
      <c r="C13" s="26">
        <v>593</v>
      </c>
      <c r="D13" s="26">
        <v>607</v>
      </c>
      <c r="E13" s="26">
        <v>543</v>
      </c>
      <c r="F13" s="26">
        <v>674</v>
      </c>
      <c r="G13" s="26">
        <v>610</v>
      </c>
      <c r="H13" s="26">
        <v>503</v>
      </c>
      <c r="I13" s="26">
        <v>601</v>
      </c>
      <c r="J13" s="26">
        <v>601</v>
      </c>
      <c r="K13" s="26">
        <v>581</v>
      </c>
      <c r="L13" s="26">
        <v>585</v>
      </c>
      <c r="M13" s="26">
        <v>591</v>
      </c>
      <c r="N13" s="26">
        <v>606</v>
      </c>
      <c r="O13" s="26">
        <v>610</v>
      </c>
      <c r="P13" s="26">
        <v>608</v>
      </c>
      <c r="Q13" s="26">
        <v>593</v>
      </c>
      <c r="R13" s="26">
        <v>502</v>
      </c>
      <c r="S13" s="26">
        <v>527</v>
      </c>
      <c r="T13" s="26">
        <v>0.45500001311302185</v>
      </c>
      <c r="U13" s="26">
        <v>0.4620000123977661</v>
      </c>
      <c r="V13" s="26">
        <v>0.3179999887943268</v>
      </c>
      <c r="W13" s="26">
        <v>0.5</v>
      </c>
      <c r="X13" s="26">
        <v>0.42899999022483826</v>
      </c>
      <c r="Y13" s="26">
        <v>0.28299999237060547</v>
      </c>
      <c r="Z13" s="26">
        <v>0.42100000381469727</v>
      </c>
      <c r="AA13" s="26">
        <v>0.42100000381469727</v>
      </c>
      <c r="AB13" s="26">
        <v>0.36899998784065247</v>
      </c>
      <c r="AC13" s="26">
        <v>0.3720000088214874</v>
      </c>
      <c r="AD13" s="26">
        <v>0.37599998712539673</v>
      </c>
      <c r="AE13" s="26">
        <v>0.3779999911785126</v>
      </c>
      <c r="AF13" s="26">
        <v>0.3799999952316284</v>
      </c>
      <c r="AG13" s="26">
        <v>0.38199999928474426</v>
      </c>
      <c r="AH13" s="26">
        <v>0.3700000047683716</v>
      </c>
      <c r="AI13" s="26">
        <v>0.30000001192092896</v>
      </c>
      <c r="AJ13" s="26">
        <v>0.3199999928474426</v>
      </c>
    </row>
    <row r="14" spans="2:36" ht="12.75">
      <c r="B14" s="25">
        <v>41528</v>
      </c>
      <c r="C14" s="26">
        <v>704.6901245117188</v>
      </c>
      <c r="D14" s="26">
        <v>608.1640014648438</v>
      </c>
      <c r="E14" s="26">
        <v>528.1062622070312</v>
      </c>
      <c r="F14" s="26">
        <v>639.0469360351562</v>
      </c>
      <c r="G14" s="26">
        <v>613.2569580078125</v>
      </c>
      <c r="H14" s="26">
        <v>504.1688537597656</v>
      </c>
      <c r="I14" s="26">
        <v>613.1826171875</v>
      </c>
      <c r="J14" s="26">
        <v>601.0385131835938</v>
      </c>
      <c r="K14" s="26">
        <v>577.0084228515625</v>
      </c>
      <c r="L14" s="26">
        <v>578.59130859375</v>
      </c>
      <c r="M14" s="26">
        <v>584.0201416015625</v>
      </c>
      <c r="N14" s="26">
        <v>600.1062622070312</v>
      </c>
      <c r="O14" s="26">
        <v>605.8433837890625</v>
      </c>
      <c r="P14" s="26">
        <v>609.1240844726562</v>
      </c>
      <c r="Q14" s="26">
        <v>595.2499389648438</v>
      </c>
      <c r="R14" s="26">
        <v>517.5687255859375</v>
      </c>
      <c r="S14" s="26">
        <v>541.8046264648438</v>
      </c>
      <c r="T14" s="26">
        <v>0.4971858561038971</v>
      </c>
      <c r="U14" s="26">
        <v>0.4607260823249817</v>
      </c>
      <c r="V14" s="26">
        <v>0.3112407922744751</v>
      </c>
      <c r="W14" s="26">
        <v>0.4799799621105194</v>
      </c>
      <c r="X14" s="26">
        <v>0.43527552485466003</v>
      </c>
      <c r="Y14" s="26">
        <v>0.28460195660591125</v>
      </c>
      <c r="Z14" s="26">
        <v>0.4349956214427948</v>
      </c>
      <c r="AA14" s="26">
        <v>0.4210287034511566</v>
      </c>
      <c r="AB14" s="26">
        <v>0.3719804584980011</v>
      </c>
      <c r="AC14" s="26">
        <v>0.36901262402534485</v>
      </c>
      <c r="AD14" s="26">
        <v>0.3712627589702606</v>
      </c>
      <c r="AE14" s="26">
        <v>0.3718084990978241</v>
      </c>
      <c r="AF14" s="26">
        <v>0.3776443600654602</v>
      </c>
      <c r="AG14" s="26">
        <v>0.37957602739334106</v>
      </c>
      <c r="AH14" s="26">
        <v>0.3722350001335144</v>
      </c>
      <c r="AI14" s="26">
        <v>0.3136005699634552</v>
      </c>
      <c r="AJ14" s="26">
        <v>0.332427054643631</v>
      </c>
    </row>
    <row r="15" spans="2:36" ht="12.75">
      <c r="B15" s="25">
        <v>41529</v>
      </c>
      <c r="C15" s="26">
        <v>692.134765625</v>
      </c>
      <c r="D15" s="26">
        <v>758.1875610351562</v>
      </c>
      <c r="E15" s="26">
        <v>515.6549682617188</v>
      </c>
      <c r="F15" s="26">
        <v>614.5938720703125</v>
      </c>
      <c r="G15" s="26">
        <v>611.9537353515625</v>
      </c>
      <c r="H15" s="26">
        <v>504.1737365722656</v>
      </c>
      <c r="I15" s="26">
        <v>611.9133911132812</v>
      </c>
      <c r="J15" s="26">
        <v>611.1350708007812</v>
      </c>
      <c r="K15" s="26">
        <v>574.4187622070312</v>
      </c>
      <c r="L15" s="26">
        <v>576.14990234375</v>
      </c>
      <c r="M15" s="26">
        <v>577.0759887695312</v>
      </c>
      <c r="N15" s="26">
        <v>589.4603881835938</v>
      </c>
      <c r="O15" s="26">
        <v>596.3609619140625</v>
      </c>
      <c r="P15" s="26">
        <v>602.0343627929688</v>
      </c>
      <c r="Q15" s="26">
        <v>604.56494140625</v>
      </c>
      <c r="R15" s="26">
        <v>517.994873046875</v>
      </c>
      <c r="S15" s="26">
        <v>554.2582397460938</v>
      </c>
      <c r="T15" s="26">
        <v>0.4603959918022156</v>
      </c>
      <c r="U15" s="26">
        <v>0.5150484442710876</v>
      </c>
      <c r="V15" s="26">
        <v>0.3038806617259979</v>
      </c>
      <c r="W15" s="26">
        <v>0.4663572907447815</v>
      </c>
      <c r="X15" s="26">
        <v>0.4359149932861328</v>
      </c>
      <c r="Y15" s="26">
        <v>0.2846086919307709</v>
      </c>
      <c r="Z15" s="26">
        <v>0.43587857484817505</v>
      </c>
      <c r="AA15" s="26">
        <v>0.43144112825393677</v>
      </c>
      <c r="AB15" s="26">
        <v>0.38099631667137146</v>
      </c>
      <c r="AC15" s="26">
        <v>0.3761715888977051</v>
      </c>
      <c r="AD15" s="26">
        <v>0.37181878089904785</v>
      </c>
      <c r="AE15" s="26">
        <v>0.3642424941062927</v>
      </c>
      <c r="AF15" s="26">
        <v>0.36841508746147156</v>
      </c>
      <c r="AG15" s="26">
        <v>0.3727644979953766</v>
      </c>
      <c r="AH15" s="26">
        <v>0.3800801634788513</v>
      </c>
      <c r="AI15" s="26">
        <v>0.3140000104904175</v>
      </c>
      <c r="AJ15" s="26">
        <v>0.3417174518108368</v>
      </c>
    </row>
    <row r="16" spans="2:36" ht="12.75">
      <c r="B16" s="25">
        <v>41530</v>
      </c>
      <c r="C16" s="26">
        <v>624.8040771484375</v>
      </c>
      <c r="D16" s="26">
        <v>635.8471069335938</v>
      </c>
      <c r="E16" s="26">
        <v>628.2796630859375</v>
      </c>
      <c r="F16" s="26">
        <v>607.9815063476562</v>
      </c>
      <c r="G16" s="26">
        <v>616.9541015625</v>
      </c>
      <c r="H16" s="26">
        <v>504.91241455078125</v>
      </c>
      <c r="I16" s="26">
        <v>616.8629150390625</v>
      </c>
      <c r="J16" s="26">
        <v>612.411865234375</v>
      </c>
      <c r="K16" s="26">
        <v>575.84228515625</v>
      </c>
      <c r="L16" s="26">
        <v>574.0419311523438</v>
      </c>
      <c r="M16" s="26">
        <v>574.379150390625</v>
      </c>
      <c r="N16" s="26">
        <v>582.9223022460938</v>
      </c>
      <c r="O16" s="26">
        <v>585.364990234375</v>
      </c>
      <c r="P16" s="26">
        <v>590.18701171875</v>
      </c>
      <c r="Q16" s="26">
        <v>608.9260864257812</v>
      </c>
      <c r="R16" s="26">
        <v>517.1154174804688</v>
      </c>
      <c r="S16" s="26">
        <v>564.8578491210938</v>
      </c>
      <c r="T16" s="26">
        <v>0.4047122597694397</v>
      </c>
      <c r="U16" s="26">
        <v>0.4138401746749878</v>
      </c>
      <c r="V16" s="26">
        <v>0.35822343826293945</v>
      </c>
      <c r="W16" s="26">
        <v>0.46273311972618103</v>
      </c>
      <c r="X16" s="26">
        <v>0.44030097126960754</v>
      </c>
      <c r="Y16" s="26">
        <v>0.2856368124485016</v>
      </c>
      <c r="Z16" s="26">
        <v>0.44022077322006226</v>
      </c>
      <c r="AA16" s="26">
        <v>0.435692697763443</v>
      </c>
      <c r="AB16" s="26">
        <v>0.3911348581314087</v>
      </c>
      <c r="AC16" s="26">
        <v>0.385797381401062</v>
      </c>
      <c r="AD16" s="26">
        <v>0.3812824785709381</v>
      </c>
      <c r="AE16" s="26">
        <v>0.366836816072464</v>
      </c>
      <c r="AF16" s="26">
        <v>0.36300233006477356</v>
      </c>
      <c r="AG16" s="26">
        <v>0.364583283662796</v>
      </c>
      <c r="AH16" s="26">
        <v>0.3802073001861572</v>
      </c>
      <c r="AI16" s="26">
        <v>0.3140000104904175</v>
      </c>
      <c r="AJ16" s="26">
        <v>0.34961217641830444</v>
      </c>
    </row>
    <row r="17" spans="2:36" ht="12.75">
      <c r="B17" s="25">
        <v>41531</v>
      </c>
      <c r="C17" s="26">
        <v>597.4816284179688</v>
      </c>
      <c r="D17" s="26">
        <v>593.6984252929688</v>
      </c>
      <c r="E17" s="26">
        <v>567.4891967773438</v>
      </c>
      <c r="F17" s="26">
        <v>596.489990234375</v>
      </c>
      <c r="G17" s="26">
        <v>609.6290283203125</v>
      </c>
      <c r="H17" s="26">
        <v>505.0147705078125</v>
      </c>
      <c r="I17" s="26">
        <v>610.0459594726562</v>
      </c>
      <c r="J17" s="26">
        <v>614.3950805664062</v>
      </c>
      <c r="K17" s="26">
        <v>589.0858764648438</v>
      </c>
      <c r="L17" s="26">
        <v>579.8582153320312</v>
      </c>
      <c r="M17" s="26">
        <v>575.9881591796875</v>
      </c>
      <c r="N17" s="26">
        <v>580.7034912109375</v>
      </c>
      <c r="O17" s="26">
        <v>582.00634765625</v>
      </c>
      <c r="P17" s="26">
        <v>582.857666015625</v>
      </c>
      <c r="Q17" s="26">
        <v>603.0801391601562</v>
      </c>
      <c r="R17" s="26">
        <v>520.9900512695312</v>
      </c>
      <c r="S17" s="26">
        <v>574.88037109375</v>
      </c>
      <c r="T17" s="26">
        <v>0.3821142613887787</v>
      </c>
      <c r="U17" s="26">
        <v>0.3789878487586975</v>
      </c>
      <c r="V17" s="26">
        <v>0.312283992767334</v>
      </c>
      <c r="W17" s="26">
        <v>0.4562698304653168</v>
      </c>
      <c r="X17" s="26">
        <v>0.4299629330635071</v>
      </c>
      <c r="Y17" s="26">
        <v>0.28577789664268494</v>
      </c>
      <c r="Z17" s="26">
        <v>0.43053126335144043</v>
      </c>
      <c r="AA17" s="26">
        <v>0.4380597770214081</v>
      </c>
      <c r="AB17" s="26">
        <v>0.4082256555557251</v>
      </c>
      <c r="AC17" s="26">
        <v>0.397988498210907</v>
      </c>
      <c r="AD17" s="26">
        <v>0.3914347290992737</v>
      </c>
      <c r="AE17" s="26">
        <v>0.3757612407207489</v>
      </c>
      <c r="AF17" s="26">
        <v>0.3707267642021179</v>
      </c>
      <c r="AG17" s="26">
        <v>0.36587339639663696</v>
      </c>
      <c r="AH17" s="26">
        <v>0.37328577041625977</v>
      </c>
      <c r="AI17" s="26">
        <v>0.31729093194007874</v>
      </c>
      <c r="AJ17" s="26">
        <v>0.35719162225723267</v>
      </c>
    </row>
    <row r="18" spans="2:36" ht="12.75">
      <c r="B18" s="25">
        <v>41532</v>
      </c>
      <c r="C18" s="26">
        <v>688.226806640625</v>
      </c>
      <c r="D18" s="26">
        <v>656.6504516601562</v>
      </c>
      <c r="E18" s="26">
        <v>539.0701904296875</v>
      </c>
      <c r="F18" s="26">
        <v>679.720703125</v>
      </c>
      <c r="G18" s="26">
        <v>603.1321411132812</v>
      </c>
      <c r="H18" s="26">
        <v>505.2880859375</v>
      </c>
      <c r="I18" s="26">
        <v>603.2484130859375</v>
      </c>
      <c r="J18" s="26">
        <v>612.0801391601562</v>
      </c>
      <c r="K18" s="26">
        <v>602.0137329101562</v>
      </c>
      <c r="L18" s="26">
        <v>600.5375366210938</v>
      </c>
      <c r="M18" s="26">
        <v>594.2047119140625</v>
      </c>
      <c r="N18" s="26">
        <v>582.9923706054688</v>
      </c>
      <c r="O18" s="26">
        <v>580.9576416015625</v>
      </c>
      <c r="P18" s="26">
        <v>580.494140625</v>
      </c>
      <c r="Q18" s="26">
        <v>590.5006103515625</v>
      </c>
      <c r="R18" s="26">
        <v>538.0487060546875</v>
      </c>
      <c r="S18" s="26">
        <v>583.852294921875</v>
      </c>
      <c r="T18" s="26">
        <v>0.4571661651134491</v>
      </c>
      <c r="U18" s="26">
        <v>0.4310499429702759</v>
      </c>
      <c r="V18" s="26">
        <v>0.29058513045310974</v>
      </c>
      <c r="W18" s="26">
        <v>0.4877534806728363</v>
      </c>
      <c r="X18" s="26">
        <v>0.4211883544921875</v>
      </c>
      <c r="Y18" s="26">
        <v>0.2861555814743042</v>
      </c>
      <c r="Z18" s="26">
        <v>0.42141085863113403</v>
      </c>
      <c r="AA18" s="26">
        <v>0.433305561542511</v>
      </c>
      <c r="AB18" s="26">
        <v>0.42192700505256653</v>
      </c>
      <c r="AC18" s="26">
        <v>0.42051172256469727</v>
      </c>
      <c r="AD18" s="26">
        <v>0.41372498869895935</v>
      </c>
      <c r="AE18" s="26">
        <v>0.3898009955883026</v>
      </c>
      <c r="AF18" s="26">
        <v>0.3811315894126892</v>
      </c>
      <c r="AG18" s="26">
        <v>0.3760305643081665</v>
      </c>
      <c r="AH18" s="26">
        <v>0.3647746741771698</v>
      </c>
      <c r="AI18" s="26">
        <v>0.33222925662994385</v>
      </c>
      <c r="AJ18" s="26">
        <v>0.3629606068134308</v>
      </c>
    </row>
    <row r="19" spans="2:36" ht="12.75">
      <c r="B19" s="25">
        <v>41533</v>
      </c>
      <c r="C19" s="26">
        <v>716.2344360351562</v>
      </c>
      <c r="D19" s="26">
        <v>699.8572387695312</v>
      </c>
      <c r="E19" s="26">
        <v>574.9769287109375</v>
      </c>
      <c r="F19" s="26">
        <v>758.4537353515625</v>
      </c>
      <c r="G19" s="26">
        <v>608.4149780273438</v>
      </c>
      <c r="H19" s="26">
        <v>505.2892150878906</v>
      </c>
      <c r="I19" s="26">
        <v>608.1154174804688</v>
      </c>
      <c r="J19" s="26">
        <v>606.1541748046875</v>
      </c>
      <c r="K19" s="26">
        <v>610.4417724609375</v>
      </c>
      <c r="L19" s="26">
        <v>605.5337524414062</v>
      </c>
      <c r="M19" s="26">
        <v>601.6827392578125</v>
      </c>
      <c r="N19" s="26">
        <v>601.9860229492188</v>
      </c>
      <c r="O19" s="26">
        <v>587.00927734375</v>
      </c>
      <c r="P19" s="26">
        <v>581.6665649414062</v>
      </c>
      <c r="Q19" s="26">
        <v>582.7617797851562</v>
      </c>
      <c r="R19" s="26">
        <v>591.9879760742188</v>
      </c>
      <c r="S19" s="26">
        <v>587.4220581054688</v>
      </c>
      <c r="T19" s="26">
        <v>0.4803272783756256</v>
      </c>
      <c r="U19" s="26">
        <v>0.4667821526527405</v>
      </c>
      <c r="V19" s="26">
        <v>0.32010725140571594</v>
      </c>
      <c r="W19" s="26">
        <v>0.5168225169181824</v>
      </c>
      <c r="X19" s="26">
        <v>0.4243554174900055</v>
      </c>
      <c r="Y19" s="26">
        <v>0.28615710139274597</v>
      </c>
      <c r="Z19" s="26">
        <v>0.4241846799850464</v>
      </c>
      <c r="AA19" s="26">
        <v>0.4255712926387787</v>
      </c>
      <c r="AB19" s="26">
        <v>0.43086501955986023</v>
      </c>
      <c r="AC19" s="26">
        <v>0.42540740966796875</v>
      </c>
      <c r="AD19" s="26">
        <v>0.4215977191925049</v>
      </c>
      <c r="AE19" s="26">
        <v>0.4053695797920227</v>
      </c>
      <c r="AF19" s="26">
        <v>0.39491409063339233</v>
      </c>
      <c r="AG19" s="26">
        <v>0.38744571805000305</v>
      </c>
      <c r="AH19" s="26">
        <v>0.3663192093372345</v>
      </c>
      <c r="AI19" s="26">
        <v>0.37170737981796265</v>
      </c>
      <c r="AJ19" s="26">
        <v>0.3645489513874054</v>
      </c>
    </row>
    <row r="20" spans="2:36" ht="12.75">
      <c r="B20" s="25">
        <v>41534</v>
      </c>
      <c r="C20" s="26">
        <v>695.7506103515625</v>
      </c>
      <c r="D20" s="26">
        <v>711.3933715820312</v>
      </c>
      <c r="E20" s="26">
        <v>615.8971557617188</v>
      </c>
      <c r="F20" s="26">
        <v>688.9964599609375</v>
      </c>
      <c r="G20" s="26">
        <v>609.3706665039062</v>
      </c>
      <c r="H20" s="26">
        <v>505.2892150878906</v>
      </c>
      <c r="I20" s="26">
        <v>609.378662109375</v>
      </c>
      <c r="J20" s="26">
        <v>604.4234619140625</v>
      </c>
      <c r="K20" s="26">
        <v>612.6560668945312</v>
      </c>
      <c r="L20" s="26">
        <v>612.211181640625</v>
      </c>
      <c r="M20" s="26">
        <v>609.0817260742188</v>
      </c>
      <c r="N20" s="26">
        <v>614.4053955078125</v>
      </c>
      <c r="O20" s="26">
        <v>606.1859130859375</v>
      </c>
      <c r="P20" s="26">
        <v>593.642333984375</v>
      </c>
      <c r="Q20" s="26">
        <v>581.0087280273438</v>
      </c>
      <c r="R20" s="26">
        <v>596.2283935546875</v>
      </c>
      <c r="S20" s="26">
        <v>586.4967651367188</v>
      </c>
      <c r="T20" s="26">
        <v>0.4633837938308716</v>
      </c>
      <c r="U20" s="26">
        <v>0.4763244390487671</v>
      </c>
      <c r="V20" s="26">
        <v>0.353801429271698</v>
      </c>
      <c r="W20" s="26">
        <v>0.45780324935913086</v>
      </c>
      <c r="X20" s="26">
        <v>0.4208098351955414</v>
      </c>
      <c r="Y20" s="26">
        <v>0.28615710139274597</v>
      </c>
      <c r="Z20" s="26">
        <v>0.42095378041267395</v>
      </c>
      <c r="AA20" s="26">
        <v>0.42214909195899963</v>
      </c>
      <c r="AB20" s="26">
        <v>0.4354453682899475</v>
      </c>
      <c r="AC20" s="26">
        <v>0.4335433840751648</v>
      </c>
      <c r="AD20" s="26">
        <v>0.4292537569999695</v>
      </c>
      <c r="AE20" s="26">
        <v>0.4029904305934906</v>
      </c>
      <c r="AF20" s="26">
        <v>0.40855956077575684</v>
      </c>
      <c r="AG20" s="26">
        <v>0.4009634852409363</v>
      </c>
      <c r="AH20" s="26">
        <v>0.3734181523323059</v>
      </c>
      <c r="AI20" s="26">
        <v>0.37304142117500305</v>
      </c>
      <c r="AJ20" s="26">
        <v>0.36372119188308716</v>
      </c>
    </row>
    <row r="21" spans="2:36" ht="12.75">
      <c r="B21" s="25">
        <v>41535</v>
      </c>
      <c r="C21" s="26">
        <v>661.8818969726562</v>
      </c>
      <c r="D21" s="26">
        <v>675.0399169921875</v>
      </c>
      <c r="E21" s="26">
        <v>623.1005859375</v>
      </c>
      <c r="F21" s="26">
        <v>619.5150756835938</v>
      </c>
      <c r="G21" s="26">
        <v>612.67529296875</v>
      </c>
      <c r="H21" s="26">
        <v>505.2892150878906</v>
      </c>
      <c r="I21" s="26">
        <v>612.6560668945312</v>
      </c>
      <c r="J21" s="26">
        <v>608.4215087890625</v>
      </c>
      <c r="K21" s="26">
        <v>613.21240234375</v>
      </c>
      <c r="L21" s="26">
        <v>612.4971923828125</v>
      </c>
      <c r="M21" s="26">
        <v>612.6683959960938</v>
      </c>
      <c r="N21" s="26">
        <v>620.6965942382812</v>
      </c>
      <c r="O21" s="26">
        <v>615.9246215820312</v>
      </c>
      <c r="P21" s="26">
        <v>613.1890258789062</v>
      </c>
      <c r="Q21" s="26">
        <v>580.683837890625</v>
      </c>
      <c r="R21" s="26">
        <v>605.6571655273438</v>
      </c>
      <c r="S21" s="26">
        <v>585.4136962890625</v>
      </c>
      <c r="T21" s="26">
        <v>0.4353748857975006</v>
      </c>
      <c r="U21" s="26">
        <v>0.44625622034072876</v>
      </c>
      <c r="V21" s="26">
        <v>0.3597133457660675</v>
      </c>
      <c r="W21" s="26">
        <v>0.4003410339355469</v>
      </c>
      <c r="X21" s="26">
        <v>0.4215344488620758</v>
      </c>
      <c r="Y21" s="26">
        <v>0.28615710139274597</v>
      </c>
      <c r="Z21" s="26">
        <v>0.42153921723365784</v>
      </c>
      <c r="AA21" s="26">
        <v>0.4232332706451416</v>
      </c>
      <c r="AB21" s="26">
        <v>0.43685856461524963</v>
      </c>
      <c r="AC21" s="26">
        <v>0.4357552230358124</v>
      </c>
      <c r="AD21" s="26">
        <v>0.4350527822971344</v>
      </c>
      <c r="AE21" s="26">
        <v>0.4103788137435913</v>
      </c>
      <c r="AF21" s="26">
        <v>0.4044782221317291</v>
      </c>
      <c r="AG21" s="26">
        <v>0.40213119983673096</v>
      </c>
      <c r="AH21" s="26">
        <v>0.3813757300376892</v>
      </c>
      <c r="AI21" s="26">
        <v>0.3808695673942566</v>
      </c>
      <c r="AJ21" s="26">
        <v>0.3641328811645508</v>
      </c>
    </row>
    <row r="22" spans="2:36" ht="12.75">
      <c r="B22" s="25">
        <v>41536</v>
      </c>
      <c r="C22" s="26">
        <v>620.0906372070312</v>
      </c>
      <c r="D22" s="26">
        <v>638.9810180664062</v>
      </c>
      <c r="E22" s="26">
        <v>609.6434936523438</v>
      </c>
      <c r="F22" s="26">
        <v>662.4470825195312</v>
      </c>
      <c r="G22" s="26">
        <v>613.8259887695312</v>
      </c>
      <c r="H22" s="26">
        <v>505.2892150878906</v>
      </c>
      <c r="I22" s="26">
        <v>613.6926879882812</v>
      </c>
      <c r="J22" s="26">
        <v>610.7273559570312</v>
      </c>
      <c r="K22" s="26">
        <v>615.2608642578125</v>
      </c>
      <c r="L22" s="26">
        <v>614.6393432617188</v>
      </c>
      <c r="M22" s="26">
        <v>612.9695434570312</v>
      </c>
      <c r="N22" s="26">
        <v>623.6246948242188</v>
      </c>
      <c r="O22" s="26">
        <v>622.8099365234375</v>
      </c>
      <c r="P22" s="26">
        <v>618.6133422851562</v>
      </c>
      <c r="Q22" s="26">
        <v>585.6557006835938</v>
      </c>
      <c r="R22" s="26">
        <v>608.67041015625</v>
      </c>
      <c r="S22" s="26">
        <v>584.4633178710938</v>
      </c>
      <c r="T22" s="26">
        <v>0.400815486907959</v>
      </c>
      <c r="U22" s="26">
        <v>0.4164394438266754</v>
      </c>
      <c r="V22" s="26">
        <v>0.35339638590812683</v>
      </c>
      <c r="W22" s="26">
        <v>0.4358424246311188</v>
      </c>
      <c r="X22" s="26">
        <v>0.4202924072742462</v>
      </c>
      <c r="Y22" s="26">
        <v>0.28615710139274597</v>
      </c>
      <c r="Z22" s="26">
        <v>0.420255184173584</v>
      </c>
      <c r="AA22" s="26">
        <v>0.4213748574256897</v>
      </c>
      <c r="AB22" s="26">
        <v>0.4381864368915558</v>
      </c>
      <c r="AC22" s="26">
        <v>0.4382847249507904</v>
      </c>
      <c r="AD22" s="26">
        <v>0.43656015396118164</v>
      </c>
      <c r="AE22" s="26">
        <v>0.41694310307502747</v>
      </c>
      <c r="AF22" s="26">
        <v>0.413016676902771</v>
      </c>
      <c r="AG22" s="26">
        <v>0.4077070653438568</v>
      </c>
      <c r="AH22" s="26">
        <v>0.3930931091308594</v>
      </c>
      <c r="AI22" s="26">
        <v>0.38010090589523315</v>
      </c>
      <c r="AJ22" s="26">
        <v>0.366155743598938</v>
      </c>
    </row>
    <row r="23" spans="2:36" ht="12.75">
      <c r="B23" s="25">
        <v>41537</v>
      </c>
      <c r="C23" s="26">
        <v>613.7869873046875</v>
      </c>
      <c r="D23" s="26">
        <v>615.0313720703125</v>
      </c>
      <c r="E23" s="26">
        <v>566.9397583007812</v>
      </c>
      <c r="F23" s="26">
        <v>705.8045043945312</v>
      </c>
      <c r="G23" s="26">
        <v>617.77783203125</v>
      </c>
      <c r="H23" s="26">
        <v>505.3935546875</v>
      </c>
      <c r="I23" s="26">
        <v>616.6888427734375</v>
      </c>
      <c r="J23" s="26">
        <v>612.4447021484375</v>
      </c>
      <c r="K23" s="26">
        <v>611.5852661132812</v>
      </c>
      <c r="L23" s="26">
        <v>614.49560546875</v>
      </c>
      <c r="M23" s="26">
        <v>615.1798706054688</v>
      </c>
      <c r="N23" s="26">
        <v>627.515380859375</v>
      </c>
      <c r="O23" s="26">
        <v>623.61865234375</v>
      </c>
      <c r="P23" s="26">
        <v>623.1965942382812</v>
      </c>
      <c r="Q23" s="26">
        <v>603.1575927734375</v>
      </c>
      <c r="R23" s="26">
        <v>599.3762817382812</v>
      </c>
      <c r="S23" s="26">
        <v>583.783203125</v>
      </c>
      <c r="T23" s="26">
        <v>0.3955889940261841</v>
      </c>
      <c r="U23" s="26">
        <v>0.39661192893981934</v>
      </c>
      <c r="V23" s="26">
        <v>0.3100832998752594</v>
      </c>
      <c r="W23" s="26">
        <v>0.4716990888118744</v>
      </c>
      <c r="X23" s="26">
        <v>0.42195597290992737</v>
      </c>
      <c r="Y23" s="26">
        <v>0.2862844169139862</v>
      </c>
      <c r="Z23" s="26">
        <v>0.42150187492370605</v>
      </c>
      <c r="AA23" s="26">
        <v>0.4214988350868225</v>
      </c>
      <c r="AB23" s="26">
        <v>0.4326821267604828</v>
      </c>
      <c r="AC23" s="26">
        <v>0.43691137433052063</v>
      </c>
      <c r="AD23" s="26">
        <v>0.438651442527771</v>
      </c>
      <c r="AE23" s="26">
        <v>0.41151905059814453</v>
      </c>
      <c r="AF23" s="26">
        <v>0.4171649217605591</v>
      </c>
      <c r="AG23" s="26">
        <v>0.41356945037841797</v>
      </c>
      <c r="AH23" s="26">
        <v>0.40609779953956604</v>
      </c>
      <c r="AI23" s="26">
        <v>0.3707827627658844</v>
      </c>
      <c r="AJ23" s="26">
        <v>0.3684787452220917</v>
      </c>
    </row>
    <row r="24" spans="2:36" ht="12.75">
      <c r="B24" s="25">
        <v>41538</v>
      </c>
      <c r="C24" s="26">
        <v>606.247802734375</v>
      </c>
      <c r="D24" s="26">
        <v>613.8138427734375</v>
      </c>
      <c r="E24" s="26">
        <v>547.3634643554688</v>
      </c>
      <c r="F24" s="26">
        <v>713.9330444335938</v>
      </c>
      <c r="G24" s="26">
        <v>619.9752197265625</v>
      </c>
      <c r="H24" s="26">
        <v>505.39398193359375</v>
      </c>
      <c r="I24" s="26">
        <v>617.9699096679688</v>
      </c>
      <c r="J24" s="26">
        <v>613.1513061523438</v>
      </c>
      <c r="K24" s="26">
        <v>607.4273071289062</v>
      </c>
      <c r="L24" s="26">
        <v>610.9586181640625</v>
      </c>
      <c r="M24" s="26">
        <v>614.2533569335938</v>
      </c>
      <c r="N24" s="26">
        <v>631.5380859375</v>
      </c>
      <c r="O24" s="26">
        <v>625.3486938476562</v>
      </c>
      <c r="P24" s="26">
        <v>623.050537109375</v>
      </c>
      <c r="Q24" s="26">
        <v>613.3597412109375</v>
      </c>
      <c r="R24" s="26">
        <v>592.745849609375</v>
      </c>
      <c r="S24" s="26">
        <v>583.1858520507812</v>
      </c>
      <c r="T24" s="26">
        <v>0.3893715441226959</v>
      </c>
      <c r="U24" s="26">
        <v>0.39559206366539</v>
      </c>
      <c r="V24" s="26">
        <v>0.29417145252227783</v>
      </c>
      <c r="W24" s="26">
        <v>0.478425532579422</v>
      </c>
      <c r="X24" s="26">
        <v>0.42256832122802734</v>
      </c>
      <c r="Y24" s="26">
        <v>0.2862849533557892</v>
      </c>
      <c r="Z24" s="26">
        <v>0.4219757318496704</v>
      </c>
      <c r="AA24" s="26">
        <v>0.4205012917518616</v>
      </c>
      <c r="AB24" s="26">
        <v>0.42721036076545715</v>
      </c>
      <c r="AC24" s="26">
        <v>0.43185362219810486</v>
      </c>
      <c r="AD24" s="26">
        <v>0.43654486536979675</v>
      </c>
      <c r="AE24" s="26">
        <v>0.4084346294403076</v>
      </c>
      <c r="AF24" s="26">
        <v>0.4149056375026703</v>
      </c>
      <c r="AG24" s="26">
        <v>0.4163399934768677</v>
      </c>
      <c r="AH24" s="26">
        <v>0.4022359549999237</v>
      </c>
      <c r="AI24" s="26">
        <v>0.36607953906059265</v>
      </c>
      <c r="AJ24" s="26">
        <v>0.36996909976005554</v>
      </c>
    </row>
    <row r="25" spans="2:36" ht="12.75">
      <c r="B25" s="25">
        <v>41539</v>
      </c>
      <c r="C25" s="26">
        <v>597.4494018554688</v>
      </c>
      <c r="D25" s="26">
        <v>613.476806640625</v>
      </c>
      <c r="E25" s="26">
        <v>546.1663818359375</v>
      </c>
      <c r="F25" s="26">
        <v>711.7105102539062</v>
      </c>
      <c r="G25" s="26">
        <v>619.8343505859375</v>
      </c>
      <c r="H25" s="26">
        <v>505.39398193359375</v>
      </c>
      <c r="I25" s="26">
        <v>618.6883544921875</v>
      </c>
      <c r="J25" s="26">
        <v>617.7897338867188</v>
      </c>
      <c r="K25" s="26">
        <v>604.7245483398438</v>
      </c>
      <c r="L25" s="26">
        <v>606.8577880859375</v>
      </c>
      <c r="M25" s="26">
        <v>609.86328125</v>
      </c>
      <c r="N25" s="26">
        <v>630.8404541015625</v>
      </c>
      <c r="O25" s="26">
        <v>631.177734375</v>
      </c>
      <c r="P25" s="26">
        <v>626.1896362304688</v>
      </c>
      <c r="Q25" s="26">
        <v>615.9622802734375</v>
      </c>
      <c r="R25" s="26">
        <v>587.998779296875</v>
      </c>
      <c r="S25" s="26">
        <v>584.3760375976562</v>
      </c>
      <c r="T25" s="26">
        <v>0.38210102915763855</v>
      </c>
      <c r="U25" s="26">
        <v>0.39540183544158936</v>
      </c>
      <c r="V25" s="26">
        <v>0.29320621490478516</v>
      </c>
      <c r="W25" s="26">
        <v>0.4766097664833069</v>
      </c>
      <c r="X25" s="26">
        <v>0.42113402485847473</v>
      </c>
      <c r="Y25" s="26">
        <v>0.2862849533557892</v>
      </c>
      <c r="Z25" s="26">
        <v>0.4219704866409302</v>
      </c>
      <c r="AA25" s="26">
        <v>0.42175015807151794</v>
      </c>
      <c r="AB25" s="26">
        <v>0.42328694462776184</v>
      </c>
      <c r="AC25" s="26">
        <v>0.42643335461616516</v>
      </c>
      <c r="AD25" s="26">
        <v>0.4303971827030182</v>
      </c>
      <c r="AE25" s="26">
        <v>0.4113064408302307</v>
      </c>
      <c r="AF25" s="26">
        <v>0.4088776111602783</v>
      </c>
      <c r="AG25" s="26">
        <v>0.41215014457702637</v>
      </c>
      <c r="AH25" s="26">
        <v>0.40438956022262573</v>
      </c>
      <c r="AI25" s="26">
        <v>0.3634766936302185</v>
      </c>
      <c r="AJ25" s="26">
        <v>0.37347912788391113</v>
      </c>
    </row>
    <row r="26" spans="2:36" ht="12.75">
      <c r="B26" s="25">
        <v>41540</v>
      </c>
      <c r="C26" s="26">
        <v>594.6793212890625</v>
      </c>
      <c r="D26" s="26">
        <v>611.483642578125</v>
      </c>
      <c r="E26" s="26">
        <v>538.7703247070312</v>
      </c>
      <c r="F26" s="26">
        <v>708.5729370117188</v>
      </c>
      <c r="G26" s="26">
        <v>619.0587158203125</v>
      </c>
      <c r="H26" s="26">
        <v>505.39398193359375</v>
      </c>
      <c r="I26" s="26">
        <v>618.962890625</v>
      </c>
      <c r="J26" s="26">
        <v>618.962890625</v>
      </c>
      <c r="K26" s="26">
        <v>605.698486328125</v>
      </c>
      <c r="L26" s="26">
        <v>604.5460815429688</v>
      </c>
      <c r="M26" s="26">
        <v>606.00244140625</v>
      </c>
      <c r="N26" s="26">
        <v>627.2575073242188</v>
      </c>
      <c r="O26" s="26">
        <v>630.82373046875</v>
      </c>
      <c r="P26" s="26">
        <v>631.6114501953125</v>
      </c>
      <c r="Q26" s="26">
        <v>620.194580078125</v>
      </c>
      <c r="R26" s="26">
        <v>584.0385131835938</v>
      </c>
      <c r="S26" s="26">
        <v>587.1934814453125</v>
      </c>
      <c r="T26" s="26">
        <v>0.3798114061355591</v>
      </c>
      <c r="U26" s="26">
        <v>0.3938078284263611</v>
      </c>
      <c r="V26" s="26">
        <v>0.2870975434780121</v>
      </c>
      <c r="W26" s="26">
        <v>0.4740273058414459</v>
      </c>
      <c r="X26" s="26">
        <v>0.41933396458625793</v>
      </c>
      <c r="Y26" s="26">
        <v>0.2862849533557892</v>
      </c>
      <c r="Z26" s="26">
        <v>0.42137500643730164</v>
      </c>
      <c r="AA26" s="26">
        <v>0.42137500643730164</v>
      </c>
      <c r="AB26" s="26">
        <v>0.42269259691238403</v>
      </c>
      <c r="AC26" s="26">
        <v>0.4226909577846527</v>
      </c>
      <c r="AD26" s="26">
        <v>0.4252585172653198</v>
      </c>
      <c r="AE26" s="26">
        <v>0.40769726037979126</v>
      </c>
      <c r="AF26" s="26">
        <v>0.41107943654060364</v>
      </c>
      <c r="AG26" s="26">
        <v>0.40739578008651733</v>
      </c>
      <c r="AH26" s="26">
        <v>0.4097305238246918</v>
      </c>
      <c r="AI26" s="26">
        <v>0.36458620429039</v>
      </c>
      <c r="AJ26" s="26">
        <v>0.3774007558822632</v>
      </c>
    </row>
    <row r="27" spans="2:36" ht="12.75">
      <c r="B27" s="25">
        <v>41541</v>
      </c>
      <c r="C27" s="26">
        <v>584.19189453125</v>
      </c>
      <c r="D27" s="26">
        <v>595.900146484375</v>
      </c>
      <c r="E27" s="26">
        <v>534.0887451171875</v>
      </c>
      <c r="F27" s="26">
        <v>697.1024169921875</v>
      </c>
      <c r="G27" s="26">
        <v>618.6340942382812</v>
      </c>
      <c r="H27" s="26">
        <v>505.39398193359375</v>
      </c>
      <c r="I27" s="26">
        <v>618.9093627929688</v>
      </c>
      <c r="J27" s="26">
        <v>618.9093627929688</v>
      </c>
      <c r="K27" s="26">
        <v>608.3658447265625</v>
      </c>
      <c r="L27" s="26">
        <v>606.4351806640625</v>
      </c>
      <c r="M27" s="26">
        <v>604.6649780273438</v>
      </c>
      <c r="N27" s="26">
        <v>623.3219604492188</v>
      </c>
      <c r="O27" s="26">
        <v>627.0650024414062</v>
      </c>
      <c r="P27" s="26">
        <v>629.8111572265625</v>
      </c>
      <c r="Q27" s="26">
        <v>623.1478271484375</v>
      </c>
      <c r="R27" s="26">
        <v>582.1815185546875</v>
      </c>
      <c r="S27" s="26">
        <v>590.5186767578125</v>
      </c>
      <c r="T27" s="26">
        <v>0.3711167871952057</v>
      </c>
      <c r="U27" s="26">
        <v>0.38081270456314087</v>
      </c>
      <c r="V27" s="26">
        <v>0.28317877650260925</v>
      </c>
      <c r="W27" s="26">
        <v>0.4644702076911926</v>
      </c>
      <c r="X27" s="26">
        <v>0.4178096652030945</v>
      </c>
      <c r="Y27" s="26">
        <v>0.2862849533557892</v>
      </c>
      <c r="Z27" s="26">
        <v>0.42037150263786316</v>
      </c>
      <c r="AA27" s="26">
        <v>0.42037150263786316</v>
      </c>
      <c r="AB27" s="26">
        <v>0.42313486337661743</v>
      </c>
      <c r="AC27" s="26">
        <v>0.42305004596710205</v>
      </c>
      <c r="AD27" s="26">
        <v>0.42240506410598755</v>
      </c>
      <c r="AE27" s="26">
        <v>0.40235427021980286</v>
      </c>
      <c r="AF27" s="26">
        <v>0.4073280394077301</v>
      </c>
      <c r="AG27" s="26">
        <v>0.41024285554885864</v>
      </c>
      <c r="AH27" s="26">
        <v>0.4141681492328644</v>
      </c>
      <c r="AI27" s="26">
        <v>0.36873188614845276</v>
      </c>
      <c r="AJ27" s="26">
        <v>0.38055142760276794</v>
      </c>
    </row>
    <row r="28" spans="2:36" ht="12.75">
      <c r="B28" s="25">
        <v>41542</v>
      </c>
      <c r="C28" s="26">
        <v>544.3887939453125</v>
      </c>
      <c r="D28" s="26">
        <v>573.2422485351562</v>
      </c>
      <c r="E28" s="26">
        <v>530.1768188476562</v>
      </c>
      <c r="F28" s="26">
        <v>679.2197265625</v>
      </c>
      <c r="G28" s="26">
        <v>619.1946411132812</v>
      </c>
      <c r="H28" s="26">
        <v>505.4740905761719</v>
      </c>
      <c r="I28" s="26">
        <v>618.92529296875</v>
      </c>
      <c r="J28" s="26">
        <v>618.92529296875</v>
      </c>
      <c r="K28" s="26">
        <v>609.9927368164062</v>
      </c>
      <c r="L28" s="26">
        <v>608.755126953125</v>
      </c>
      <c r="M28" s="26">
        <v>607.2814331054688</v>
      </c>
      <c r="N28" s="26">
        <v>620.90576171875</v>
      </c>
      <c r="O28" s="26">
        <v>623.045166015625</v>
      </c>
      <c r="P28" s="26">
        <v>625.7490234375</v>
      </c>
      <c r="Q28" s="26">
        <v>622.9668579101562</v>
      </c>
      <c r="R28" s="26">
        <v>581.166259765625</v>
      </c>
      <c r="S28" s="26">
        <v>593.8563232421875</v>
      </c>
      <c r="T28" s="26">
        <v>0.33819130063056946</v>
      </c>
      <c r="U28" s="26">
        <v>0.3620731234550476</v>
      </c>
      <c r="V28" s="26">
        <v>0.2799569368362427</v>
      </c>
      <c r="W28" s="26">
        <v>0.4496767520904541</v>
      </c>
      <c r="X28" s="26">
        <v>0.41719165444374084</v>
      </c>
      <c r="Y28" s="26">
        <v>0.28637754917144775</v>
      </c>
      <c r="Z28" s="26">
        <v>0.41938647627830505</v>
      </c>
      <c r="AA28" s="26">
        <v>0.41938647627830505</v>
      </c>
      <c r="AB28" s="26">
        <v>0.42146629095077515</v>
      </c>
      <c r="AC28" s="26">
        <v>0.42273154854774475</v>
      </c>
      <c r="AD28" s="26">
        <v>0.4233880043029785</v>
      </c>
      <c r="AE28" s="26">
        <v>0.39903879165649414</v>
      </c>
      <c r="AF28" s="26">
        <v>0.40202999114990234</v>
      </c>
      <c r="AG28" s="26">
        <v>0.4056147336959839</v>
      </c>
      <c r="AH28" s="26">
        <v>0.4165320098400116</v>
      </c>
      <c r="AI28" s="26">
        <v>0.3728609085083008</v>
      </c>
      <c r="AJ28" s="26">
        <v>0.38372695446014404</v>
      </c>
    </row>
    <row r="29" spans="2:36" ht="12.75">
      <c r="B29" s="25">
        <v>41543</v>
      </c>
      <c r="C29" s="26">
        <v>535.6696166992188</v>
      </c>
      <c r="D29" s="26">
        <v>541.2691650390625</v>
      </c>
      <c r="E29" s="26">
        <v>512.0723876953125</v>
      </c>
      <c r="F29" s="26">
        <v>654.0536499023438</v>
      </c>
      <c r="G29" s="26">
        <v>618.8690795898438</v>
      </c>
      <c r="H29" s="26">
        <v>505.556884765625</v>
      </c>
      <c r="I29" s="26">
        <v>618.996826171875</v>
      </c>
      <c r="J29" s="26">
        <v>618.996826171875</v>
      </c>
      <c r="K29" s="26">
        <v>611.9323120117188</v>
      </c>
      <c r="L29" s="26">
        <v>610.4927368164062</v>
      </c>
      <c r="M29" s="26">
        <v>609.153076171875</v>
      </c>
      <c r="N29" s="26">
        <v>622.2171020507812</v>
      </c>
      <c r="O29" s="26">
        <v>620.8961791992188</v>
      </c>
      <c r="P29" s="26">
        <v>622.0484619140625</v>
      </c>
      <c r="Q29" s="26">
        <v>628.7578735351562</v>
      </c>
      <c r="R29" s="26">
        <v>580.5469360351562</v>
      </c>
      <c r="S29" s="26">
        <v>597.2855224609375</v>
      </c>
      <c r="T29" s="26">
        <v>0.3309882879257202</v>
      </c>
      <c r="U29" s="26">
        <v>0.3356025218963623</v>
      </c>
      <c r="V29" s="26">
        <v>0.26598936319351196</v>
      </c>
      <c r="W29" s="26">
        <v>0.4288881719112396</v>
      </c>
      <c r="X29" s="26">
        <v>0.4158810079097748</v>
      </c>
      <c r="Y29" s="26">
        <v>0.2864724099636078</v>
      </c>
      <c r="Z29" s="26">
        <v>0.41842401027679443</v>
      </c>
      <c r="AA29" s="26">
        <v>0.41842401027679443</v>
      </c>
      <c r="AB29" s="26">
        <v>0.42156872153282166</v>
      </c>
      <c r="AC29" s="26">
        <v>0.421365350484848</v>
      </c>
      <c r="AD29" s="26">
        <v>0.42223623394966125</v>
      </c>
      <c r="AE29" s="26">
        <v>0.39879491925239563</v>
      </c>
      <c r="AF29" s="26">
        <v>0.3989110589027405</v>
      </c>
      <c r="AG29" s="26">
        <v>0.40074071288108826</v>
      </c>
      <c r="AH29" s="26">
        <v>0.409225195646286</v>
      </c>
      <c r="AI29" s="26">
        <v>0.3775511085987091</v>
      </c>
      <c r="AJ29" s="26">
        <v>0.38716310262680054</v>
      </c>
    </row>
    <row r="30" spans="2:36" ht="12.75">
      <c r="B30" s="25">
        <v>41544</v>
      </c>
      <c r="C30" s="26">
        <v>525.2328491210938</v>
      </c>
      <c r="D30" s="26">
        <v>531.8572998046875</v>
      </c>
      <c r="E30" s="26">
        <v>495.27978515625</v>
      </c>
      <c r="F30" s="26">
        <v>637.8026733398438</v>
      </c>
      <c r="G30" s="26">
        <v>617.6025390625</v>
      </c>
      <c r="H30" s="26">
        <v>505.68292236328125</v>
      </c>
      <c r="I30" s="26">
        <v>618.7576293945312</v>
      </c>
      <c r="J30" s="26">
        <v>618.7576293945312</v>
      </c>
      <c r="K30" s="26">
        <v>613.020751953125</v>
      </c>
      <c r="L30" s="26">
        <v>612.1446533203125</v>
      </c>
      <c r="M30" s="26">
        <v>610.8585205078125</v>
      </c>
      <c r="N30" s="26">
        <v>625.0888061523438</v>
      </c>
      <c r="O30" s="26">
        <v>622.2989501953125</v>
      </c>
      <c r="P30" s="26">
        <v>620.38623046875</v>
      </c>
      <c r="Q30" s="26">
        <v>632.0343017578125</v>
      </c>
      <c r="R30" s="26">
        <v>580.9376220703125</v>
      </c>
      <c r="S30" s="26">
        <v>600.4891967773438</v>
      </c>
      <c r="T30" s="26">
        <v>0.3223615288734436</v>
      </c>
      <c r="U30" s="26">
        <v>0.3278343677520752</v>
      </c>
      <c r="V30" s="26">
        <v>0.2521180510520935</v>
      </c>
      <c r="W30" s="26">
        <v>0.415434867143631</v>
      </c>
      <c r="X30" s="26">
        <v>0.41385510563850403</v>
      </c>
      <c r="Y30" s="26">
        <v>0.2866159975528717</v>
      </c>
      <c r="Z30" s="26">
        <v>0.417245090007782</v>
      </c>
      <c r="AA30" s="26">
        <v>0.417245090007782</v>
      </c>
      <c r="AB30" s="26">
        <v>0.420835018157959</v>
      </c>
      <c r="AC30" s="26">
        <v>0.42155253887176514</v>
      </c>
      <c r="AD30" s="26">
        <v>0.42140382528305054</v>
      </c>
      <c r="AE30" s="26">
        <v>0.39769992232322693</v>
      </c>
      <c r="AF30" s="26">
        <v>0.39884012937545776</v>
      </c>
      <c r="AG30" s="26">
        <v>0.39794355630874634</v>
      </c>
      <c r="AH30" s="26">
        <v>0.40772825479507446</v>
      </c>
      <c r="AI30" s="26">
        <v>0.3833521008491516</v>
      </c>
      <c r="AJ30" s="26">
        <v>0.39067113399505615</v>
      </c>
    </row>
    <row r="31" spans="2:36" ht="12.75">
      <c r="B31" s="25">
        <v>41545</v>
      </c>
      <c r="C31" s="26">
        <v>516.6116943359375</v>
      </c>
      <c r="D31" s="26">
        <v>525.8649291992188</v>
      </c>
      <c r="E31" s="26">
        <v>488.3988952636719</v>
      </c>
      <c r="F31" s="26">
        <v>628.6192016601562</v>
      </c>
      <c r="G31" s="26">
        <v>614.51806640625</v>
      </c>
      <c r="H31" s="26">
        <v>505.8672790527344</v>
      </c>
      <c r="I31" s="26">
        <v>617.9075927734375</v>
      </c>
      <c r="J31" s="26">
        <v>617.9075927734375</v>
      </c>
      <c r="K31" s="26">
        <v>615.4453735351562</v>
      </c>
      <c r="L31" s="26">
        <v>613.1854858398438</v>
      </c>
      <c r="M31" s="26">
        <v>612.3298950195312</v>
      </c>
      <c r="N31" s="26">
        <v>627.5673828125</v>
      </c>
      <c r="O31" s="26">
        <v>624.715087890625</v>
      </c>
      <c r="P31" s="26">
        <v>621.7984619140625</v>
      </c>
      <c r="Q31" s="26">
        <v>628.3259887695312</v>
      </c>
      <c r="R31" s="26">
        <v>583.8263549804688</v>
      </c>
      <c r="S31" s="26">
        <v>603.5046997070312</v>
      </c>
      <c r="T31" s="26">
        <v>0.31523367762565613</v>
      </c>
      <c r="U31" s="26">
        <v>0.3228920102119446</v>
      </c>
      <c r="V31" s="26">
        <v>0.24643178284168243</v>
      </c>
      <c r="W31" s="26">
        <v>0.4078705310821533</v>
      </c>
      <c r="X31" s="26">
        <v>0.41036707162857056</v>
      </c>
      <c r="Y31" s="26">
        <v>0.2868255078792572</v>
      </c>
      <c r="Z31" s="26">
        <v>0.4156177341938019</v>
      </c>
      <c r="AA31" s="26">
        <v>0.4156177341938019</v>
      </c>
      <c r="AB31" s="26">
        <v>0.4208657741546631</v>
      </c>
      <c r="AC31" s="26">
        <v>0.4206567704677582</v>
      </c>
      <c r="AD31" s="26">
        <v>0.4214915931224823</v>
      </c>
      <c r="AE31" s="26">
        <v>0.394614040851593</v>
      </c>
      <c r="AF31" s="26">
        <v>0.3981766998767853</v>
      </c>
      <c r="AG31" s="26">
        <v>0.39812228083610535</v>
      </c>
      <c r="AH31" s="26">
        <v>0.40837743878364563</v>
      </c>
      <c r="AI31" s="26">
        <v>0.3905228078365326</v>
      </c>
      <c r="AJ31" s="26">
        <v>0.393615186214447</v>
      </c>
    </row>
    <row r="32" spans="2:36" ht="12.75">
      <c r="B32" s="25">
        <v>41546</v>
      </c>
      <c r="C32" s="26">
        <v>511.4407653808594</v>
      </c>
      <c r="D32" s="26">
        <v>522.6343383789062</v>
      </c>
      <c r="E32" s="26">
        <v>481.63812255859375</v>
      </c>
      <c r="F32" s="26">
        <v>625.55517578125</v>
      </c>
      <c r="G32" s="26">
        <v>610.1427612304688</v>
      </c>
      <c r="H32" s="26">
        <v>505.87713623046875</v>
      </c>
      <c r="I32" s="26">
        <v>615.9923706054688</v>
      </c>
      <c r="J32" s="26">
        <v>615.9923706054688</v>
      </c>
      <c r="K32" s="26">
        <v>618.7114868164062</v>
      </c>
      <c r="L32" s="26">
        <v>616.4970092773438</v>
      </c>
      <c r="M32" s="26">
        <v>613.5352783203125</v>
      </c>
      <c r="N32" s="26">
        <v>627.712158203125</v>
      </c>
      <c r="O32" s="26">
        <v>627.4526977539062</v>
      </c>
      <c r="P32" s="26">
        <v>624.5315551757812</v>
      </c>
      <c r="Q32" s="26">
        <v>624.6735229492188</v>
      </c>
      <c r="R32" s="26">
        <v>589.8635864257812</v>
      </c>
      <c r="S32" s="26">
        <v>606.8236694335938</v>
      </c>
      <c r="T32" s="26">
        <v>0.31095802783966064</v>
      </c>
      <c r="U32" s="26">
        <v>0.3202112913131714</v>
      </c>
      <c r="V32" s="26">
        <v>0.24084649980068207</v>
      </c>
      <c r="W32" s="26">
        <v>0.40536564588546753</v>
      </c>
      <c r="X32" s="26">
        <v>0.4059363007545471</v>
      </c>
      <c r="Y32" s="26">
        <v>0.28683677315711975</v>
      </c>
      <c r="Z32" s="26">
        <v>0.41305437684059143</v>
      </c>
      <c r="AA32" s="26">
        <v>0.41305437684059143</v>
      </c>
      <c r="AB32" s="26">
        <v>0.4216673672199249</v>
      </c>
      <c r="AC32" s="26">
        <v>0.4213065803050995</v>
      </c>
      <c r="AD32" s="26">
        <v>0.42050954699516296</v>
      </c>
      <c r="AE32" s="26">
        <v>0.3968256115913391</v>
      </c>
      <c r="AF32" s="26">
        <v>0.394826740026474</v>
      </c>
      <c r="AG32" s="26">
        <v>0.3970746695995331</v>
      </c>
      <c r="AH32" s="26">
        <v>0.40384814143180847</v>
      </c>
      <c r="AI32" s="26">
        <v>0.3972012400627136</v>
      </c>
      <c r="AJ32" s="26">
        <v>0.39544856548309326</v>
      </c>
    </row>
    <row r="33" spans="2:36" ht="12.75">
      <c r="B33" s="25">
        <v>41547</v>
      </c>
      <c r="C33" s="26">
        <v>505.9941711425781</v>
      </c>
      <c r="D33" s="26">
        <v>519.5829467773438</v>
      </c>
      <c r="E33" s="26">
        <v>476.66607666015625</v>
      </c>
      <c r="F33" s="26">
        <v>622.9208984375</v>
      </c>
      <c r="G33" s="26">
        <v>605.2908935546875</v>
      </c>
      <c r="H33" s="26">
        <v>505.877197265625</v>
      </c>
      <c r="I33" s="26">
        <v>613.1002807617188</v>
      </c>
      <c r="J33" s="26">
        <v>613.1002807617188</v>
      </c>
      <c r="K33" s="26">
        <v>618.9384765625</v>
      </c>
      <c r="L33" s="26">
        <v>618.8689575195312</v>
      </c>
      <c r="M33" s="26">
        <v>617.4617309570312</v>
      </c>
      <c r="N33" s="26">
        <v>628.328125</v>
      </c>
      <c r="O33" s="26">
        <v>627.8320922851562</v>
      </c>
      <c r="P33" s="26">
        <v>627.54248046875</v>
      </c>
      <c r="Q33" s="26">
        <v>621.5374145507812</v>
      </c>
      <c r="R33" s="26">
        <v>601.8619995117188</v>
      </c>
      <c r="S33" s="26">
        <v>609.7667236328125</v>
      </c>
      <c r="T33" s="26">
        <v>0.30645430088043213</v>
      </c>
      <c r="U33" s="26">
        <v>0.3176632821559906</v>
      </c>
      <c r="V33" s="26">
        <v>0.23673324286937714</v>
      </c>
      <c r="W33" s="26">
        <v>0.40310731530189514</v>
      </c>
      <c r="X33" s="26">
        <v>0.4011608064174652</v>
      </c>
      <c r="Y33" s="26">
        <v>0.28683680295944214</v>
      </c>
      <c r="Z33" s="26">
        <v>0.4097374677658081</v>
      </c>
      <c r="AA33" s="26">
        <v>0.4097374677658081</v>
      </c>
      <c r="AB33" s="26">
        <v>0.4208337962627411</v>
      </c>
      <c r="AC33" s="26">
        <v>0.42146751284599304</v>
      </c>
      <c r="AD33" s="26">
        <v>0.4216461479663849</v>
      </c>
      <c r="AE33" s="26">
        <v>0.3970623016357422</v>
      </c>
      <c r="AF33" s="26">
        <v>0.3967714309692383</v>
      </c>
      <c r="AG33" s="26">
        <v>0.3935515284538269</v>
      </c>
      <c r="AH33" s="26">
        <v>0.4001748561859131</v>
      </c>
      <c r="AI33" s="26">
        <v>0.4048108756542206</v>
      </c>
      <c r="AJ33" s="26">
        <v>0.39713844656944275</v>
      </c>
    </row>
    <row r="34" spans="2:36" ht="12.75">
      <c r="B34" s="25">
        <v>41548</v>
      </c>
      <c r="C34" s="26">
        <v>498.9445495605469</v>
      </c>
      <c r="D34" s="26">
        <v>516.6598510742188</v>
      </c>
      <c r="E34" s="26">
        <v>472.8688049316406</v>
      </c>
      <c r="F34" s="26">
        <v>620.12109375</v>
      </c>
      <c r="G34" s="26">
        <v>600.177734375</v>
      </c>
      <c r="H34" s="26">
        <v>505.92376708984375</v>
      </c>
      <c r="I34" s="26">
        <v>609.6676635742188</v>
      </c>
      <c r="J34" s="26">
        <v>609.6676635742188</v>
      </c>
      <c r="K34" s="26">
        <v>618.9031982421875</v>
      </c>
      <c r="L34" s="26">
        <v>618.9279174804688</v>
      </c>
      <c r="M34" s="26">
        <v>618.8909301757812</v>
      </c>
      <c r="N34" s="26">
        <v>631.4247436523438</v>
      </c>
      <c r="O34" s="26">
        <v>628.384521484375</v>
      </c>
      <c r="P34" s="26">
        <v>627.3087768554688</v>
      </c>
      <c r="Q34" s="26">
        <v>620.5894165039062</v>
      </c>
      <c r="R34" s="26">
        <v>611.64501953125</v>
      </c>
      <c r="S34" s="26">
        <v>611.9235229492188</v>
      </c>
      <c r="T34" s="26">
        <v>0.3006247282028198</v>
      </c>
      <c r="U34" s="26">
        <v>0.31534305214881897</v>
      </c>
      <c r="V34" s="26">
        <v>0.2336011528968811</v>
      </c>
      <c r="W34" s="26">
        <v>0.40083640813827515</v>
      </c>
      <c r="X34" s="26">
        <v>0.3962293863296509</v>
      </c>
      <c r="Y34" s="26">
        <v>0.28689059615135193</v>
      </c>
      <c r="Z34" s="26">
        <v>0.4060840904712677</v>
      </c>
      <c r="AA34" s="26">
        <v>0.4060840904712677</v>
      </c>
      <c r="AB34" s="26">
        <v>0.41986480355262756</v>
      </c>
      <c r="AC34" s="26">
        <v>0.4206359088420868</v>
      </c>
      <c r="AD34" s="26">
        <v>0.421364426612854</v>
      </c>
      <c r="AE34" s="26">
        <v>0.3959205150604248</v>
      </c>
      <c r="AF34" s="26">
        <v>0.39702874422073364</v>
      </c>
      <c r="AG34" s="26">
        <v>0.3962765336036682</v>
      </c>
      <c r="AH34" s="26">
        <v>0.39773881435394287</v>
      </c>
      <c r="AI34" s="26">
        <v>0.40344345569610596</v>
      </c>
      <c r="AJ34" s="26">
        <v>0.39837899804115295</v>
      </c>
    </row>
    <row r="35" spans="2:36" ht="12.75">
      <c r="B35" s="25">
        <v>41549</v>
      </c>
      <c r="C35" s="26">
        <v>476.43255615234375</v>
      </c>
      <c r="D35" s="26">
        <v>485.9233093261719</v>
      </c>
      <c r="E35" s="26">
        <v>468.4274597167969</v>
      </c>
      <c r="F35" s="26">
        <v>597.6435546875</v>
      </c>
      <c r="G35" s="26">
        <v>596.5344848632812</v>
      </c>
      <c r="H35" s="26">
        <v>505.9767761230469</v>
      </c>
      <c r="I35" s="26">
        <v>604.685791015625</v>
      </c>
      <c r="J35" s="26">
        <v>604.685791015625</v>
      </c>
      <c r="K35" s="26">
        <v>618.9785766601562</v>
      </c>
      <c r="L35" s="26">
        <v>618.9334106445312</v>
      </c>
      <c r="M35" s="26">
        <v>618.9056396484375</v>
      </c>
      <c r="N35" s="26">
        <v>629.4983520507812</v>
      </c>
      <c r="O35" s="26">
        <v>632.9480590820312</v>
      </c>
      <c r="P35" s="26">
        <v>628.6901245117188</v>
      </c>
      <c r="Q35" s="26">
        <v>623.3087158203125</v>
      </c>
      <c r="R35" s="26">
        <v>613.9728393554688</v>
      </c>
      <c r="S35" s="26">
        <v>613.908935546875</v>
      </c>
      <c r="T35" s="26">
        <v>0.282008558511734</v>
      </c>
      <c r="U35" s="26">
        <v>0.28985390067100525</v>
      </c>
      <c r="V35" s="26">
        <v>0.2299124300479889</v>
      </c>
      <c r="W35" s="26">
        <v>0.38225114345550537</v>
      </c>
      <c r="X35" s="26">
        <v>0.3923235237598419</v>
      </c>
      <c r="Y35" s="26">
        <v>0.2869521975517273</v>
      </c>
      <c r="Z35" s="26">
        <v>0.4008858799934387</v>
      </c>
      <c r="AA35" s="26">
        <v>0.4008858799934387</v>
      </c>
      <c r="AB35" s="26">
        <v>0.4186796247959137</v>
      </c>
      <c r="AC35" s="26">
        <v>0.4193861484527588</v>
      </c>
      <c r="AD35" s="26">
        <v>0.4201163649559021</v>
      </c>
      <c r="AE35" s="26">
        <v>0.40410223603248596</v>
      </c>
      <c r="AF35" s="26">
        <v>0.39603546261787415</v>
      </c>
      <c r="AG35" s="26">
        <v>0.39633285999298096</v>
      </c>
      <c r="AH35" s="26">
        <v>0.398249089717865</v>
      </c>
      <c r="AI35" s="26">
        <v>0.4029189944267273</v>
      </c>
      <c r="AJ35" s="26">
        <v>0.39895734190940857</v>
      </c>
    </row>
    <row r="36" spans="2:36" ht="12.75">
      <c r="B36" s="25">
        <v>41550</v>
      </c>
      <c r="C36" s="26">
        <v>462.4061584472656</v>
      </c>
      <c r="D36" s="26">
        <v>468.30108642578125</v>
      </c>
      <c r="E36" s="26">
        <v>457.5741271972656</v>
      </c>
      <c r="F36" s="26">
        <v>570.5427856445312</v>
      </c>
      <c r="G36" s="26">
        <v>591.7274169921875</v>
      </c>
      <c r="H36" s="26">
        <v>506.0274353027344</v>
      </c>
      <c r="I36" s="26">
        <v>600.03125</v>
      </c>
      <c r="J36" s="26">
        <v>600.03125</v>
      </c>
      <c r="K36" s="26">
        <v>618.6243896484375</v>
      </c>
      <c r="L36" s="26">
        <v>618.930908203125</v>
      </c>
      <c r="M36" s="26">
        <v>618.9700317382812</v>
      </c>
      <c r="N36" s="26">
        <v>629.7088623046875</v>
      </c>
      <c r="O36" s="26">
        <v>629.7265014648438</v>
      </c>
      <c r="P36" s="26">
        <v>631.0958862304688</v>
      </c>
      <c r="Q36" s="26">
        <v>627.9295654296875</v>
      </c>
      <c r="R36" s="26">
        <v>621.24755859375</v>
      </c>
      <c r="S36" s="26">
        <v>615.5386962890625</v>
      </c>
      <c r="T36" s="26">
        <v>0.27040934562683105</v>
      </c>
      <c r="U36" s="26">
        <v>0.2752736508846283</v>
      </c>
      <c r="V36" s="26">
        <v>0.22129207849502563</v>
      </c>
      <c r="W36" s="26">
        <v>0.35982492566108704</v>
      </c>
      <c r="X36" s="26">
        <v>0.38747096061706543</v>
      </c>
      <c r="Y36" s="26">
        <v>0.2870113253593445</v>
      </c>
      <c r="Z36" s="26">
        <v>0.39603185653686523</v>
      </c>
      <c r="AA36" s="26">
        <v>0.39603185653686523</v>
      </c>
      <c r="AB36" s="26">
        <v>0.4170577824115753</v>
      </c>
      <c r="AC36" s="26">
        <v>0.41809311509132385</v>
      </c>
      <c r="AD36" s="26">
        <v>0.41887015104293823</v>
      </c>
      <c r="AE36" s="26">
        <v>0.40263885259628296</v>
      </c>
      <c r="AF36" s="26">
        <v>0.4034867584705353</v>
      </c>
      <c r="AG36" s="26">
        <v>0.40011119842529297</v>
      </c>
      <c r="AH36" s="26">
        <v>0.3933192193508148</v>
      </c>
      <c r="AI36" s="26">
        <v>0.4111119508743286</v>
      </c>
      <c r="AJ36" s="26">
        <v>0.3987436294555664</v>
      </c>
    </row>
    <row r="37" spans="2:36" ht="12.75">
      <c r="B37" s="25">
        <v>41551</v>
      </c>
      <c r="C37" s="26">
        <v>450.01995849609375</v>
      </c>
      <c r="D37" s="26">
        <v>455.19708251953125</v>
      </c>
      <c r="E37" s="26">
        <v>444.4967041015625</v>
      </c>
      <c r="F37" s="26">
        <v>544.3546752929688</v>
      </c>
      <c r="G37" s="26">
        <v>585.8019409179688</v>
      </c>
      <c r="H37" s="26">
        <v>506.074951171875</v>
      </c>
      <c r="I37" s="26">
        <v>595.0375366210938</v>
      </c>
      <c r="J37" s="26">
        <v>595.0375366210938</v>
      </c>
      <c r="K37" s="26">
        <v>616.87109375</v>
      </c>
      <c r="L37" s="26">
        <v>618.1047973632812</v>
      </c>
      <c r="M37" s="26">
        <v>618.7398681640625</v>
      </c>
      <c r="N37" s="26">
        <v>629.7643432617188</v>
      </c>
      <c r="O37" s="26">
        <v>629.7153930664062</v>
      </c>
      <c r="P37" s="26">
        <v>629.3529052734375</v>
      </c>
      <c r="Q37" s="26">
        <v>627.8748168945312</v>
      </c>
      <c r="R37" s="26">
        <v>623.4099731445312</v>
      </c>
      <c r="S37" s="26">
        <v>617.5228271484375</v>
      </c>
      <c r="T37" s="26">
        <v>0.2601662278175354</v>
      </c>
      <c r="U37" s="26">
        <v>0.2644372880458832</v>
      </c>
      <c r="V37" s="26">
        <v>0.2105591893196106</v>
      </c>
      <c r="W37" s="26">
        <v>0.3381616473197937</v>
      </c>
      <c r="X37" s="26">
        <v>0.3817630112171173</v>
      </c>
      <c r="Y37" s="26">
        <v>0.28706738352775574</v>
      </c>
      <c r="Z37" s="26">
        <v>0.39096972346305847</v>
      </c>
      <c r="AA37" s="26">
        <v>0.39096972346305847</v>
      </c>
      <c r="AB37" s="26">
        <v>0.4142272174358368</v>
      </c>
      <c r="AC37" s="26">
        <v>0.41604653000831604</v>
      </c>
      <c r="AD37" s="26">
        <v>0.417355477809906</v>
      </c>
      <c r="AE37" s="26">
        <v>0.40150439739227295</v>
      </c>
      <c r="AF37" s="26">
        <v>0.40224796533584595</v>
      </c>
      <c r="AG37" s="26">
        <v>0.4024955928325653</v>
      </c>
      <c r="AH37" s="26">
        <v>0.39631256461143494</v>
      </c>
      <c r="AI37" s="26">
        <v>0.41593360900878906</v>
      </c>
      <c r="AJ37" s="26">
        <v>0.39831045269966125</v>
      </c>
    </row>
    <row r="38" spans="2:36" ht="12.75">
      <c r="B38" s="25">
        <v>41552</v>
      </c>
      <c r="C38" s="26">
        <v>442.33636474609375</v>
      </c>
      <c r="D38" s="26">
        <v>445.5724182128906</v>
      </c>
      <c r="E38" s="26">
        <v>434.9497375488281</v>
      </c>
      <c r="F38" s="26">
        <v>520.9249267578125</v>
      </c>
      <c r="G38" s="26">
        <v>578.96435546875</v>
      </c>
      <c r="H38" s="26">
        <v>506.1188049316406</v>
      </c>
      <c r="I38" s="26">
        <v>589.4159545898438</v>
      </c>
      <c r="J38" s="26">
        <v>589.4159545898438</v>
      </c>
      <c r="K38" s="26">
        <v>613.2787475585938</v>
      </c>
      <c r="L38" s="26">
        <v>615.5494995117188</v>
      </c>
      <c r="M38" s="26">
        <v>617.2567749023438</v>
      </c>
      <c r="N38" s="26">
        <v>629.5393676757812</v>
      </c>
      <c r="O38" s="26">
        <v>629.7578735351562</v>
      </c>
      <c r="P38" s="26">
        <v>629.3798828125</v>
      </c>
      <c r="Q38" s="26">
        <v>632.4922485351562</v>
      </c>
      <c r="R38" s="26">
        <v>630.9190063476562</v>
      </c>
      <c r="S38" s="26">
        <v>619.7335205078125</v>
      </c>
      <c r="T38" s="26">
        <v>0.2538120448589325</v>
      </c>
      <c r="U38" s="26">
        <v>0.25648143887519836</v>
      </c>
      <c r="V38" s="26">
        <v>0.20266243815422058</v>
      </c>
      <c r="W38" s="26">
        <v>0.31879639625549316</v>
      </c>
      <c r="X38" s="26">
        <v>0.3753654956817627</v>
      </c>
      <c r="Y38" s="26">
        <v>0.28711995482444763</v>
      </c>
      <c r="Z38" s="26">
        <v>0.38545823097229004</v>
      </c>
      <c r="AA38" s="26">
        <v>0.38545823097229004</v>
      </c>
      <c r="AB38" s="26">
        <v>0.4099634289741516</v>
      </c>
      <c r="AC38" s="26">
        <v>0.4125990867614746</v>
      </c>
      <c r="AD38" s="26">
        <v>0.41476011276245117</v>
      </c>
      <c r="AE38" s="26">
        <v>0.4001038670539856</v>
      </c>
      <c r="AF38" s="26">
        <v>0.4010852575302124</v>
      </c>
      <c r="AG38" s="26">
        <v>0.4013063907623291</v>
      </c>
      <c r="AH38" s="26">
        <v>0.39560776948928833</v>
      </c>
      <c r="AI38" s="26">
        <v>0.40801480412483215</v>
      </c>
      <c r="AJ38" s="26">
        <v>0.39754804968833923</v>
      </c>
    </row>
    <row r="39" spans="2:36" ht="12.75">
      <c r="B39" s="25">
        <v>41553</v>
      </c>
      <c r="C39" s="26">
        <v>434.7184753417969</v>
      </c>
      <c r="D39" s="26">
        <v>437.926513671875</v>
      </c>
      <c r="E39" s="26">
        <v>427.7584228515625</v>
      </c>
      <c r="F39" s="26">
        <v>498.10809326171875</v>
      </c>
      <c r="G39" s="26">
        <v>571.35205078125</v>
      </c>
      <c r="H39" s="26">
        <v>506.1584777832031</v>
      </c>
      <c r="I39" s="26">
        <v>583.0765380859375</v>
      </c>
      <c r="J39" s="26">
        <v>583.0765380859375</v>
      </c>
      <c r="K39" s="26">
        <v>608.34619140625</v>
      </c>
      <c r="L39" s="26">
        <v>611.190185546875</v>
      </c>
      <c r="M39" s="26">
        <v>613.8806762695312</v>
      </c>
      <c r="N39" s="26">
        <v>628.170654296875</v>
      </c>
      <c r="O39" s="26">
        <v>629.23388671875</v>
      </c>
      <c r="P39" s="26">
        <v>629.2908325195312</v>
      </c>
      <c r="Q39" s="26">
        <v>629.3464965820312</v>
      </c>
      <c r="R39" s="26">
        <v>627.4810791015625</v>
      </c>
      <c r="S39" s="26">
        <v>621.7194213867188</v>
      </c>
      <c r="T39" s="26">
        <v>0.2475121170282364</v>
      </c>
      <c r="U39" s="26">
        <v>0.2501586377620697</v>
      </c>
      <c r="V39" s="26">
        <v>0.19671668112277985</v>
      </c>
      <c r="W39" s="26">
        <v>0.2999156713485718</v>
      </c>
      <c r="X39" s="26">
        <v>0.36838653683662415</v>
      </c>
      <c r="Y39" s="26">
        <v>0.2871686518192291</v>
      </c>
      <c r="Z39" s="26">
        <v>0.3794194757938385</v>
      </c>
      <c r="AA39" s="26">
        <v>0.3794194757938385</v>
      </c>
      <c r="AB39" s="26">
        <v>0.4047154188156128</v>
      </c>
      <c r="AC39" s="26">
        <v>0.4077298045158386</v>
      </c>
      <c r="AD39" s="26">
        <v>0.410643607378006</v>
      </c>
      <c r="AE39" s="26">
        <v>0.3977002501487732</v>
      </c>
      <c r="AF39" s="26">
        <v>0.399427592754364</v>
      </c>
      <c r="AG39" s="26">
        <v>0.4000324606895447</v>
      </c>
      <c r="AH39" s="26">
        <v>0.4029906392097473</v>
      </c>
      <c r="AI39" s="26">
        <v>0.40743884444236755</v>
      </c>
      <c r="AJ39" s="26">
        <v>0.3972722589969635</v>
      </c>
    </row>
    <row r="40" spans="2:36" ht="12.75">
      <c r="B40" s="25">
        <v>41554</v>
      </c>
      <c r="C40" s="26">
        <v>427.210693359375</v>
      </c>
      <c r="D40" s="26">
        <v>430.3698425292969</v>
      </c>
      <c r="E40" s="26">
        <v>422.23101806640625</v>
      </c>
      <c r="F40" s="26">
        <v>478.4658203125</v>
      </c>
      <c r="G40" s="26">
        <v>563.2099609375</v>
      </c>
      <c r="H40" s="26">
        <v>506.193603515625</v>
      </c>
      <c r="I40" s="26">
        <v>576.0470581054688</v>
      </c>
      <c r="J40" s="26">
        <v>576.0470581054688</v>
      </c>
      <c r="K40" s="26">
        <v>603.5180053710938</v>
      </c>
      <c r="L40" s="26">
        <v>606.2269897460938</v>
      </c>
      <c r="M40" s="26">
        <v>609.0811767578125</v>
      </c>
      <c r="N40" s="26">
        <v>625.09912109375</v>
      </c>
      <c r="O40" s="26">
        <v>627.2495727539062</v>
      </c>
      <c r="P40" s="26">
        <v>628.24853515625</v>
      </c>
      <c r="Q40" s="26">
        <v>629.351318359375</v>
      </c>
      <c r="R40" s="26">
        <v>622.1338500976562</v>
      </c>
      <c r="S40" s="26">
        <v>623.7791748046875</v>
      </c>
      <c r="T40" s="26">
        <v>0.2413032054901123</v>
      </c>
      <c r="U40" s="26">
        <v>0.24390970170497894</v>
      </c>
      <c r="V40" s="26">
        <v>0.19214558601379395</v>
      </c>
      <c r="W40" s="26">
        <v>0.28366711735725403</v>
      </c>
      <c r="X40" s="26">
        <v>0.3610236644744873</v>
      </c>
      <c r="Y40" s="26">
        <v>0.28721320629119873</v>
      </c>
      <c r="Z40" s="26">
        <v>0.37287211418151855</v>
      </c>
      <c r="AA40" s="26">
        <v>0.37287211418151855</v>
      </c>
      <c r="AB40" s="26">
        <v>0.3996570408344269</v>
      </c>
      <c r="AC40" s="26">
        <v>0.4024808704853058</v>
      </c>
      <c r="AD40" s="26">
        <v>0.4054791033267975</v>
      </c>
      <c r="AE40" s="26">
        <v>0.39393532276153564</v>
      </c>
      <c r="AF40" s="26">
        <v>0.3965078294277191</v>
      </c>
      <c r="AG40" s="26">
        <v>0.3979156017303467</v>
      </c>
      <c r="AH40" s="26">
        <v>0.40175238251686096</v>
      </c>
      <c r="AI40" s="26">
        <v>0.40075910091400146</v>
      </c>
      <c r="AJ40" s="26">
        <v>0.3976009786128998</v>
      </c>
    </row>
  </sheetData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I102"/>
  <sheetViews>
    <sheetView workbookViewId="0" topLeftCell="A1">
      <selection activeCell="C10" sqref="C10"/>
    </sheetView>
  </sheetViews>
  <sheetFormatPr defaultColWidth="9.140625" defaultRowHeight="12.75"/>
  <cols>
    <col min="1" max="1" width="31.421875" style="0" customWidth="1"/>
    <col min="2" max="2" width="13.8515625" style="0" bestFit="1" customWidth="1"/>
    <col min="3" max="3" width="74.8515625" style="14" bestFit="1" customWidth="1"/>
    <col min="4" max="4" width="24.7109375" style="0" customWidth="1"/>
    <col min="5" max="5" width="12.421875" style="0" customWidth="1"/>
    <col min="6" max="6" width="10.7109375" style="0" bestFit="1" customWidth="1"/>
    <col min="7" max="7" width="8.421875" style="0" customWidth="1"/>
    <col min="8" max="8" width="17.7109375" style="0" bestFit="1" customWidth="1"/>
    <col min="9" max="9" width="31.00390625" style="0" bestFit="1" customWidth="1"/>
  </cols>
  <sheetData>
    <row r="1" spans="1:9" ht="15.75">
      <c r="A1" s="17" t="s">
        <v>9</v>
      </c>
      <c r="B1" s="3" t="s">
        <v>2</v>
      </c>
      <c r="C1" s="10" t="s">
        <v>10</v>
      </c>
      <c r="D1" s="4" t="s">
        <v>11</v>
      </c>
      <c r="E1" s="5"/>
      <c r="F1" s="5"/>
      <c r="G1" s="5"/>
      <c r="H1" s="5" t="s">
        <v>63</v>
      </c>
      <c r="I1" s="5"/>
    </row>
    <row r="2" spans="1:8" ht="12.75">
      <c r="A2" s="28" t="s">
        <v>145</v>
      </c>
      <c r="B2" s="2" t="s">
        <v>3</v>
      </c>
      <c r="C2" s="11">
        <v>41526</v>
      </c>
      <c r="D2" s="6" t="s">
        <v>12</v>
      </c>
      <c r="E2" s="7" t="str">
        <f>A2&amp;"+FROM-ALL"</f>
        <v>20130917-21B+FROM-ALL</v>
      </c>
      <c r="F2" s="5"/>
      <c r="G2" s="1"/>
      <c r="H2" s="6" t="s">
        <v>12</v>
      </c>
    </row>
    <row r="3" spans="1:8" ht="12.75">
      <c r="A3" s="18" t="s">
        <v>142</v>
      </c>
      <c r="B3" s="2" t="s">
        <v>4</v>
      </c>
      <c r="C3" s="12">
        <v>2400</v>
      </c>
      <c r="D3" s="6" t="s">
        <v>13</v>
      </c>
      <c r="E3" t="str">
        <f>A3</f>
        <v>ca-aq-qual.dss</v>
      </c>
      <c r="F3" s="5"/>
      <c r="G3" s="5"/>
      <c r="H3" s="6" t="s">
        <v>13</v>
      </c>
    </row>
    <row r="4" spans="2:9" ht="12.75">
      <c r="B4" s="2" t="s">
        <v>6</v>
      </c>
      <c r="C4" s="13">
        <v>41553</v>
      </c>
      <c r="D4" s="5"/>
      <c r="E4" s="5"/>
      <c r="F4" s="5"/>
      <c r="G4" s="5"/>
      <c r="H4" s="5"/>
      <c r="I4" s="5"/>
    </row>
    <row r="5" spans="2:9" ht="12.75">
      <c r="B5" s="2" t="s">
        <v>7</v>
      </c>
      <c r="C5" s="12">
        <v>2400</v>
      </c>
      <c r="D5" s="5"/>
      <c r="E5" s="5"/>
      <c r="F5" s="5"/>
      <c r="G5" s="5"/>
      <c r="H5" s="5"/>
      <c r="I5" s="5"/>
    </row>
    <row r="6" spans="1:9" ht="12.75">
      <c r="A6" s="4" t="s">
        <v>14</v>
      </c>
      <c r="B6" s="2" t="s">
        <v>15</v>
      </c>
      <c r="C6" s="10" t="s">
        <v>8</v>
      </c>
      <c r="D6" s="8" t="s">
        <v>16</v>
      </c>
      <c r="E6" s="8" t="s">
        <v>17</v>
      </c>
      <c r="F6" s="8" t="s">
        <v>18</v>
      </c>
      <c r="G6" s="9" t="s">
        <v>19</v>
      </c>
      <c r="H6" s="8" t="s">
        <v>20</v>
      </c>
      <c r="I6" s="8" t="s">
        <v>21</v>
      </c>
    </row>
    <row r="7" spans="1:9" ht="12.75">
      <c r="A7" s="5" t="s">
        <v>22</v>
      </c>
      <c r="B7" s="15" t="s">
        <v>0</v>
      </c>
      <c r="C7" s="10" t="str">
        <f aca="true" t="shared" si="0" ref="C7:C56">CONCATENATE("/",D7,"/",E7,"/",F7,"/",G7,"/",H7,"/",I7,"/")</f>
        <v>/QUAL8.0.6/ck_01/EC//1DAY/20130917-21B+FROM-ALL/</v>
      </c>
      <c r="D7" s="5" t="s">
        <v>64</v>
      </c>
      <c r="E7" s="5" t="s">
        <v>44</v>
      </c>
      <c r="F7" s="5" t="str">
        <f>B7</f>
        <v>EC</v>
      </c>
      <c r="G7" s="5"/>
      <c r="H7" s="5" t="s">
        <v>5</v>
      </c>
      <c r="I7" s="5" t="str">
        <f>$E$2</f>
        <v>20130917-21B+FROM-ALL</v>
      </c>
    </row>
    <row r="8" spans="1:9" ht="12.75">
      <c r="A8" s="5" t="s">
        <v>48</v>
      </c>
      <c r="B8" s="15" t="s">
        <v>0</v>
      </c>
      <c r="C8" s="10" t="str">
        <f>CONCATENATE("/",D8,"/",E8,"/",F8,"/",G8,"/",H8,"/",I8,"/")</f>
        <v>/QUAL8.0.6/ck_02/EC//1DAY/20130917-21B+FROM-ALL/</v>
      </c>
      <c r="D8" s="5" t="s">
        <v>64</v>
      </c>
      <c r="E8" s="5" t="s">
        <v>49</v>
      </c>
      <c r="F8" s="5" t="str">
        <f>B8</f>
        <v>EC</v>
      </c>
      <c r="G8" s="5"/>
      <c r="H8" s="5" t="s">
        <v>5</v>
      </c>
      <c r="I8" s="5" t="str">
        <f aca="true" t="shared" si="1" ref="I8:I57">$E$2</f>
        <v>20130917-21B+FROM-ALL</v>
      </c>
    </row>
    <row r="9" spans="1:9" ht="12.75">
      <c r="A9" s="5" t="s">
        <v>23</v>
      </c>
      <c r="B9" s="15" t="s">
        <v>0</v>
      </c>
      <c r="C9" s="10" t="str">
        <f>CONCATENATE("/",D9,"/",E9,"/",F9,"/",G9,"/",H9,"/",I9,"/")</f>
        <v>/QUAL8.0.6/ck_613/EC//1DAY/20130917-21B+FROM-ALL/</v>
      </c>
      <c r="D9" s="5" t="s">
        <v>64</v>
      </c>
      <c r="E9" s="5" t="s">
        <v>34</v>
      </c>
      <c r="F9" s="5" t="str">
        <f>B9</f>
        <v>EC</v>
      </c>
      <c r="G9" s="5"/>
      <c r="H9" s="5" t="s">
        <v>5</v>
      </c>
      <c r="I9" s="5" t="str">
        <f t="shared" si="1"/>
        <v>20130917-21B+FROM-ALL</v>
      </c>
    </row>
    <row r="10" spans="1:9" ht="12.75">
      <c r="A10" t="s">
        <v>24</v>
      </c>
      <c r="B10" s="15" t="s">
        <v>0</v>
      </c>
      <c r="C10" s="10" t="str">
        <f>CONCATENATE("/",D10,"/",E10,"/",F10,"/",G10,"/",H10,"/",I10,"/")</f>
        <v>/QUAL8.0.6/ck_12/EC//1DAY/20130917-21B+FROM-ALL/</v>
      </c>
      <c r="D10" s="5" t="s">
        <v>64</v>
      </c>
      <c r="E10" s="19" t="s">
        <v>35</v>
      </c>
      <c r="F10" s="5" t="str">
        <f>B10</f>
        <v>EC</v>
      </c>
      <c r="G10" s="5"/>
      <c r="H10" s="5" t="s">
        <v>5</v>
      </c>
      <c r="I10" s="5" t="str">
        <f t="shared" si="1"/>
        <v>20130917-21B+FROM-ALL</v>
      </c>
    </row>
    <row r="11" spans="1:9" ht="12.75">
      <c r="A11" t="s">
        <v>25</v>
      </c>
      <c r="B11" s="15" t="s">
        <v>0</v>
      </c>
      <c r="C11" s="10" t="str">
        <f>CONCATENATE("/",D11,"/",E11,"/",F11,"/",G11,"/",H11,"/",I11,"/")</f>
        <v>/QUAL8.0.6/ONEILLR/EC//1DAY/20130917-21B+FROM-ALL/</v>
      </c>
      <c r="D11" s="5" t="s">
        <v>64</v>
      </c>
      <c r="E11" s="19" t="s">
        <v>36</v>
      </c>
      <c r="F11" s="5" t="str">
        <f>B11</f>
        <v>EC</v>
      </c>
      <c r="H11" s="5" t="s">
        <v>5</v>
      </c>
      <c r="I11" s="5" t="str">
        <f t="shared" si="1"/>
        <v>20130917-21B+FROM-ALL</v>
      </c>
    </row>
    <row r="12" spans="1:9" ht="12.75">
      <c r="A12" s="1" t="s">
        <v>26</v>
      </c>
      <c r="B12" s="15" t="s">
        <v>0</v>
      </c>
      <c r="C12" s="10" t="str">
        <f t="shared" si="0"/>
        <v>/QUAL8.0.6/SANLUISR/EC//1DAY/20130917-21B+FROM-ALL/</v>
      </c>
      <c r="D12" s="5" t="s">
        <v>64</v>
      </c>
      <c r="E12" s="5" t="s">
        <v>37</v>
      </c>
      <c r="F12" s="5" t="str">
        <f aca="true" t="shared" si="2" ref="F12:F39">B12</f>
        <v>EC</v>
      </c>
      <c r="G12" s="5"/>
      <c r="H12" s="5" t="s">
        <v>5</v>
      </c>
      <c r="I12" s="5" t="str">
        <f t="shared" si="1"/>
        <v>20130917-21B+FROM-ALL</v>
      </c>
    </row>
    <row r="13" spans="1:9" ht="12.75">
      <c r="A13" t="s">
        <v>27</v>
      </c>
      <c r="B13" s="15" t="s">
        <v>0</v>
      </c>
      <c r="C13" s="10" t="str">
        <f t="shared" si="0"/>
        <v>/QUAL8.0.6/415_100/EC//1DAY/20130917-21B+FROM-ALL/</v>
      </c>
      <c r="D13" s="5" t="s">
        <v>64</v>
      </c>
      <c r="E13" s="5" t="s">
        <v>51</v>
      </c>
      <c r="F13" s="5" t="str">
        <f t="shared" si="2"/>
        <v>EC</v>
      </c>
      <c r="G13" s="5"/>
      <c r="H13" s="5" t="s">
        <v>5</v>
      </c>
      <c r="I13" s="5" t="str">
        <f t="shared" si="1"/>
        <v>20130917-21B+FROM-ALL</v>
      </c>
    </row>
    <row r="14" spans="1:9" ht="12.75">
      <c r="A14" t="s">
        <v>50</v>
      </c>
      <c r="B14" s="15" t="s">
        <v>0</v>
      </c>
      <c r="C14" s="10" t="str">
        <f t="shared" si="0"/>
        <v>/QUAL8.0.6/ck_13/EC//1DAY/20130917-21B+FROM-ALL/</v>
      </c>
      <c r="D14" s="5" t="s">
        <v>64</v>
      </c>
      <c r="E14" s="5" t="s">
        <v>45</v>
      </c>
      <c r="F14" s="5" t="str">
        <f t="shared" si="2"/>
        <v>EC</v>
      </c>
      <c r="G14" s="5"/>
      <c r="H14" s="5" t="s">
        <v>5</v>
      </c>
      <c r="I14" s="5" t="str">
        <f t="shared" si="1"/>
        <v>20130917-21B+FROM-ALL</v>
      </c>
    </row>
    <row r="15" spans="1:9" ht="12.75">
      <c r="A15" t="s">
        <v>28</v>
      </c>
      <c r="B15" s="15" t="s">
        <v>0</v>
      </c>
      <c r="C15" s="10" t="str">
        <f t="shared" si="0"/>
        <v>/QUAL8.0.6/ck_21/EC//1DAY/20130917-21B+FROM-ALL/</v>
      </c>
      <c r="D15" s="5" t="s">
        <v>64</v>
      </c>
      <c r="E15" s="5" t="s">
        <v>38</v>
      </c>
      <c r="F15" s="5" t="str">
        <f t="shared" si="2"/>
        <v>EC</v>
      </c>
      <c r="G15" s="5"/>
      <c r="H15" s="5" t="s">
        <v>5</v>
      </c>
      <c r="I15" s="5" t="str">
        <f t="shared" si="1"/>
        <v>20130917-21B+FROM-ALL</v>
      </c>
    </row>
    <row r="16" spans="1:9" ht="12.75">
      <c r="A16" t="s">
        <v>46</v>
      </c>
      <c r="B16" s="15" t="s">
        <v>0</v>
      </c>
      <c r="C16" s="10" t="str">
        <f t="shared" si="0"/>
        <v>/QUAL8.0.6/ck_22/EC//1DAY/20130917-21B+FROM-ALL/</v>
      </c>
      <c r="D16" s="5" t="s">
        <v>64</v>
      </c>
      <c r="E16" s="5" t="s">
        <v>47</v>
      </c>
      <c r="F16" s="5" t="str">
        <f t="shared" si="2"/>
        <v>EC</v>
      </c>
      <c r="G16" s="5"/>
      <c r="H16" s="5" t="s">
        <v>5</v>
      </c>
      <c r="I16" s="5" t="str">
        <f t="shared" si="1"/>
        <v>20130917-21B+FROM-ALL</v>
      </c>
    </row>
    <row r="17" spans="1:9" ht="12.75">
      <c r="A17" t="s">
        <v>29</v>
      </c>
      <c r="B17" s="15" t="s">
        <v>0</v>
      </c>
      <c r="C17" s="10" t="str">
        <f t="shared" si="0"/>
        <v>/QUAL8.0.6/ck_23/EC//1DAY/20130917-21B+FROM-ALL/</v>
      </c>
      <c r="D17" s="5" t="s">
        <v>64</v>
      </c>
      <c r="E17" s="5" t="s">
        <v>39</v>
      </c>
      <c r="F17" s="5" t="str">
        <f t="shared" si="2"/>
        <v>EC</v>
      </c>
      <c r="G17" s="5"/>
      <c r="H17" s="5" t="s">
        <v>5</v>
      </c>
      <c r="I17" s="5" t="str">
        <f t="shared" si="1"/>
        <v>20130917-21B+FROM-ALL</v>
      </c>
    </row>
    <row r="18" spans="1:9" ht="12.75">
      <c r="A18" t="s">
        <v>30</v>
      </c>
      <c r="B18" s="15" t="s">
        <v>0</v>
      </c>
      <c r="C18" s="10" t="str">
        <f t="shared" si="0"/>
        <v>/QUAL8.0.6/ck_25/EC//1DAY/20130917-21B+FROM-ALL/</v>
      </c>
      <c r="D18" s="5" t="s">
        <v>64</v>
      </c>
      <c r="E18" s="5" t="s">
        <v>40</v>
      </c>
      <c r="F18" s="5" t="str">
        <f t="shared" si="2"/>
        <v>EC</v>
      </c>
      <c r="G18" s="5"/>
      <c r="H18" s="5" t="s">
        <v>5</v>
      </c>
      <c r="I18" s="5" t="str">
        <f t="shared" si="1"/>
        <v>20130917-21B+FROM-ALL</v>
      </c>
    </row>
    <row r="19" spans="1:9" ht="12.75">
      <c r="A19" s="1" t="s">
        <v>68</v>
      </c>
      <c r="B19" s="15" t="s">
        <v>0</v>
      </c>
      <c r="C19" s="10" t="str">
        <f t="shared" si="0"/>
        <v>/QUAL8.0.6/ck_27/EC//1DAY/20130917-21B+FROM-ALL/</v>
      </c>
      <c r="D19" s="5" t="s">
        <v>64</v>
      </c>
      <c r="E19" s="5" t="s">
        <v>69</v>
      </c>
      <c r="F19" s="5" t="str">
        <f t="shared" si="2"/>
        <v>EC</v>
      </c>
      <c r="G19" s="5"/>
      <c r="H19" s="5" t="s">
        <v>5</v>
      </c>
      <c r="I19" s="5" t="str">
        <f t="shared" si="1"/>
        <v>20130917-21B+FROM-ALL</v>
      </c>
    </row>
    <row r="20" spans="1:9" ht="12.75">
      <c r="A20" t="s">
        <v>31</v>
      </c>
      <c r="B20" s="15" t="s">
        <v>0</v>
      </c>
      <c r="C20" s="10" t="str">
        <f t="shared" si="0"/>
        <v>/QUAL8.0.6/ck_29/EC//1DAY/20130917-21B+FROM-ALL/</v>
      </c>
      <c r="D20" s="5" t="s">
        <v>64</v>
      </c>
      <c r="E20" s="5" t="s">
        <v>41</v>
      </c>
      <c r="F20" s="5" t="str">
        <f t="shared" si="2"/>
        <v>EC</v>
      </c>
      <c r="H20" s="5" t="s">
        <v>5</v>
      </c>
      <c r="I20" s="5" t="str">
        <f t="shared" si="1"/>
        <v>20130917-21B+FROM-ALL</v>
      </c>
    </row>
    <row r="21" spans="1:9" ht="12.75">
      <c r="A21" t="s">
        <v>32</v>
      </c>
      <c r="B21" s="15" t="s">
        <v>0</v>
      </c>
      <c r="C21" s="10" t="str">
        <f t="shared" si="0"/>
        <v>/QUAL8.0.6/ck_41/EC//1DAY/20130917-21B+FROM-ALL/</v>
      </c>
      <c r="D21" s="5" t="s">
        <v>64</v>
      </c>
      <c r="E21" s="5" t="s">
        <v>42</v>
      </c>
      <c r="F21" s="5" t="str">
        <f t="shared" si="2"/>
        <v>EC</v>
      </c>
      <c r="H21" s="5" t="s">
        <v>5</v>
      </c>
      <c r="I21" s="5" t="str">
        <f t="shared" si="1"/>
        <v>20130917-21B+FROM-ALL</v>
      </c>
    </row>
    <row r="22" spans="1:9" ht="12.75">
      <c r="A22" s="1" t="s">
        <v>66</v>
      </c>
      <c r="B22" s="15" t="s">
        <v>0</v>
      </c>
      <c r="C22" s="10" t="str">
        <f t="shared" si="0"/>
        <v>/QUAL8.0.6/ck_66/EC//1DAY/20130917-21B+FROM-ALL/</v>
      </c>
      <c r="D22" s="5" t="s">
        <v>64</v>
      </c>
      <c r="E22" s="5" t="s">
        <v>67</v>
      </c>
      <c r="F22" s="5" t="str">
        <f t="shared" si="2"/>
        <v>EC</v>
      </c>
      <c r="H22" s="5" t="s">
        <v>5</v>
      </c>
      <c r="I22" s="5" t="str">
        <f t="shared" si="1"/>
        <v>20130917-21B+FROM-ALL</v>
      </c>
    </row>
    <row r="23" spans="1:9" ht="12.75">
      <c r="A23" s="1" t="s">
        <v>33</v>
      </c>
      <c r="B23" s="15" t="s">
        <v>0</v>
      </c>
      <c r="C23" s="10" t="str">
        <f>CONCATENATE("/",D23,"/",E23,"/",F23,"/",G23,"/",H23,"/",I23,"/")</f>
        <v>/QUAL8.0.6/ck_705/EC//1DAY/20130917-21B+FROM-ALL/</v>
      </c>
      <c r="D23" s="5" t="s">
        <v>64</v>
      </c>
      <c r="E23" s="5" t="s">
        <v>43</v>
      </c>
      <c r="F23" s="5" t="str">
        <f t="shared" si="2"/>
        <v>EC</v>
      </c>
      <c r="H23" s="5" t="s">
        <v>5</v>
      </c>
      <c r="I23" s="5" t="str">
        <f t="shared" si="1"/>
        <v>20130917-21B+FROM-ALL</v>
      </c>
    </row>
    <row r="24" spans="1:9" ht="12.75">
      <c r="A24" s="5" t="s">
        <v>22</v>
      </c>
      <c r="B24" s="16" t="s">
        <v>1</v>
      </c>
      <c r="C24" s="10" t="str">
        <f t="shared" si="0"/>
        <v>/QUAL8.0.6/ck_01/BR//1DAY/20130917-21B+FROM-ALL/</v>
      </c>
      <c r="D24" s="5" t="s">
        <v>64</v>
      </c>
      <c r="E24" s="5" t="s">
        <v>44</v>
      </c>
      <c r="F24" s="5" t="str">
        <f t="shared" si="2"/>
        <v>BR</v>
      </c>
      <c r="G24" s="5"/>
      <c r="H24" s="5" t="s">
        <v>5</v>
      </c>
      <c r="I24" s="5" t="str">
        <f t="shared" si="1"/>
        <v>20130917-21B+FROM-ALL</v>
      </c>
    </row>
    <row r="25" spans="1:9" ht="12.75">
      <c r="A25" s="5" t="s">
        <v>48</v>
      </c>
      <c r="B25" s="16" t="s">
        <v>1</v>
      </c>
      <c r="C25" s="10" t="str">
        <f>CONCATENATE("/",D25,"/",E25,"/",F25,"/",G25,"/",H25,"/",I25,"/")</f>
        <v>/QUAL8.0.6/ck_02/BR//1DAY/20130917-21B+FROM-ALL/</v>
      </c>
      <c r="D25" s="5" t="s">
        <v>64</v>
      </c>
      <c r="E25" s="5" t="s">
        <v>49</v>
      </c>
      <c r="F25" s="5" t="str">
        <f t="shared" si="2"/>
        <v>BR</v>
      </c>
      <c r="G25" s="5"/>
      <c r="H25" s="5" t="s">
        <v>5</v>
      </c>
      <c r="I25" s="5" t="str">
        <f t="shared" si="1"/>
        <v>20130917-21B+FROM-ALL</v>
      </c>
    </row>
    <row r="26" spans="1:9" ht="12.75">
      <c r="A26" s="5" t="s">
        <v>23</v>
      </c>
      <c r="B26" s="16" t="s">
        <v>1</v>
      </c>
      <c r="C26" s="10" t="str">
        <f>CONCATENATE("/",D26,"/",E26,"/",F26,"/",G26,"/",H26,"/",I26,"/")</f>
        <v>/QUAL8.0.6/ck_613/BR//1DAY/20130917-21B+FROM-ALL/</v>
      </c>
      <c r="D26" s="5" t="s">
        <v>64</v>
      </c>
      <c r="E26" s="5" t="s">
        <v>34</v>
      </c>
      <c r="F26" s="5" t="str">
        <f t="shared" si="2"/>
        <v>BR</v>
      </c>
      <c r="G26" s="5"/>
      <c r="H26" s="5" t="s">
        <v>5</v>
      </c>
      <c r="I26" s="5" t="str">
        <f t="shared" si="1"/>
        <v>20130917-21B+FROM-ALL</v>
      </c>
    </row>
    <row r="27" spans="1:9" ht="12.75">
      <c r="A27" t="s">
        <v>24</v>
      </c>
      <c r="B27" s="16" t="s">
        <v>1</v>
      </c>
      <c r="C27" s="10" t="str">
        <f>CONCATENATE("/",D27,"/",E27,"/",F27,"/",G27,"/",H27,"/",I27,"/")</f>
        <v>/QUAL8.0.6/ck_12/BR//1DAY/20130917-21B+FROM-ALL/</v>
      </c>
      <c r="D27" s="5" t="s">
        <v>64</v>
      </c>
      <c r="E27" s="19" t="s">
        <v>35</v>
      </c>
      <c r="F27" s="5" t="str">
        <f t="shared" si="2"/>
        <v>BR</v>
      </c>
      <c r="G27" s="5"/>
      <c r="H27" s="5" t="s">
        <v>5</v>
      </c>
      <c r="I27" s="5" t="str">
        <f t="shared" si="1"/>
        <v>20130917-21B+FROM-ALL</v>
      </c>
    </row>
    <row r="28" spans="1:9" ht="12.75">
      <c r="A28" t="s">
        <v>25</v>
      </c>
      <c r="B28" s="16" t="s">
        <v>1</v>
      </c>
      <c r="C28" s="10" t="str">
        <f>CONCATENATE("/",D28,"/",E28,"/",F28,"/",G28,"/",H28,"/",I28,"/")</f>
        <v>/QUAL8.0.6/ONEILLR/BR//1DAY/20130917-21B+FROM-ALL/</v>
      </c>
      <c r="D28" s="5" t="s">
        <v>64</v>
      </c>
      <c r="E28" s="19" t="s">
        <v>36</v>
      </c>
      <c r="F28" s="5" t="str">
        <f t="shared" si="2"/>
        <v>BR</v>
      </c>
      <c r="H28" s="5" t="s">
        <v>5</v>
      </c>
      <c r="I28" s="5" t="str">
        <f t="shared" si="1"/>
        <v>20130917-21B+FROM-ALL</v>
      </c>
    </row>
    <row r="29" spans="1:9" ht="12.75">
      <c r="A29" t="s">
        <v>26</v>
      </c>
      <c r="B29" s="16" t="s">
        <v>1</v>
      </c>
      <c r="C29" s="10" t="str">
        <f t="shared" si="0"/>
        <v>/QUAL8.0.6/SANLUISR/BR//1DAY/20130917-21B+FROM-ALL/</v>
      </c>
      <c r="D29" s="5" t="s">
        <v>64</v>
      </c>
      <c r="E29" s="5" t="s">
        <v>37</v>
      </c>
      <c r="F29" s="5" t="str">
        <f t="shared" si="2"/>
        <v>BR</v>
      </c>
      <c r="G29" s="5"/>
      <c r="H29" s="5" t="s">
        <v>5</v>
      </c>
      <c r="I29" s="5" t="str">
        <f t="shared" si="1"/>
        <v>20130917-21B+FROM-ALL</v>
      </c>
    </row>
    <row r="30" spans="1:9" ht="12.75">
      <c r="A30" t="s">
        <v>27</v>
      </c>
      <c r="B30" s="16" t="s">
        <v>1</v>
      </c>
      <c r="C30" s="10" t="str">
        <f t="shared" si="0"/>
        <v>/QUAL8.0.6/415_100/BR//1DAY/20130917-21B+FROM-ALL/</v>
      </c>
      <c r="D30" s="5" t="s">
        <v>64</v>
      </c>
      <c r="E30" s="5" t="s">
        <v>51</v>
      </c>
      <c r="F30" s="5" t="str">
        <f t="shared" si="2"/>
        <v>BR</v>
      </c>
      <c r="G30" s="5"/>
      <c r="H30" s="5" t="s">
        <v>5</v>
      </c>
      <c r="I30" s="5" t="str">
        <f t="shared" si="1"/>
        <v>20130917-21B+FROM-ALL</v>
      </c>
    </row>
    <row r="31" spans="1:9" ht="12.75">
      <c r="A31" t="s">
        <v>50</v>
      </c>
      <c r="B31" s="16" t="s">
        <v>1</v>
      </c>
      <c r="C31" s="10" t="str">
        <f t="shared" si="0"/>
        <v>/QUAL8.0.6/ck_13/BR//1DAY/20130917-21B+FROM-ALL/</v>
      </c>
      <c r="D31" s="5" t="s">
        <v>64</v>
      </c>
      <c r="E31" s="5" t="s">
        <v>45</v>
      </c>
      <c r="F31" s="5" t="str">
        <f t="shared" si="2"/>
        <v>BR</v>
      </c>
      <c r="G31" s="5"/>
      <c r="H31" s="5" t="s">
        <v>5</v>
      </c>
      <c r="I31" s="5" t="str">
        <f t="shared" si="1"/>
        <v>20130917-21B+FROM-ALL</v>
      </c>
    </row>
    <row r="32" spans="1:9" ht="12.75">
      <c r="A32" t="s">
        <v>28</v>
      </c>
      <c r="B32" s="16" t="s">
        <v>1</v>
      </c>
      <c r="C32" s="10" t="str">
        <f t="shared" si="0"/>
        <v>/QUAL8.0.6/ck_21/BR//1DAY/20130917-21B+FROM-ALL/</v>
      </c>
      <c r="D32" s="5" t="s">
        <v>64</v>
      </c>
      <c r="E32" s="5" t="s">
        <v>38</v>
      </c>
      <c r="F32" s="5" t="str">
        <f t="shared" si="2"/>
        <v>BR</v>
      </c>
      <c r="G32" s="5"/>
      <c r="H32" s="5" t="s">
        <v>5</v>
      </c>
      <c r="I32" s="5" t="str">
        <f t="shared" si="1"/>
        <v>20130917-21B+FROM-ALL</v>
      </c>
    </row>
    <row r="33" spans="1:9" ht="12.75">
      <c r="A33" t="s">
        <v>46</v>
      </c>
      <c r="B33" s="16" t="s">
        <v>1</v>
      </c>
      <c r="C33" s="10" t="str">
        <f t="shared" si="0"/>
        <v>/QUAL8.0.6/ck_22/BR//1DAY/20130917-21B+FROM-ALL/</v>
      </c>
      <c r="D33" s="5" t="s">
        <v>64</v>
      </c>
      <c r="E33" s="5" t="s">
        <v>47</v>
      </c>
      <c r="F33" s="5" t="str">
        <f t="shared" si="2"/>
        <v>BR</v>
      </c>
      <c r="G33" s="5"/>
      <c r="H33" s="5" t="s">
        <v>5</v>
      </c>
      <c r="I33" s="5" t="str">
        <f t="shared" si="1"/>
        <v>20130917-21B+FROM-ALL</v>
      </c>
    </row>
    <row r="34" spans="1:9" ht="12.75">
      <c r="A34" t="s">
        <v>29</v>
      </c>
      <c r="B34" s="16" t="s">
        <v>1</v>
      </c>
      <c r="C34" s="10" t="str">
        <f t="shared" si="0"/>
        <v>/QUAL8.0.6/ck_23/BR//1DAY/20130917-21B+FROM-ALL/</v>
      </c>
      <c r="D34" s="5" t="s">
        <v>64</v>
      </c>
      <c r="E34" s="5" t="s">
        <v>39</v>
      </c>
      <c r="F34" s="5" t="str">
        <f t="shared" si="2"/>
        <v>BR</v>
      </c>
      <c r="G34" s="5"/>
      <c r="H34" s="5" t="s">
        <v>5</v>
      </c>
      <c r="I34" s="5" t="str">
        <f t="shared" si="1"/>
        <v>20130917-21B+FROM-ALL</v>
      </c>
    </row>
    <row r="35" spans="1:9" ht="12.75">
      <c r="A35" t="s">
        <v>30</v>
      </c>
      <c r="B35" s="16" t="s">
        <v>1</v>
      </c>
      <c r="C35" s="10" t="str">
        <f t="shared" si="0"/>
        <v>/QUAL8.0.6/ck_25/BR//1DAY/20130917-21B+FROM-ALL/</v>
      </c>
      <c r="D35" s="5" t="s">
        <v>64</v>
      </c>
      <c r="E35" s="5" t="s">
        <v>40</v>
      </c>
      <c r="F35" s="5" t="str">
        <f t="shared" si="2"/>
        <v>BR</v>
      </c>
      <c r="G35" s="5"/>
      <c r="H35" s="5" t="s">
        <v>5</v>
      </c>
      <c r="I35" s="5" t="str">
        <f t="shared" si="1"/>
        <v>20130917-21B+FROM-ALL</v>
      </c>
    </row>
    <row r="36" spans="1:9" ht="12.75">
      <c r="A36" s="1" t="s">
        <v>68</v>
      </c>
      <c r="B36" s="16" t="s">
        <v>1</v>
      </c>
      <c r="C36" s="10" t="str">
        <f t="shared" si="0"/>
        <v>/QUAL8.0.6/ck_27/BR//1DAY/20130917-21B+FROM-ALL/</v>
      </c>
      <c r="D36" s="5" t="s">
        <v>64</v>
      </c>
      <c r="E36" s="5" t="s">
        <v>69</v>
      </c>
      <c r="F36" s="5" t="str">
        <f t="shared" si="2"/>
        <v>BR</v>
      </c>
      <c r="G36" s="5"/>
      <c r="H36" s="5" t="s">
        <v>5</v>
      </c>
      <c r="I36" s="5" t="str">
        <f t="shared" si="1"/>
        <v>20130917-21B+FROM-ALL</v>
      </c>
    </row>
    <row r="37" spans="1:9" ht="12.75">
      <c r="A37" t="s">
        <v>31</v>
      </c>
      <c r="B37" s="16" t="s">
        <v>1</v>
      </c>
      <c r="C37" s="10" t="str">
        <f t="shared" si="0"/>
        <v>/QUAL8.0.6/ck_29/BR//1DAY/20130917-21B+FROM-ALL/</v>
      </c>
      <c r="D37" s="5" t="s">
        <v>64</v>
      </c>
      <c r="E37" s="5" t="s">
        <v>41</v>
      </c>
      <c r="F37" s="5" t="str">
        <f t="shared" si="2"/>
        <v>BR</v>
      </c>
      <c r="H37" s="5" t="s">
        <v>5</v>
      </c>
      <c r="I37" s="5" t="str">
        <f t="shared" si="1"/>
        <v>20130917-21B+FROM-ALL</v>
      </c>
    </row>
    <row r="38" spans="1:9" ht="12.75">
      <c r="A38" t="s">
        <v>32</v>
      </c>
      <c r="B38" s="16" t="s">
        <v>1</v>
      </c>
      <c r="C38" s="10" t="str">
        <f t="shared" si="0"/>
        <v>/QUAL8.0.6/ck_41/BR//1DAY/20130917-21B+FROM-ALL/</v>
      </c>
      <c r="D38" s="5" t="s">
        <v>64</v>
      </c>
      <c r="E38" s="5" t="s">
        <v>42</v>
      </c>
      <c r="F38" s="5" t="str">
        <f t="shared" si="2"/>
        <v>BR</v>
      </c>
      <c r="H38" s="5" t="s">
        <v>5</v>
      </c>
      <c r="I38" s="5" t="str">
        <f t="shared" si="1"/>
        <v>20130917-21B+FROM-ALL</v>
      </c>
    </row>
    <row r="39" spans="1:9" ht="12" customHeight="1">
      <c r="A39" s="1" t="s">
        <v>66</v>
      </c>
      <c r="B39" s="16" t="s">
        <v>1</v>
      </c>
      <c r="C39" s="10" t="str">
        <f t="shared" si="0"/>
        <v>/QUAL8.0.6/ck_66/BR//1DAY/20130917-21B+FROM-ALL/</v>
      </c>
      <c r="D39" s="5" t="s">
        <v>64</v>
      </c>
      <c r="E39" s="5" t="s">
        <v>67</v>
      </c>
      <c r="F39" s="5" t="str">
        <f t="shared" si="2"/>
        <v>BR</v>
      </c>
      <c r="H39" s="5" t="s">
        <v>5</v>
      </c>
      <c r="I39" s="5" t="str">
        <f t="shared" si="1"/>
        <v>20130917-21B+FROM-ALL</v>
      </c>
    </row>
    <row r="40" spans="1:9" ht="12" customHeight="1">
      <c r="A40" t="s">
        <v>33</v>
      </c>
      <c r="B40" s="16" t="s">
        <v>1</v>
      </c>
      <c r="C40" s="10" t="str">
        <f t="shared" si="0"/>
        <v>/QUAL8.0.6/ck_705/BR//1DAY/20130917-21B+FROM-ALL/</v>
      </c>
      <c r="D40" s="5" t="s">
        <v>64</v>
      </c>
      <c r="E40" s="5" t="s">
        <v>43</v>
      </c>
      <c r="F40" s="5" t="str">
        <f>B40</f>
        <v>BR</v>
      </c>
      <c r="H40" s="5" t="s">
        <v>5</v>
      </c>
      <c r="I40" s="5" t="str">
        <f t="shared" si="1"/>
        <v>20130917-21B+FROM-ALL</v>
      </c>
    </row>
    <row r="41" spans="1:9" ht="12.75">
      <c r="A41" s="5" t="s">
        <v>22</v>
      </c>
      <c r="B41" s="29" t="s">
        <v>65</v>
      </c>
      <c r="C41" s="10" t="str">
        <f t="shared" si="0"/>
        <v>/QUAL8.0.6/ck_01/DOC//1DAY/20130917-21B+FROM-ALL/</v>
      </c>
      <c r="D41" s="5" t="s">
        <v>64</v>
      </c>
      <c r="E41" s="5" t="s">
        <v>44</v>
      </c>
      <c r="F41" s="5" t="str">
        <f aca="true" t="shared" si="3" ref="F41:F56">B41</f>
        <v>DOC</v>
      </c>
      <c r="G41" s="5"/>
      <c r="H41" s="5" t="s">
        <v>5</v>
      </c>
      <c r="I41" s="5" t="str">
        <f t="shared" si="1"/>
        <v>20130917-21B+FROM-ALL</v>
      </c>
    </row>
    <row r="42" spans="1:9" ht="12.75">
      <c r="A42" s="5" t="s">
        <v>48</v>
      </c>
      <c r="B42" s="29" t="s">
        <v>65</v>
      </c>
      <c r="C42" s="10" t="str">
        <f t="shared" si="0"/>
        <v>/QUAL8.0.6/ck_02/DOC//1DAY/20130917-21B+FROM-ALL/</v>
      </c>
      <c r="D42" s="5" t="s">
        <v>64</v>
      </c>
      <c r="E42" s="5" t="s">
        <v>49</v>
      </c>
      <c r="F42" s="5" t="str">
        <f t="shared" si="3"/>
        <v>DOC</v>
      </c>
      <c r="G42" s="5"/>
      <c r="H42" s="5" t="s">
        <v>5</v>
      </c>
      <c r="I42" s="5" t="str">
        <f t="shared" si="1"/>
        <v>20130917-21B+FROM-ALL</v>
      </c>
    </row>
    <row r="43" spans="1:9" ht="12.75">
      <c r="A43" s="5" t="s">
        <v>23</v>
      </c>
      <c r="B43" s="29" t="s">
        <v>65</v>
      </c>
      <c r="C43" s="10" t="str">
        <f t="shared" si="0"/>
        <v>/QUAL8.0.6/ck_613/DOC//1DAY/20130917-21B+FROM-ALL/</v>
      </c>
      <c r="D43" s="5" t="s">
        <v>64</v>
      </c>
      <c r="E43" s="5" t="s">
        <v>34</v>
      </c>
      <c r="F43" s="5" t="str">
        <f t="shared" si="3"/>
        <v>DOC</v>
      </c>
      <c r="G43" s="5"/>
      <c r="H43" s="5" t="s">
        <v>5</v>
      </c>
      <c r="I43" s="5" t="str">
        <f t="shared" si="1"/>
        <v>20130917-21B+FROM-ALL</v>
      </c>
    </row>
    <row r="44" spans="1:9" ht="12.75">
      <c r="A44" t="s">
        <v>24</v>
      </c>
      <c r="B44" s="29" t="s">
        <v>65</v>
      </c>
      <c r="C44" s="10" t="str">
        <f t="shared" si="0"/>
        <v>/QUAL8.0.6/ck_12/DOC//1DAY/20130917-21B+FROM-ALL/</v>
      </c>
      <c r="D44" s="5" t="s">
        <v>64</v>
      </c>
      <c r="E44" s="19" t="s">
        <v>35</v>
      </c>
      <c r="F44" s="5" t="str">
        <f t="shared" si="3"/>
        <v>DOC</v>
      </c>
      <c r="G44" s="5"/>
      <c r="H44" s="5" t="s">
        <v>5</v>
      </c>
      <c r="I44" s="5" t="str">
        <f t="shared" si="1"/>
        <v>20130917-21B+FROM-ALL</v>
      </c>
    </row>
    <row r="45" spans="1:9" ht="12.75">
      <c r="A45" t="s">
        <v>25</v>
      </c>
      <c r="B45" s="29" t="s">
        <v>65</v>
      </c>
      <c r="C45" s="10" t="str">
        <f t="shared" si="0"/>
        <v>/QUAL8.0.6/ONEILLR/DOC//1DAY/20130917-21B+FROM-ALL/</v>
      </c>
      <c r="D45" s="5" t="s">
        <v>64</v>
      </c>
      <c r="E45" s="19" t="s">
        <v>36</v>
      </c>
      <c r="F45" s="5" t="str">
        <f t="shared" si="3"/>
        <v>DOC</v>
      </c>
      <c r="H45" s="5" t="s">
        <v>5</v>
      </c>
      <c r="I45" s="5" t="str">
        <f t="shared" si="1"/>
        <v>20130917-21B+FROM-ALL</v>
      </c>
    </row>
    <row r="46" spans="1:9" ht="12.75">
      <c r="A46" t="s">
        <v>26</v>
      </c>
      <c r="B46" s="29" t="s">
        <v>65</v>
      </c>
      <c r="C46" s="10" t="str">
        <f t="shared" si="0"/>
        <v>/QUAL8.0.6/SANLUISR/DOC//1DAY/20130917-21B+FROM-ALL/</v>
      </c>
      <c r="D46" s="5" t="s">
        <v>64</v>
      </c>
      <c r="E46" s="5" t="s">
        <v>37</v>
      </c>
      <c r="F46" s="5" t="str">
        <f t="shared" si="3"/>
        <v>DOC</v>
      </c>
      <c r="G46" s="5"/>
      <c r="H46" s="5" t="s">
        <v>5</v>
      </c>
      <c r="I46" s="5" t="str">
        <f t="shared" si="1"/>
        <v>20130917-21B+FROM-ALL</v>
      </c>
    </row>
    <row r="47" spans="1:9" ht="12.75">
      <c r="A47" t="s">
        <v>27</v>
      </c>
      <c r="B47" s="29" t="s">
        <v>65</v>
      </c>
      <c r="C47" s="10" t="str">
        <f t="shared" si="0"/>
        <v>/QUAL8.0.6/415_100/DOC//1DAY/20130917-21B+FROM-ALL/</v>
      </c>
      <c r="D47" s="5" t="s">
        <v>64</v>
      </c>
      <c r="E47" s="5" t="s">
        <v>51</v>
      </c>
      <c r="F47" s="5" t="str">
        <f t="shared" si="3"/>
        <v>DOC</v>
      </c>
      <c r="G47" s="5"/>
      <c r="H47" s="5" t="s">
        <v>5</v>
      </c>
      <c r="I47" s="5" t="str">
        <f t="shared" si="1"/>
        <v>20130917-21B+FROM-ALL</v>
      </c>
    </row>
    <row r="48" spans="1:9" ht="12.75">
      <c r="A48" t="s">
        <v>50</v>
      </c>
      <c r="B48" s="29" t="s">
        <v>65</v>
      </c>
      <c r="C48" s="10" t="str">
        <f t="shared" si="0"/>
        <v>/QUAL8.0.6/ck_13/DOC//1DAY/20130917-21B+FROM-ALL/</v>
      </c>
      <c r="D48" s="5" t="s">
        <v>64</v>
      </c>
      <c r="E48" s="5" t="s">
        <v>45</v>
      </c>
      <c r="F48" s="5" t="str">
        <f t="shared" si="3"/>
        <v>DOC</v>
      </c>
      <c r="G48" s="5"/>
      <c r="H48" s="5" t="s">
        <v>5</v>
      </c>
      <c r="I48" s="5" t="str">
        <f t="shared" si="1"/>
        <v>20130917-21B+FROM-ALL</v>
      </c>
    </row>
    <row r="49" spans="1:9" ht="12.75">
      <c r="A49" t="s">
        <v>28</v>
      </c>
      <c r="B49" s="29" t="s">
        <v>65</v>
      </c>
      <c r="C49" s="10" t="str">
        <f t="shared" si="0"/>
        <v>/QUAL8.0.6/ck_21/DOC//1DAY/20130917-21B+FROM-ALL/</v>
      </c>
      <c r="D49" s="5" t="s">
        <v>64</v>
      </c>
      <c r="E49" s="5" t="s">
        <v>38</v>
      </c>
      <c r="F49" s="5" t="str">
        <f t="shared" si="3"/>
        <v>DOC</v>
      </c>
      <c r="G49" s="5"/>
      <c r="H49" s="5" t="s">
        <v>5</v>
      </c>
      <c r="I49" s="5" t="str">
        <f t="shared" si="1"/>
        <v>20130917-21B+FROM-ALL</v>
      </c>
    </row>
    <row r="50" spans="1:9" ht="12.75">
      <c r="A50" t="s">
        <v>46</v>
      </c>
      <c r="B50" s="29" t="s">
        <v>65</v>
      </c>
      <c r="C50" s="10" t="str">
        <f t="shared" si="0"/>
        <v>/QUAL8.0.6/ck_22/DOC//1DAY/20130917-21B+FROM-ALL/</v>
      </c>
      <c r="D50" s="5" t="s">
        <v>64</v>
      </c>
      <c r="E50" s="5" t="s">
        <v>47</v>
      </c>
      <c r="F50" s="5" t="str">
        <f t="shared" si="3"/>
        <v>DOC</v>
      </c>
      <c r="G50" s="5"/>
      <c r="H50" s="5" t="s">
        <v>5</v>
      </c>
      <c r="I50" s="5" t="str">
        <f t="shared" si="1"/>
        <v>20130917-21B+FROM-ALL</v>
      </c>
    </row>
    <row r="51" spans="1:9" ht="12.75">
      <c r="A51" t="s">
        <v>29</v>
      </c>
      <c r="B51" s="29" t="s">
        <v>65</v>
      </c>
      <c r="C51" s="10" t="str">
        <f t="shared" si="0"/>
        <v>/QUAL8.0.6/ck_23/DOC//1DAY/20130917-21B+FROM-ALL/</v>
      </c>
      <c r="D51" s="5" t="s">
        <v>64</v>
      </c>
      <c r="E51" s="5" t="s">
        <v>39</v>
      </c>
      <c r="F51" s="5" t="str">
        <f t="shared" si="3"/>
        <v>DOC</v>
      </c>
      <c r="G51" s="5"/>
      <c r="H51" s="5" t="s">
        <v>5</v>
      </c>
      <c r="I51" s="5" t="str">
        <f t="shared" si="1"/>
        <v>20130917-21B+FROM-ALL</v>
      </c>
    </row>
    <row r="52" spans="1:9" ht="12.75">
      <c r="A52" t="s">
        <v>30</v>
      </c>
      <c r="B52" s="29" t="s">
        <v>65</v>
      </c>
      <c r="C52" s="10" t="str">
        <f t="shared" si="0"/>
        <v>/QUAL8.0.6/ck_25/DOC//1DAY/20130917-21B+FROM-ALL/</v>
      </c>
      <c r="D52" s="5" t="s">
        <v>64</v>
      </c>
      <c r="E52" s="5" t="s">
        <v>40</v>
      </c>
      <c r="F52" s="5" t="str">
        <f t="shared" si="3"/>
        <v>DOC</v>
      </c>
      <c r="G52" s="5"/>
      <c r="H52" s="5" t="s">
        <v>5</v>
      </c>
      <c r="I52" s="5" t="str">
        <f t="shared" si="1"/>
        <v>20130917-21B+FROM-ALL</v>
      </c>
    </row>
    <row r="53" spans="1:9" ht="12.75">
      <c r="A53" s="1" t="s">
        <v>68</v>
      </c>
      <c r="B53" s="29" t="s">
        <v>65</v>
      </c>
      <c r="C53" s="10" t="str">
        <f t="shared" si="0"/>
        <v>/QUAL8.0.6/ck_27/DOC//1DAY/20130917-21B+FROM-ALL/</v>
      </c>
      <c r="D53" s="5" t="s">
        <v>64</v>
      </c>
      <c r="E53" s="5" t="s">
        <v>69</v>
      </c>
      <c r="F53" s="5" t="str">
        <f t="shared" si="3"/>
        <v>DOC</v>
      </c>
      <c r="G53" s="5"/>
      <c r="H53" s="5" t="s">
        <v>5</v>
      </c>
      <c r="I53" s="5" t="str">
        <f t="shared" si="1"/>
        <v>20130917-21B+FROM-ALL</v>
      </c>
    </row>
    <row r="54" spans="1:9" ht="12.75">
      <c r="A54" t="s">
        <v>31</v>
      </c>
      <c r="B54" s="29" t="s">
        <v>65</v>
      </c>
      <c r="C54" s="10" t="str">
        <f t="shared" si="0"/>
        <v>/QUAL8.0.6/ck_29/DOC//1DAY/20130917-21B+FROM-ALL/</v>
      </c>
      <c r="D54" s="5" t="s">
        <v>64</v>
      </c>
      <c r="E54" s="5" t="s">
        <v>41</v>
      </c>
      <c r="F54" s="5" t="str">
        <f t="shared" si="3"/>
        <v>DOC</v>
      </c>
      <c r="H54" s="5" t="s">
        <v>5</v>
      </c>
      <c r="I54" s="5" t="str">
        <f t="shared" si="1"/>
        <v>20130917-21B+FROM-ALL</v>
      </c>
    </row>
    <row r="55" spans="1:9" ht="12.75">
      <c r="A55" t="s">
        <v>32</v>
      </c>
      <c r="B55" s="29" t="s">
        <v>65</v>
      </c>
      <c r="C55" s="10" t="str">
        <f t="shared" si="0"/>
        <v>/QUAL8.0.6/ck_41/DOC//1DAY/20130917-21B+FROM-ALL/</v>
      </c>
      <c r="D55" s="5" t="s">
        <v>64</v>
      </c>
      <c r="E55" s="5" t="s">
        <v>42</v>
      </c>
      <c r="F55" s="5" t="str">
        <f t="shared" si="3"/>
        <v>DOC</v>
      </c>
      <c r="H55" s="5" t="s">
        <v>5</v>
      </c>
      <c r="I55" s="5" t="str">
        <f t="shared" si="1"/>
        <v>20130917-21B+FROM-ALL</v>
      </c>
    </row>
    <row r="56" spans="1:9" ht="12.75">
      <c r="A56" s="1" t="s">
        <v>66</v>
      </c>
      <c r="B56" s="29" t="s">
        <v>65</v>
      </c>
      <c r="C56" s="10" t="str">
        <f t="shared" si="0"/>
        <v>/QUAL8.0.6/ck_66/DOC//1DAY/20130917-21B+FROM-ALL/</v>
      </c>
      <c r="D56" s="5" t="s">
        <v>64</v>
      </c>
      <c r="E56" s="5" t="s">
        <v>67</v>
      </c>
      <c r="F56" s="5" t="str">
        <f t="shared" si="3"/>
        <v>DOC</v>
      </c>
      <c r="H56" s="5" t="s">
        <v>5</v>
      </c>
      <c r="I56" s="5" t="str">
        <f t="shared" si="1"/>
        <v>20130917-21B+FROM-ALL</v>
      </c>
    </row>
    <row r="57" spans="1:9" ht="12.75">
      <c r="A57" t="s">
        <v>33</v>
      </c>
      <c r="B57" s="29" t="s">
        <v>65</v>
      </c>
      <c r="C57" s="10" t="str">
        <f>CONCATENATE("/",D57,"/",E57,"/",F57,"/",G57,"/",H57,"/",I57,"/")</f>
        <v>/QUAL8.0.6/ck_705/DOC//1DAY/20130917-21B+FROM-ALL/</v>
      </c>
      <c r="D57" s="5" t="s">
        <v>64</v>
      </c>
      <c r="E57" s="5" t="s">
        <v>43</v>
      </c>
      <c r="F57" s="5" t="str">
        <f>B57</f>
        <v>DOC</v>
      </c>
      <c r="H57" s="5" t="s">
        <v>5</v>
      </c>
      <c r="I57" s="5" t="str">
        <f t="shared" si="1"/>
        <v>20130917-21B+FROM-ALL</v>
      </c>
    </row>
    <row r="58" spans="1:9" ht="12.75">
      <c r="A58" s="5"/>
      <c r="C58" s="10"/>
      <c r="D58" s="5"/>
      <c r="E58" s="5"/>
      <c r="F58" s="5"/>
      <c r="H58" s="5"/>
      <c r="I58" s="5"/>
    </row>
    <row r="59" spans="1:9" ht="12.75">
      <c r="A59" s="5"/>
      <c r="C59" s="10"/>
      <c r="D59" s="5"/>
      <c r="E59" s="5"/>
      <c r="F59" s="5"/>
      <c r="H59" s="5"/>
      <c r="I59" s="5"/>
    </row>
    <row r="60" spans="1:9" ht="12.75">
      <c r="A60" s="5"/>
      <c r="C60" s="10"/>
      <c r="D60" s="5"/>
      <c r="E60" s="5"/>
      <c r="F60" s="5"/>
      <c r="G60" s="5"/>
      <c r="H60" s="5"/>
      <c r="I60" s="5"/>
    </row>
    <row r="61" spans="1:9" ht="12.75">
      <c r="A61" s="5"/>
      <c r="C61" s="10"/>
      <c r="D61" s="5"/>
      <c r="E61" s="5"/>
      <c r="F61" s="5"/>
      <c r="G61" s="5"/>
      <c r="H61" s="5"/>
      <c r="I61" s="5"/>
    </row>
    <row r="62" spans="1:9" ht="12.75">
      <c r="A62" s="5"/>
      <c r="C62" s="10"/>
      <c r="D62" s="5"/>
      <c r="E62" s="5"/>
      <c r="F62" s="5"/>
      <c r="G62" s="5"/>
      <c r="H62" s="5"/>
      <c r="I62" s="5"/>
    </row>
    <row r="63" spans="1:9" ht="12.75">
      <c r="A63" s="5"/>
      <c r="C63" s="10"/>
      <c r="D63" s="5"/>
      <c r="E63" s="5"/>
      <c r="F63" s="5"/>
      <c r="G63" s="5"/>
      <c r="H63" s="5"/>
      <c r="I63" s="5"/>
    </row>
    <row r="64" spans="1:9" ht="12.75">
      <c r="A64" s="5"/>
      <c r="C64" s="10"/>
      <c r="D64" s="5"/>
      <c r="E64" s="5"/>
      <c r="F64" s="5"/>
      <c r="G64" s="5"/>
      <c r="H64" s="5"/>
      <c r="I64" s="5"/>
    </row>
    <row r="65" spans="1:9" ht="12.75">
      <c r="A65" s="5"/>
      <c r="C65" s="10"/>
      <c r="D65" s="5"/>
      <c r="E65" s="5"/>
      <c r="F65" s="5"/>
      <c r="G65" s="5"/>
      <c r="H65" s="5"/>
      <c r="I65" s="5"/>
    </row>
    <row r="66" spans="1:9" ht="12.75">
      <c r="A66" s="5"/>
      <c r="C66" s="10"/>
      <c r="D66" s="5"/>
      <c r="E66" s="5"/>
      <c r="F66" s="5"/>
      <c r="G66" s="5"/>
      <c r="H66" s="5"/>
      <c r="I66" s="5"/>
    </row>
    <row r="67" spans="1:9" ht="12.75">
      <c r="A67" s="5"/>
      <c r="C67" s="10"/>
      <c r="D67" s="5"/>
      <c r="E67" s="5"/>
      <c r="F67" s="5"/>
      <c r="G67" s="5"/>
      <c r="H67" s="5"/>
      <c r="I67" s="5"/>
    </row>
    <row r="68" spans="1:9" ht="12.75">
      <c r="A68" s="5"/>
      <c r="C68" s="10"/>
      <c r="D68" s="5"/>
      <c r="E68" s="5"/>
      <c r="F68" s="5"/>
      <c r="G68" s="5"/>
      <c r="H68" s="5"/>
      <c r="I68" s="5"/>
    </row>
    <row r="69" spans="1:9" ht="12.75">
      <c r="A69" s="5"/>
      <c r="C69" s="10"/>
      <c r="D69" s="5"/>
      <c r="E69" s="5"/>
      <c r="F69" s="5"/>
      <c r="G69" s="5"/>
      <c r="H69" s="5"/>
      <c r="I69" s="5"/>
    </row>
    <row r="70" spans="1:9" ht="12.75">
      <c r="A70" s="5"/>
      <c r="B70" s="5"/>
      <c r="C70" s="10"/>
      <c r="D70" s="5"/>
      <c r="E70" s="5"/>
      <c r="F70" s="5"/>
      <c r="G70" s="5"/>
      <c r="H70" s="5"/>
      <c r="I70" s="5"/>
    </row>
    <row r="71" spans="1:9" ht="12.75">
      <c r="A71" s="5"/>
      <c r="B71" s="5"/>
      <c r="C71" s="10"/>
      <c r="D71" s="5"/>
      <c r="E71" s="5"/>
      <c r="F71" s="5"/>
      <c r="G71" s="5"/>
      <c r="H71" s="5"/>
      <c r="I71" s="5"/>
    </row>
    <row r="72" spans="1:9" ht="12.75">
      <c r="A72" s="5"/>
      <c r="B72" s="5"/>
      <c r="C72" s="10"/>
      <c r="D72" s="5"/>
      <c r="E72" s="5"/>
      <c r="F72" s="5"/>
      <c r="G72" s="5"/>
      <c r="H72" s="5"/>
      <c r="I72" s="5"/>
    </row>
    <row r="73" spans="1:9" ht="12.75">
      <c r="A73" s="5"/>
      <c r="B73" s="5"/>
      <c r="C73" s="10"/>
      <c r="D73" s="5"/>
      <c r="E73" s="5"/>
      <c r="F73" s="5"/>
      <c r="H73" s="5"/>
      <c r="I73" s="5"/>
    </row>
    <row r="74" spans="1:9" ht="12.75">
      <c r="A74" s="5"/>
      <c r="B74" s="5"/>
      <c r="C74" s="10"/>
      <c r="D74" s="5"/>
      <c r="E74" s="5"/>
      <c r="F74" s="5"/>
      <c r="H74" s="5"/>
      <c r="I74" s="5"/>
    </row>
    <row r="75" spans="1:9" ht="12.75">
      <c r="A75" s="5"/>
      <c r="B75" s="5"/>
      <c r="C75" s="10"/>
      <c r="D75" s="5"/>
      <c r="E75" s="5"/>
      <c r="F75" s="5"/>
      <c r="H75" s="5"/>
      <c r="I75" s="5"/>
    </row>
    <row r="76" spans="1:9" ht="12.75">
      <c r="A76" s="5"/>
      <c r="C76" s="10"/>
      <c r="D76" s="5"/>
      <c r="E76" s="5"/>
      <c r="F76" s="5"/>
      <c r="G76" s="5"/>
      <c r="H76" s="5"/>
      <c r="I76" s="5"/>
    </row>
    <row r="77" spans="1:9" ht="12.75">
      <c r="A77" s="5"/>
      <c r="C77" s="10"/>
      <c r="D77" s="5"/>
      <c r="E77" s="5"/>
      <c r="F77" s="5"/>
      <c r="H77" s="5"/>
      <c r="I77" s="5"/>
    </row>
    <row r="78" spans="1:9" ht="12.75">
      <c r="A78" s="5"/>
      <c r="C78" s="10"/>
      <c r="D78" s="5"/>
      <c r="E78" s="5"/>
      <c r="F78" s="5"/>
      <c r="H78" s="5"/>
      <c r="I78" s="5"/>
    </row>
    <row r="79" spans="1:9" ht="12.75">
      <c r="A79" s="5"/>
      <c r="C79" s="10"/>
      <c r="D79" s="5"/>
      <c r="E79" s="5"/>
      <c r="F79" s="5"/>
      <c r="G79" s="5"/>
      <c r="H79" s="5"/>
      <c r="I79" s="5"/>
    </row>
    <row r="80" spans="1:9" ht="12.75">
      <c r="A80" s="5"/>
      <c r="C80" s="10"/>
      <c r="D80" s="5"/>
      <c r="E80" s="5"/>
      <c r="F80" s="5"/>
      <c r="G80" s="5"/>
      <c r="H80" s="5"/>
      <c r="I80" s="5"/>
    </row>
    <row r="81" spans="1:9" ht="12.75">
      <c r="A81" s="5"/>
      <c r="C81" s="10"/>
      <c r="D81" s="5"/>
      <c r="E81" s="5"/>
      <c r="F81" s="5"/>
      <c r="G81" s="5"/>
      <c r="H81" s="5"/>
      <c r="I81" s="5"/>
    </row>
    <row r="82" spans="1:9" ht="12.75">
      <c r="A82" s="5"/>
      <c r="C82" s="10"/>
      <c r="D82" s="5"/>
      <c r="E82" s="5"/>
      <c r="F82" s="5"/>
      <c r="G82" s="5"/>
      <c r="H82" s="5"/>
      <c r="I82" s="5"/>
    </row>
    <row r="83" spans="1:9" ht="12.75">
      <c r="A83" s="5"/>
      <c r="C83" s="10"/>
      <c r="D83" s="5"/>
      <c r="E83" s="5"/>
      <c r="F83" s="5"/>
      <c r="G83" s="5"/>
      <c r="H83" s="5"/>
      <c r="I83" s="5"/>
    </row>
    <row r="84" spans="1:9" ht="12.75">
      <c r="A84" s="5"/>
      <c r="C84" s="10"/>
      <c r="D84" s="5"/>
      <c r="E84" s="5"/>
      <c r="F84" s="5"/>
      <c r="G84" s="5"/>
      <c r="H84" s="5"/>
      <c r="I84" s="5"/>
    </row>
    <row r="85" spans="1:9" ht="12.75">
      <c r="A85" s="5"/>
      <c r="C85" s="10"/>
      <c r="D85" s="5"/>
      <c r="E85" s="5"/>
      <c r="F85" s="5"/>
      <c r="G85" s="5"/>
      <c r="H85" s="5"/>
      <c r="I85" s="5"/>
    </row>
    <row r="86" spans="1:9" ht="12.75">
      <c r="A86" s="5"/>
      <c r="C86" s="10"/>
      <c r="D86" s="5"/>
      <c r="E86" s="5"/>
      <c r="F86" s="5"/>
      <c r="G86" s="5"/>
      <c r="H86" s="5"/>
      <c r="I86" s="5"/>
    </row>
    <row r="87" spans="1:9" ht="12.75">
      <c r="A87" s="5"/>
      <c r="C87" s="10"/>
      <c r="D87" s="5"/>
      <c r="E87" s="5"/>
      <c r="F87" s="5"/>
      <c r="G87" s="5"/>
      <c r="H87" s="5"/>
      <c r="I87" s="5"/>
    </row>
    <row r="88" spans="1:9" ht="12.75">
      <c r="A88" s="5"/>
      <c r="C88" s="10"/>
      <c r="D88" s="5"/>
      <c r="E88" s="5"/>
      <c r="F88" s="5"/>
      <c r="G88" s="5"/>
      <c r="H88" s="5"/>
      <c r="I88" s="5"/>
    </row>
    <row r="89" spans="1:9" ht="12.75">
      <c r="A89" s="5"/>
      <c r="B89" s="5"/>
      <c r="C89" s="10"/>
      <c r="D89" s="5"/>
      <c r="E89" s="5"/>
      <c r="F89" s="5"/>
      <c r="G89" s="5"/>
      <c r="H89" s="5"/>
      <c r="I89" s="5"/>
    </row>
    <row r="90" spans="1:9" ht="12.75">
      <c r="A90" s="5"/>
      <c r="B90" s="5"/>
      <c r="C90" s="10"/>
      <c r="D90" s="5"/>
      <c r="E90" s="5"/>
      <c r="F90" s="5"/>
      <c r="G90" s="5"/>
      <c r="H90" s="5"/>
      <c r="I90" s="5"/>
    </row>
    <row r="91" spans="1:9" ht="12.75">
      <c r="A91" s="5"/>
      <c r="B91" s="5"/>
      <c r="C91" s="10"/>
      <c r="D91" s="5"/>
      <c r="E91" s="5"/>
      <c r="F91" s="5"/>
      <c r="G91" s="5"/>
      <c r="H91" s="5"/>
      <c r="I91" s="5"/>
    </row>
    <row r="92" spans="1:9" ht="12.75">
      <c r="A92" s="5"/>
      <c r="B92" s="5"/>
      <c r="C92" s="10"/>
      <c r="D92" s="5"/>
      <c r="E92" s="5"/>
      <c r="F92" s="5"/>
      <c r="H92" s="5"/>
      <c r="I92" s="5"/>
    </row>
    <row r="93" spans="1:9" ht="12.75">
      <c r="A93" s="5"/>
      <c r="B93" s="5"/>
      <c r="C93" s="10"/>
      <c r="D93" s="5"/>
      <c r="E93" s="5"/>
      <c r="F93" s="5"/>
      <c r="H93" s="5"/>
      <c r="I93" s="5"/>
    </row>
    <row r="94" spans="1:9" ht="12.75">
      <c r="A94" s="5"/>
      <c r="B94" s="5"/>
      <c r="C94" s="10"/>
      <c r="D94" s="5"/>
      <c r="E94" s="5"/>
      <c r="F94" s="5"/>
      <c r="H94" s="5"/>
      <c r="I94" s="5"/>
    </row>
    <row r="95" spans="1:9" ht="12.75">
      <c r="A95" s="5"/>
      <c r="C95" s="10"/>
      <c r="D95" s="5"/>
      <c r="E95" s="5"/>
      <c r="F95" s="5"/>
      <c r="G95" s="5"/>
      <c r="H95" s="5"/>
      <c r="I95" s="5"/>
    </row>
    <row r="96" spans="1:9" ht="12.75">
      <c r="A96" s="5"/>
      <c r="C96" s="10"/>
      <c r="D96" s="5"/>
      <c r="E96" s="5"/>
      <c r="F96" s="5"/>
      <c r="H96" s="5"/>
      <c r="I96" s="5"/>
    </row>
    <row r="97" spans="1:9" ht="12.75">
      <c r="A97" s="5"/>
      <c r="C97" s="10"/>
      <c r="D97" s="5"/>
      <c r="E97" s="5"/>
      <c r="F97" s="5"/>
      <c r="H97" s="5"/>
      <c r="I97" s="5"/>
    </row>
    <row r="98" spans="1:9" ht="12.75">
      <c r="A98" s="5"/>
      <c r="C98" s="10"/>
      <c r="D98" s="5"/>
      <c r="E98" s="5"/>
      <c r="F98" s="5"/>
      <c r="G98" s="5"/>
      <c r="H98" s="5"/>
      <c r="I98" s="5"/>
    </row>
    <row r="99" spans="1:9" ht="12.75">
      <c r="A99" s="5"/>
      <c r="C99" s="10"/>
      <c r="D99" s="5"/>
      <c r="E99" s="5"/>
      <c r="F99" s="5"/>
      <c r="G99" s="5"/>
      <c r="H99" s="5"/>
      <c r="I99" s="5"/>
    </row>
    <row r="100" spans="1:9" ht="12.75">
      <c r="A100" s="5"/>
      <c r="C100" s="10"/>
      <c r="D100" s="5"/>
      <c r="E100" s="5"/>
      <c r="F100" s="5"/>
      <c r="G100" s="5"/>
      <c r="H100" s="5"/>
      <c r="I100" s="5"/>
    </row>
    <row r="101" spans="1:9" ht="12.75">
      <c r="A101" s="5"/>
      <c r="C101" s="10"/>
      <c r="D101" s="5"/>
      <c r="E101" s="5"/>
      <c r="F101" s="5"/>
      <c r="G101" s="5"/>
      <c r="H101" s="5"/>
      <c r="I101" s="5"/>
    </row>
    <row r="102" spans="1:9" ht="12.75">
      <c r="A102" s="5"/>
      <c r="C102" s="10"/>
      <c r="D102" s="5"/>
      <c r="E102" s="5"/>
      <c r="F102" s="5"/>
      <c r="G102" s="5"/>
      <c r="H102" s="5"/>
      <c r="I102" s="5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6:E38"/>
  <sheetViews>
    <sheetView workbookViewId="0" topLeftCell="A1">
      <selection activeCell="D8" sqref="D8"/>
    </sheetView>
  </sheetViews>
  <sheetFormatPr defaultColWidth="9.140625" defaultRowHeight="12.75"/>
  <cols>
    <col min="1" max="1" width="25.28125" style="0" customWidth="1"/>
    <col min="2" max="2" width="32.28125" style="0" customWidth="1"/>
  </cols>
  <sheetData>
    <row r="6" spans="1:2" ht="12.75">
      <c r="A6" s="1" t="s">
        <v>71</v>
      </c>
      <c r="B6" s="30">
        <f>DataGroups!C2</f>
        <v>41526</v>
      </c>
    </row>
    <row r="7" spans="1:2" ht="12.75">
      <c r="A7" s="1" t="s">
        <v>70</v>
      </c>
      <c r="B7" s="30">
        <f>DataGroups!C4</f>
        <v>41553</v>
      </c>
    </row>
    <row r="8" spans="1:3" ht="12.75">
      <c r="A8" s="1" t="s">
        <v>72</v>
      </c>
      <c r="B8" s="27" t="s">
        <v>73</v>
      </c>
      <c r="C8" s="1" t="s">
        <v>77</v>
      </c>
    </row>
    <row r="9" spans="1:3" ht="12.75">
      <c r="A9" s="1" t="s">
        <v>72</v>
      </c>
      <c r="B9" s="27" t="s">
        <v>74</v>
      </c>
      <c r="C9" s="1" t="s">
        <v>147</v>
      </c>
    </row>
    <row r="10" spans="1:3" ht="12.75">
      <c r="A10" s="1" t="s">
        <v>72</v>
      </c>
      <c r="B10" s="27"/>
      <c r="C10" s="1" t="s">
        <v>78</v>
      </c>
    </row>
    <row r="11" spans="1:3" ht="12.75">
      <c r="A11" s="1" t="s">
        <v>72</v>
      </c>
      <c r="B11" s="27"/>
      <c r="C11" s="1" t="s">
        <v>79</v>
      </c>
    </row>
    <row r="14" spans="1:5" ht="12.75">
      <c r="A14" t="s">
        <v>62</v>
      </c>
      <c r="B14" s="1" t="s">
        <v>80</v>
      </c>
      <c r="C14" s="1" t="s">
        <v>96</v>
      </c>
      <c r="D14" s="1" t="s">
        <v>97</v>
      </c>
      <c r="E14" s="1" t="s">
        <v>98</v>
      </c>
    </row>
    <row r="15" spans="1:5" ht="12.75">
      <c r="A15">
        <v>1</v>
      </c>
      <c r="B15" s="1" t="s">
        <v>81</v>
      </c>
      <c r="C15" s="1" t="s">
        <v>75</v>
      </c>
      <c r="D15" s="1" t="s">
        <v>99</v>
      </c>
      <c r="E15" s="1" t="s">
        <v>100</v>
      </c>
    </row>
    <row r="16" spans="1:5" ht="12.75">
      <c r="A16">
        <v>2</v>
      </c>
      <c r="B16" s="1" t="s">
        <v>82</v>
      </c>
      <c r="C16" s="1" t="s">
        <v>76</v>
      </c>
      <c r="D16" s="1" t="s">
        <v>101</v>
      </c>
      <c r="E16" s="1" t="s">
        <v>102</v>
      </c>
    </row>
    <row r="17" spans="1:5" ht="12.75">
      <c r="A17">
        <v>3</v>
      </c>
      <c r="B17" s="1" t="s">
        <v>83</v>
      </c>
      <c r="C17" s="1" t="s">
        <v>103</v>
      </c>
      <c r="D17" s="1" t="s">
        <v>104</v>
      </c>
      <c r="E17" s="1" t="s">
        <v>105</v>
      </c>
    </row>
    <row r="18" spans="1:5" ht="12.75">
      <c r="A18">
        <v>4</v>
      </c>
      <c r="B18" s="1" t="s">
        <v>84</v>
      </c>
      <c r="C18" s="1" t="s">
        <v>106</v>
      </c>
      <c r="D18" s="1" t="s">
        <v>107</v>
      </c>
      <c r="E18" s="1" t="s">
        <v>108</v>
      </c>
    </row>
    <row r="19" spans="1:5" ht="12.75">
      <c r="A19">
        <v>5</v>
      </c>
      <c r="B19" s="1" t="s">
        <v>85</v>
      </c>
      <c r="C19" s="1" t="s">
        <v>109</v>
      </c>
      <c r="D19" s="1" t="s">
        <v>110</v>
      </c>
      <c r="E19" s="1" t="s">
        <v>111</v>
      </c>
    </row>
    <row r="20" spans="1:5" ht="12.75">
      <c r="A20">
        <v>6</v>
      </c>
      <c r="B20" s="1" t="s">
        <v>86</v>
      </c>
      <c r="C20" s="1" t="s">
        <v>112</v>
      </c>
      <c r="D20" s="1" t="s">
        <v>113</v>
      </c>
      <c r="E20" s="1" t="s">
        <v>114</v>
      </c>
    </row>
    <row r="21" spans="1:5" ht="12.75">
      <c r="A21">
        <v>7</v>
      </c>
      <c r="B21" s="1" t="s">
        <v>87</v>
      </c>
      <c r="C21" s="1" t="s">
        <v>115</v>
      </c>
      <c r="D21" s="1" t="s">
        <v>116</v>
      </c>
      <c r="E21" s="1" t="s">
        <v>117</v>
      </c>
    </row>
    <row r="22" spans="1:5" ht="12.75">
      <c r="A22">
        <v>8</v>
      </c>
      <c r="B22" s="1" t="s">
        <v>88</v>
      </c>
      <c r="C22" s="1" t="s">
        <v>118</v>
      </c>
      <c r="D22" s="1" t="s">
        <v>119</v>
      </c>
      <c r="E22" s="1" t="s">
        <v>120</v>
      </c>
    </row>
    <row r="23" spans="1:5" ht="12.75">
      <c r="A23">
        <v>9</v>
      </c>
      <c r="B23" s="1" t="s">
        <v>89</v>
      </c>
      <c r="C23" s="1" t="s">
        <v>121</v>
      </c>
      <c r="D23" s="1" t="s">
        <v>122</v>
      </c>
      <c r="E23" s="1" t="s">
        <v>123</v>
      </c>
    </row>
    <row r="24" spans="1:5" ht="12.75">
      <c r="A24">
        <v>10</v>
      </c>
      <c r="B24" s="1" t="s">
        <v>90</v>
      </c>
      <c r="C24" s="1" t="s">
        <v>124</v>
      </c>
      <c r="D24" s="1" t="s">
        <v>125</v>
      </c>
      <c r="E24" s="1" t="s">
        <v>126</v>
      </c>
    </row>
    <row r="25" spans="1:5" ht="12.75">
      <c r="A25">
        <v>11</v>
      </c>
      <c r="B25" s="1" t="s">
        <v>91</v>
      </c>
      <c r="C25" s="1" t="s">
        <v>127</v>
      </c>
      <c r="D25" s="1" t="s">
        <v>128</v>
      </c>
      <c r="E25" s="1" t="s">
        <v>129</v>
      </c>
    </row>
    <row r="26" spans="1:5" ht="12.75">
      <c r="A26">
        <v>12</v>
      </c>
      <c r="B26" s="1" t="s">
        <v>92</v>
      </c>
      <c r="C26" s="1" t="s">
        <v>130</v>
      </c>
      <c r="D26" s="1" t="s">
        <v>131</v>
      </c>
      <c r="E26" s="1" t="s">
        <v>132</v>
      </c>
    </row>
    <row r="27" spans="1:5" ht="12.75">
      <c r="A27">
        <v>13</v>
      </c>
      <c r="B27" s="1" t="s">
        <v>93</v>
      </c>
      <c r="C27" s="1" t="s">
        <v>133</v>
      </c>
      <c r="D27" s="1" t="s">
        <v>134</v>
      </c>
      <c r="E27" s="1" t="s">
        <v>135</v>
      </c>
    </row>
    <row r="28" spans="1:5" ht="12.75">
      <c r="A28">
        <v>14</v>
      </c>
      <c r="B28" s="1" t="s">
        <v>94</v>
      </c>
      <c r="C28" s="1" t="s">
        <v>136</v>
      </c>
      <c r="D28" s="1" t="s">
        <v>137</v>
      </c>
      <c r="E28" s="1" t="s">
        <v>138</v>
      </c>
    </row>
    <row r="29" spans="1:5" ht="12.75">
      <c r="A29">
        <v>15</v>
      </c>
      <c r="B29" s="1" t="s">
        <v>95</v>
      </c>
      <c r="C29" s="1" t="s">
        <v>139</v>
      </c>
      <c r="D29" s="1" t="s">
        <v>140</v>
      </c>
      <c r="E29" s="1" t="s">
        <v>141</v>
      </c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</sheetData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0"/>
  <sheetViews>
    <sheetView workbookViewId="0" topLeftCell="A1">
      <selection activeCell="A1" sqref="A1:XFD1048576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36" width="23.7109375" style="0" bestFit="1" customWidth="1"/>
  </cols>
  <sheetData>
    <row r="1" spans="1:36" ht="12.75">
      <c r="A1" s="2" t="s">
        <v>16</v>
      </c>
      <c r="C1" t="s">
        <v>64</v>
      </c>
      <c r="D1" t="s">
        <v>64</v>
      </c>
      <c r="E1" t="s">
        <v>64</v>
      </c>
      <c r="F1" t="s">
        <v>64</v>
      </c>
      <c r="G1" t="s">
        <v>64</v>
      </c>
      <c r="H1" t="s">
        <v>64</v>
      </c>
      <c r="I1" t="s">
        <v>64</v>
      </c>
      <c r="J1" t="s">
        <v>64</v>
      </c>
      <c r="K1" t="s">
        <v>64</v>
      </c>
      <c r="L1" t="s">
        <v>64</v>
      </c>
      <c r="M1" t="s">
        <v>64</v>
      </c>
      <c r="N1" t="s">
        <v>64</v>
      </c>
      <c r="O1" t="s">
        <v>64</v>
      </c>
      <c r="P1" t="s">
        <v>64</v>
      </c>
      <c r="Q1" t="s">
        <v>64</v>
      </c>
      <c r="R1" t="s">
        <v>64</v>
      </c>
      <c r="S1" t="s">
        <v>64</v>
      </c>
      <c r="T1" t="s">
        <v>64</v>
      </c>
      <c r="U1" t="s">
        <v>64</v>
      </c>
      <c r="V1" t="s">
        <v>64</v>
      </c>
      <c r="W1" t="s">
        <v>64</v>
      </c>
      <c r="X1" t="s">
        <v>64</v>
      </c>
      <c r="Y1" t="s">
        <v>64</v>
      </c>
      <c r="Z1" t="s">
        <v>64</v>
      </c>
      <c r="AA1" t="s">
        <v>64</v>
      </c>
      <c r="AB1" t="s">
        <v>64</v>
      </c>
      <c r="AC1" t="s">
        <v>64</v>
      </c>
      <c r="AD1" t="s">
        <v>64</v>
      </c>
      <c r="AE1" t="s">
        <v>64</v>
      </c>
      <c r="AF1" t="s">
        <v>64</v>
      </c>
      <c r="AG1" t="s">
        <v>64</v>
      </c>
      <c r="AH1" t="s">
        <v>64</v>
      </c>
      <c r="AI1" t="s">
        <v>64</v>
      </c>
      <c r="AJ1" t="s">
        <v>64</v>
      </c>
    </row>
    <row r="2" spans="1:36" ht="12.75">
      <c r="A2" s="2" t="s">
        <v>17</v>
      </c>
      <c r="C2" t="s">
        <v>44</v>
      </c>
      <c r="D2" t="s">
        <v>49</v>
      </c>
      <c r="E2" t="s">
        <v>34</v>
      </c>
      <c r="F2" t="s">
        <v>35</v>
      </c>
      <c r="G2" t="s">
        <v>36</v>
      </c>
      <c r="H2" t="s">
        <v>37</v>
      </c>
      <c r="I2" t="s">
        <v>51</v>
      </c>
      <c r="J2" t="s">
        <v>45</v>
      </c>
      <c r="K2" t="s">
        <v>38</v>
      </c>
      <c r="L2" t="s">
        <v>47</v>
      </c>
      <c r="M2" t="s">
        <v>39</v>
      </c>
      <c r="N2" t="s">
        <v>40</v>
      </c>
      <c r="O2" t="s">
        <v>69</v>
      </c>
      <c r="P2" t="s">
        <v>41</v>
      </c>
      <c r="Q2" t="s">
        <v>42</v>
      </c>
      <c r="R2" t="s">
        <v>67</v>
      </c>
      <c r="S2" t="s">
        <v>43</v>
      </c>
      <c r="T2" t="s">
        <v>44</v>
      </c>
      <c r="U2" t="s">
        <v>49</v>
      </c>
      <c r="V2" t="s">
        <v>34</v>
      </c>
      <c r="W2" t="s">
        <v>35</v>
      </c>
      <c r="X2" t="s">
        <v>36</v>
      </c>
      <c r="Y2" t="s">
        <v>37</v>
      </c>
      <c r="Z2" t="s">
        <v>51</v>
      </c>
      <c r="AA2" t="s">
        <v>45</v>
      </c>
      <c r="AB2" t="s">
        <v>38</v>
      </c>
      <c r="AC2" t="s">
        <v>47</v>
      </c>
      <c r="AD2" t="s">
        <v>39</v>
      </c>
      <c r="AE2" t="s">
        <v>40</v>
      </c>
      <c r="AF2" t="s">
        <v>69</v>
      </c>
      <c r="AG2" t="s">
        <v>41</v>
      </c>
      <c r="AH2" t="s">
        <v>42</v>
      </c>
      <c r="AI2" t="s">
        <v>67</v>
      </c>
      <c r="AJ2" t="s">
        <v>43</v>
      </c>
    </row>
    <row r="3" spans="1:36" ht="12.75">
      <c r="A3" s="2" t="s">
        <v>18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t="s">
        <v>1</v>
      </c>
    </row>
    <row r="4" spans="1:36" s="22" customFormat="1" ht="12.75">
      <c r="A4" s="21" t="s">
        <v>19</v>
      </c>
      <c r="C4" s="22" t="s">
        <v>58</v>
      </c>
      <c r="D4" s="22" t="s">
        <v>58</v>
      </c>
      <c r="E4" s="22" t="s">
        <v>58</v>
      </c>
      <c r="F4" s="22" t="s">
        <v>58</v>
      </c>
      <c r="G4" s="22" t="s">
        <v>58</v>
      </c>
      <c r="H4" s="22" t="s">
        <v>58</v>
      </c>
      <c r="I4" s="22" t="s">
        <v>58</v>
      </c>
      <c r="J4" s="22" t="s">
        <v>58</v>
      </c>
      <c r="K4" s="22" t="s">
        <v>58</v>
      </c>
      <c r="L4" s="22" t="s">
        <v>58</v>
      </c>
      <c r="M4" s="22" t="s">
        <v>58</v>
      </c>
      <c r="N4" s="22" t="s">
        <v>58</v>
      </c>
      <c r="O4" s="22" t="s">
        <v>58</v>
      </c>
      <c r="P4" s="22" t="s">
        <v>58</v>
      </c>
      <c r="Q4" s="22" t="s">
        <v>58</v>
      </c>
      <c r="R4" s="22" t="s">
        <v>58</v>
      </c>
      <c r="S4" s="22" t="s">
        <v>58</v>
      </c>
      <c r="T4" s="22" t="s">
        <v>58</v>
      </c>
      <c r="U4" s="22" t="s">
        <v>58</v>
      </c>
      <c r="V4" s="22" t="s">
        <v>58</v>
      </c>
      <c r="W4" s="22" t="s">
        <v>58</v>
      </c>
      <c r="X4" s="22" t="s">
        <v>58</v>
      </c>
      <c r="Y4" s="22" t="s">
        <v>58</v>
      </c>
      <c r="Z4" s="22" t="s">
        <v>58</v>
      </c>
      <c r="AA4" s="22" t="s">
        <v>58</v>
      </c>
      <c r="AB4" s="22" t="s">
        <v>58</v>
      </c>
      <c r="AC4" s="22" t="s">
        <v>58</v>
      </c>
      <c r="AD4" s="22" t="s">
        <v>58</v>
      </c>
      <c r="AE4" s="22" t="s">
        <v>58</v>
      </c>
      <c r="AF4" s="22" t="s">
        <v>58</v>
      </c>
      <c r="AG4" s="22" t="s">
        <v>58</v>
      </c>
      <c r="AH4" s="22" t="s">
        <v>58</v>
      </c>
      <c r="AI4" s="22" t="s">
        <v>58</v>
      </c>
      <c r="AJ4" s="22" t="s">
        <v>58</v>
      </c>
    </row>
    <row r="5" spans="1:36" ht="12.75">
      <c r="A5" s="2" t="s">
        <v>20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5</v>
      </c>
      <c r="S5" t="s">
        <v>5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 t="s">
        <v>5</v>
      </c>
      <c r="Z5" t="s">
        <v>5</v>
      </c>
      <c r="AA5" t="s">
        <v>5</v>
      </c>
      <c r="AB5" t="s">
        <v>5</v>
      </c>
      <c r="AC5" t="s">
        <v>5</v>
      </c>
      <c r="AD5" t="s">
        <v>5</v>
      </c>
      <c r="AE5" t="s">
        <v>5</v>
      </c>
      <c r="AF5" t="s">
        <v>5</v>
      </c>
      <c r="AG5" t="s">
        <v>5</v>
      </c>
      <c r="AH5" t="s">
        <v>5</v>
      </c>
      <c r="AI5" t="s">
        <v>5</v>
      </c>
      <c r="AJ5" t="s">
        <v>5</v>
      </c>
    </row>
    <row r="6" spans="1:36" ht="12.75">
      <c r="A6" s="2" t="s">
        <v>21</v>
      </c>
      <c r="C6" t="s">
        <v>146</v>
      </c>
      <c r="D6" t="s">
        <v>146</v>
      </c>
      <c r="E6" t="s">
        <v>146</v>
      </c>
      <c r="F6" t="s">
        <v>146</v>
      </c>
      <c r="G6" t="s">
        <v>146</v>
      </c>
      <c r="H6" t="s">
        <v>146</v>
      </c>
      <c r="I6" t="s">
        <v>146</v>
      </c>
      <c r="J6" t="s">
        <v>146</v>
      </c>
      <c r="K6" t="s">
        <v>146</v>
      </c>
      <c r="L6" t="s">
        <v>146</v>
      </c>
      <c r="M6" t="s">
        <v>146</v>
      </c>
      <c r="N6" t="s">
        <v>146</v>
      </c>
      <c r="O6" t="s">
        <v>146</v>
      </c>
      <c r="P6" t="s">
        <v>146</v>
      </c>
      <c r="Q6" t="s">
        <v>146</v>
      </c>
      <c r="R6" t="s">
        <v>146</v>
      </c>
      <c r="S6" t="s">
        <v>146</v>
      </c>
      <c r="T6" t="s">
        <v>146</v>
      </c>
      <c r="U6" t="s">
        <v>146</v>
      </c>
      <c r="V6" t="s">
        <v>146</v>
      </c>
      <c r="W6" t="s">
        <v>146</v>
      </c>
      <c r="X6" t="s">
        <v>146</v>
      </c>
      <c r="Y6" t="s">
        <v>146</v>
      </c>
      <c r="Z6" t="s">
        <v>146</v>
      </c>
      <c r="AA6" t="s">
        <v>146</v>
      </c>
      <c r="AB6" t="s">
        <v>146</v>
      </c>
      <c r="AC6" t="s">
        <v>146</v>
      </c>
      <c r="AD6" t="s">
        <v>146</v>
      </c>
      <c r="AE6" t="s">
        <v>146</v>
      </c>
      <c r="AF6" t="s">
        <v>146</v>
      </c>
      <c r="AG6" t="s">
        <v>146</v>
      </c>
      <c r="AH6" t="s">
        <v>146</v>
      </c>
      <c r="AI6" t="s">
        <v>146</v>
      </c>
      <c r="AJ6" t="s">
        <v>146</v>
      </c>
    </row>
    <row r="7" spans="1:36" ht="12.75">
      <c r="A7" s="2" t="s">
        <v>52</v>
      </c>
      <c r="C7" s="23">
        <v>41526</v>
      </c>
      <c r="D7" s="23">
        <v>41526</v>
      </c>
      <c r="E7" s="23">
        <v>41526</v>
      </c>
      <c r="F7" s="23">
        <v>41526</v>
      </c>
      <c r="G7" s="23">
        <v>41526</v>
      </c>
      <c r="H7" s="23">
        <v>41526</v>
      </c>
      <c r="I7" s="23">
        <v>41526</v>
      </c>
      <c r="J7" s="23">
        <v>41526</v>
      </c>
      <c r="K7" s="23">
        <v>41526</v>
      </c>
      <c r="L7" s="23">
        <v>41526</v>
      </c>
      <c r="M7" s="23">
        <v>41526</v>
      </c>
      <c r="N7" s="23">
        <v>41526</v>
      </c>
      <c r="O7" s="23">
        <v>41526</v>
      </c>
      <c r="P7" s="23">
        <v>41526</v>
      </c>
      <c r="Q7" s="23">
        <v>41526</v>
      </c>
      <c r="R7" s="23">
        <v>41526</v>
      </c>
      <c r="S7" s="23">
        <v>41526</v>
      </c>
      <c r="T7" s="23">
        <v>41526</v>
      </c>
      <c r="U7" s="23">
        <v>41526</v>
      </c>
      <c r="V7" s="23">
        <v>41526</v>
      </c>
      <c r="W7" s="23">
        <v>41526</v>
      </c>
      <c r="X7" s="23">
        <v>41526</v>
      </c>
      <c r="Y7" s="23">
        <v>41526</v>
      </c>
      <c r="Z7" s="23">
        <v>41526</v>
      </c>
      <c r="AA7" s="23">
        <v>41526</v>
      </c>
      <c r="AB7" s="23">
        <v>41526</v>
      </c>
      <c r="AC7" s="23">
        <v>41526</v>
      </c>
      <c r="AD7" s="23">
        <v>41526</v>
      </c>
      <c r="AE7" s="23">
        <v>41526</v>
      </c>
      <c r="AF7" s="23">
        <v>41526</v>
      </c>
      <c r="AG7" s="23">
        <v>41526</v>
      </c>
      <c r="AH7" s="23">
        <v>41526</v>
      </c>
      <c r="AI7" s="23">
        <v>41526</v>
      </c>
      <c r="AJ7" s="23">
        <v>41526</v>
      </c>
    </row>
    <row r="8" spans="1:36" ht="12.75">
      <c r="A8" s="2" t="s">
        <v>53</v>
      </c>
      <c r="C8" s="24">
        <v>2400</v>
      </c>
      <c r="D8" s="24">
        <v>2400</v>
      </c>
      <c r="E8" s="24">
        <v>2400</v>
      </c>
      <c r="F8" s="24">
        <v>2400</v>
      </c>
      <c r="G8" s="24">
        <v>2400</v>
      </c>
      <c r="H8" s="24">
        <v>2400</v>
      </c>
      <c r="I8" s="24">
        <v>2400</v>
      </c>
      <c r="J8" s="24">
        <v>2400</v>
      </c>
      <c r="K8" s="24">
        <v>2400</v>
      </c>
      <c r="L8" s="24">
        <v>2400</v>
      </c>
      <c r="M8" s="24">
        <v>2400</v>
      </c>
      <c r="N8" s="24">
        <v>2400</v>
      </c>
      <c r="O8" s="24">
        <v>2400</v>
      </c>
      <c r="P8" s="24">
        <v>2400</v>
      </c>
      <c r="Q8" s="24">
        <v>2400</v>
      </c>
      <c r="R8" s="24">
        <v>2400</v>
      </c>
      <c r="S8" s="24">
        <v>2400</v>
      </c>
      <c r="T8" s="24">
        <v>2400</v>
      </c>
      <c r="U8" s="24">
        <v>2400</v>
      </c>
      <c r="V8" s="24">
        <v>2400</v>
      </c>
      <c r="W8" s="24">
        <v>2400</v>
      </c>
      <c r="X8" s="24">
        <v>2400</v>
      </c>
      <c r="Y8" s="24">
        <v>2400</v>
      </c>
      <c r="Z8" s="24">
        <v>2400</v>
      </c>
      <c r="AA8" s="24">
        <v>2400</v>
      </c>
      <c r="AB8" s="24">
        <v>2400</v>
      </c>
      <c r="AC8" s="24">
        <v>2400</v>
      </c>
      <c r="AD8" s="24">
        <v>2400</v>
      </c>
      <c r="AE8" s="24">
        <v>2400</v>
      </c>
      <c r="AF8" s="24">
        <v>2400</v>
      </c>
      <c r="AG8" s="24">
        <v>2400</v>
      </c>
      <c r="AH8" s="24">
        <v>2400</v>
      </c>
      <c r="AI8" s="24">
        <v>2400</v>
      </c>
      <c r="AJ8" s="24">
        <v>2400</v>
      </c>
    </row>
    <row r="9" spans="1:36" ht="12.75">
      <c r="A9" s="2" t="s">
        <v>54</v>
      </c>
      <c r="C9" s="23">
        <v>41553</v>
      </c>
      <c r="D9" s="23">
        <v>41553</v>
      </c>
      <c r="E9" s="23">
        <v>41553</v>
      </c>
      <c r="F9" s="23">
        <v>41553</v>
      </c>
      <c r="G9" s="23">
        <v>41553</v>
      </c>
      <c r="H9" s="23">
        <v>41553</v>
      </c>
      <c r="I9" s="23">
        <v>41553</v>
      </c>
      <c r="J9" s="23">
        <v>41553</v>
      </c>
      <c r="K9" s="23">
        <v>41553</v>
      </c>
      <c r="L9" s="23">
        <v>41553</v>
      </c>
      <c r="M9" s="23">
        <v>41553</v>
      </c>
      <c r="N9" s="23">
        <v>41553</v>
      </c>
      <c r="O9" s="23">
        <v>41553</v>
      </c>
      <c r="P9" s="23">
        <v>41553</v>
      </c>
      <c r="Q9" s="23">
        <v>41553</v>
      </c>
      <c r="R9" s="23">
        <v>41553</v>
      </c>
      <c r="S9" s="23">
        <v>41553</v>
      </c>
      <c r="T9" s="23">
        <v>41553</v>
      </c>
      <c r="U9" s="23">
        <v>41553</v>
      </c>
      <c r="V9" s="23">
        <v>41553</v>
      </c>
      <c r="W9" s="23">
        <v>41553</v>
      </c>
      <c r="X9" s="23">
        <v>41553</v>
      </c>
      <c r="Y9" s="23">
        <v>41553</v>
      </c>
      <c r="Z9" s="23">
        <v>41553</v>
      </c>
      <c r="AA9" s="23">
        <v>41553</v>
      </c>
      <c r="AB9" s="23">
        <v>41553</v>
      </c>
      <c r="AC9" s="23">
        <v>41553</v>
      </c>
      <c r="AD9" s="23">
        <v>41553</v>
      </c>
      <c r="AE9" s="23">
        <v>41553</v>
      </c>
      <c r="AF9" s="23">
        <v>41553</v>
      </c>
      <c r="AG9" s="23">
        <v>41553</v>
      </c>
      <c r="AH9" s="23">
        <v>41553</v>
      </c>
      <c r="AI9" s="23">
        <v>41553</v>
      </c>
      <c r="AJ9" s="23">
        <v>41553</v>
      </c>
    </row>
    <row r="10" spans="1:36" ht="12.75">
      <c r="A10" s="2" t="s">
        <v>55</v>
      </c>
      <c r="C10" s="24">
        <v>2400</v>
      </c>
      <c r="D10" s="24">
        <v>2400</v>
      </c>
      <c r="E10" s="24">
        <v>2400</v>
      </c>
      <c r="F10" s="24">
        <v>2400</v>
      </c>
      <c r="G10" s="24">
        <v>2400</v>
      </c>
      <c r="H10" s="24">
        <v>2400</v>
      </c>
      <c r="I10" s="24">
        <v>2400</v>
      </c>
      <c r="J10" s="24">
        <v>2400</v>
      </c>
      <c r="K10" s="24">
        <v>2400</v>
      </c>
      <c r="L10" s="24">
        <v>2400</v>
      </c>
      <c r="M10" s="24">
        <v>2400</v>
      </c>
      <c r="N10" s="24">
        <v>2400</v>
      </c>
      <c r="O10" s="24">
        <v>2400</v>
      </c>
      <c r="P10" s="24">
        <v>2400</v>
      </c>
      <c r="Q10" s="24">
        <v>2400</v>
      </c>
      <c r="R10" s="24">
        <v>2400</v>
      </c>
      <c r="S10" s="24">
        <v>2400</v>
      </c>
      <c r="T10" s="24">
        <v>2400</v>
      </c>
      <c r="U10" s="24">
        <v>2400</v>
      </c>
      <c r="V10" s="24">
        <v>2400</v>
      </c>
      <c r="W10" s="24">
        <v>2400</v>
      </c>
      <c r="X10" s="24">
        <v>2400</v>
      </c>
      <c r="Y10" s="24">
        <v>2400</v>
      </c>
      <c r="Z10" s="24">
        <v>2400</v>
      </c>
      <c r="AA10" s="24">
        <v>2400</v>
      </c>
      <c r="AB10" s="24">
        <v>2400</v>
      </c>
      <c r="AC10" s="24">
        <v>2400</v>
      </c>
      <c r="AD10" s="24">
        <v>2400</v>
      </c>
      <c r="AE10" s="24">
        <v>2400</v>
      </c>
      <c r="AF10" s="24">
        <v>2400</v>
      </c>
      <c r="AG10" s="24">
        <v>2400</v>
      </c>
      <c r="AH10" s="24">
        <v>2400</v>
      </c>
      <c r="AI10" s="24">
        <v>2400</v>
      </c>
      <c r="AJ10" s="24">
        <v>2400</v>
      </c>
    </row>
    <row r="11" spans="1:36" ht="12.75">
      <c r="A11" s="2" t="s">
        <v>56</v>
      </c>
      <c r="C11" t="s">
        <v>59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59</v>
      </c>
      <c r="R11" t="s">
        <v>59</v>
      </c>
      <c r="S11" t="s">
        <v>59</v>
      </c>
      <c r="T11" t="s">
        <v>144</v>
      </c>
      <c r="U11" t="s">
        <v>144</v>
      </c>
      <c r="V11" t="s">
        <v>144</v>
      </c>
      <c r="W11" t="s">
        <v>144</v>
      </c>
      <c r="X11" t="s">
        <v>144</v>
      </c>
      <c r="Y11" t="s">
        <v>144</v>
      </c>
      <c r="Z11" t="s">
        <v>144</v>
      </c>
      <c r="AA11" t="s">
        <v>144</v>
      </c>
      <c r="AB11" t="s">
        <v>144</v>
      </c>
      <c r="AC11" t="s">
        <v>144</v>
      </c>
      <c r="AD11" t="s">
        <v>144</v>
      </c>
      <c r="AE11" t="s">
        <v>144</v>
      </c>
      <c r="AF11" t="s">
        <v>144</v>
      </c>
      <c r="AG11" t="s">
        <v>144</v>
      </c>
      <c r="AH11" t="s">
        <v>144</v>
      </c>
      <c r="AI11" t="s">
        <v>144</v>
      </c>
      <c r="AJ11" t="s">
        <v>144</v>
      </c>
    </row>
    <row r="12" spans="1:36" ht="12.75">
      <c r="A12" s="2" t="s">
        <v>57</v>
      </c>
      <c r="B12" s="20" t="s">
        <v>60</v>
      </c>
      <c r="C12" t="s">
        <v>61</v>
      </c>
      <c r="D12" t="s">
        <v>61</v>
      </c>
      <c r="E12" t="s">
        <v>61</v>
      </c>
      <c r="F12" t="s">
        <v>61</v>
      </c>
      <c r="G12" t="s">
        <v>61</v>
      </c>
      <c r="H12" t="s">
        <v>61</v>
      </c>
      <c r="I12" t="s">
        <v>61</v>
      </c>
      <c r="J12" t="s">
        <v>61</v>
      </c>
      <c r="K12" t="s">
        <v>61</v>
      </c>
      <c r="L12" t="s">
        <v>61</v>
      </c>
      <c r="M12" t="s">
        <v>61</v>
      </c>
      <c r="N12" t="s">
        <v>61</v>
      </c>
      <c r="O12" t="s">
        <v>61</v>
      </c>
      <c r="P12" t="s">
        <v>61</v>
      </c>
      <c r="Q12" t="s">
        <v>61</v>
      </c>
      <c r="R12" t="s">
        <v>61</v>
      </c>
      <c r="S12" t="s">
        <v>61</v>
      </c>
      <c r="T12" t="s">
        <v>61</v>
      </c>
      <c r="U12" t="s">
        <v>61</v>
      </c>
      <c r="V12" t="s">
        <v>61</v>
      </c>
      <c r="W12" t="s">
        <v>61</v>
      </c>
      <c r="X12" t="s">
        <v>61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</row>
    <row r="13" spans="2:36" ht="12.75">
      <c r="B13" s="25">
        <v>41526</v>
      </c>
      <c r="C13" s="26">
        <v>593</v>
      </c>
      <c r="D13" s="26">
        <v>607</v>
      </c>
      <c r="E13" s="26">
        <v>543</v>
      </c>
      <c r="F13" s="26">
        <v>674</v>
      </c>
      <c r="G13" s="26">
        <v>610</v>
      </c>
      <c r="H13" s="26">
        <v>503</v>
      </c>
      <c r="I13" s="26">
        <v>601</v>
      </c>
      <c r="J13" s="26">
        <v>601</v>
      </c>
      <c r="K13" s="26">
        <v>581</v>
      </c>
      <c r="L13" s="26">
        <v>585</v>
      </c>
      <c r="M13" s="26">
        <v>591</v>
      </c>
      <c r="N13" s="26">
        <v>606</v>
      </c>
      <c r="O13" s="26">
        <v>610</v>
      </c>
      <c r="P13" s="26">
        <v>608</v>
      </c>
      <c r="Q13" s="26">
        <v>593</v>
      </c>
      <c r="R13" s="26">
        <v>502</v>
      </c>
      <c r="S13" s="26">
        <v>527</v>
      </c>
      <c r="T13" s="26">
        <v>0.45500001311302185</v>
      </c>
      <c r="U13" s="26">
        <v>0.4620000123977661</v>
      </c>
      <c r="V13" s="26">
        <v>0.3179999887943268</v>
      </c>
      <c r="W13" s="26">
        <v>0.5</v>
      </c>
      <c r="X13" s="26">
        <v>0.42899999022483826</v>
      </c>
      <c r="Y13" s="26">
        <v>0.28299999237060547</v>
      </c>
      <c r="Z13" s="26">
        <v>0.42100000381469727</v>
      </c>
      <c r="AA13" s="26">
        <v>0.42100000381469727</v>
      </c>
      <c r="AB13" s="26">
        <v>0.36899998784065247</v>
      </c>
      <c r="AC13" s="26">
        <v>0.3720000088214874</v>
      </c>
      <c r="AD13" s="26">
        <v>0.37599998712539673</v>
      </c>
      <c r="AE13" s="26">
        <v>0.3779999911785126</v>
      </c>
      <c r="AF13" s="26">
        <v>0.3799999952316284</v>
      </c>
      <c r="AG13" s="26">
        <v>0.38199999928474426</v>
      </c>
      <c r="AH13" s="26">
        <v>0.3700000047683716</v>
      </c>
      <c r="AI13" s="26">
        <v>0.30000001192092896</v>
      </c>
      <c r="AJ13" s="26">
        <v>0.3199999928474426</v>
      </c>
    </row>
    <row r="14" spans="2:36" ht="12.75">
      <c r="B14" s="25">
        <v>41527</v>
      </c>
      <c r="C14" s="26">
        <v>704.6901245117188</v>
      </c>
      <c r="D14" s="26">
        <v>608.1640014648438</v>
      </c>
      <c r="E14" s="26">
        <v>528.1062622070312</v>
      </c>
      <c r="F14" s="26">
        <v>639.0469360351562</v>
      </c>
      <c r="G14" s="26">
        <v>613.2569580078125</v>
      </c>
      <c r="H14" s="26">
        <v>504.1688537597656</v>
      </c>
      <c r="I14" s="26">
        <v>613.1826171875</v>
      </c>
      <c r="J14" s="26">
        <v>601.0385131835938</v>
      </c>
      <c r="K14" s="26">
        <v>577.0084228515625</v>
      </c>
      <c r="L14" s="26">
        <v>578.59130859375</v>
      </c>
      <c r="M14" s="26">
        <v>584.0201416015625</v>
      </c>
      <c r="N14" s="26">
        <v>600.1062622070312</v>
      </c>
      <c r="O14" s="26">
        <v>605.8433837890625</v>
      </c>
      <c r="P14" s="26">
        <v>609.1240844726562</v>
      </c>
      <c r="Q14" s="26">
        <v>595.2499389648438</v>
      </c>
      <c r="R14" s="26">
        <v>517.5687255859375</v>
      </c>
      <c r="S14" s="26">
        <v>541.8046264648438</v>
      </c>
      <c r="T14" s="26">
        <v>0.4971858561038971</v>
      </c>
      <c r="U14" s="26">
        <v>0.4607260823249817</v>
      </c>
      <c r="V14" s="26">
        <v>0.3112407922744751</v>
      </c>
      <c r="W14" s="26">
        <v>0.4799799621105194</v>
      </c>
      <c r="X14" s="26">
        <v>0.43527552485466003</v>
      </c>
      <c r="Y14" s="26">
        <v>0.28460195660591125</v>
      </c>
      <c r="Z14" s="26">
        <v>0.4349956214427948</v>
      </c>
      <c r="AA14" s="26">
        <v>0.4210287034511566</v>
      </c>
      <c r="AB14" s="26">
        <v>0.3719804584980011</v>
      </c>
      <c r="AC14" s="26">
        <v>0.36901262402534485</v>
      </c>
      <c r="AD14" s="26">
        <v>0.3712627589702606</v>
      </c>
      <c r="AE14" s="26">
        <v>0.3718084990978241</v>
      </c>
      <c r="AF14" s="26">
        <v>0.3776443600654602</v>
      </c>
      <c r="AG14" s="26">
        <v>0.37957602739334106</v>
      </c>
      <c r="AH14" s="26">
        <v>0.3722350001335144</v>
      </c>
      <c r="AI14" s="26">
        <v>0.3136005699634552</v>
      </c>
      <c r="AJ14" s="26">
        <v>0.332427054643631</v>
      </c>
    </row>
    <row r="15" spans="2:36" ht="12.75">
      <c r="B15" s="25">
        <v>41528</v>
      </c>
      <c r="C15" s="26">
        <v>692.134765625</v>
      </c>
      <c r="D15" s="26">
        <v>758.1875610351562</v>
      </c>
      <c r="E15" s="26">
        <v>515.6549682617188</v>
      </c>
      <c r="F15" s="26">
        <v>614.5938720703125</v>
      </c>
      <c r="G15" s="26">
        <v>611.9537353515625</v>
      </c>
      <c r="H15" s="26">
        <v>504.1737365722656</v>
      </c>
      <c r="I15" s="26">
        <v>611.9133911132812</v>
      </c>
      <c r="J15" s="26">
        <v>611.1350708007812</v>
      </c>
      <c r="K15" s="26">
        <v>574.4187622070312</v>
      </c>
      <c r="L15" s="26">
        <v>576.14990234375</v>
      </c>
      <c r="M15" s="26">
        <v>577.0759887695312</v>
      </c>
      <c r="N15" s="26">
        <v>589.4603881835938</v>
      </c>
      <c r="O15" s="26">
        <v>596.3609619140625</v>
      </c>
      <c r="P15" s="26">
        <v>602.0343627929688</v>
      </c>
      <c r="Q15" s="26">
        <v>604.56494140625</v>
      </c>
      <c r="R15" s="26">
        <v>517.994873046875</v>
      </c>
      <c r="S15" s="26">
        <v>554.2582397460938</v>
      </c>
      <c r="T15" s="26">
        <v>0.4603959918022156</v>
      </c>
      <c r="U15" s="26">
        <v>0.5150484442710876</v>
      </c>
      <c r="V15" s="26">
        <v>0.3038806617259979</v>
      </c>
      <c r="W15" s="26">
        <v>0.4663572907447815</v>
      </c>
      <c r="X15" s="26">
        <v>0.4359149932861328</v>
      </c>
      <c r="Y15" s="26">
        <v>0.2846086919307709</v>
      </c>
      <c r="Z15" s="26">
        <v>0.43587857484817505</v>
      </c>
      <c r="AA15" s="26">
        <v>0.43144112825393677</v>
      </c>
      <c r="AB15" s="26">
        <v>0.38099631667137146</v>
      </c>
      <c r="AC15" s="26">
        <v>0.3761715888977051</v>
      </c>
      <c r="AD15" s="26">
        <v>0.37181878089904785</v>
      </c>
      <c r="AE15" s="26">
        <v>0.3642424941062927</v>
      </c>
      <c r="AF15" s="26">
        <v>0.36841508746147156</v>
      </c>
      <c r="AG15" s="26">
        <v>0.3727644979953766</v>
      </c>
      <c r="AH15" s="26">
        <v>0.3800801634788513</v>
      </c>
      <c r="AI15" s="26">
        <v>0.3140000104904175</v>
      </c>
      <c r="AJ15" s="26">
        <v>0.3417174518108368</v>
      </c>
    </row>
    <row r="16" spans="2:36" ht="12.75">
      <c r="B16" s="25">
        <v>41529</v>
      </c>
      <c r="C16" s="26">
        <v>624.8040771484375</v>
      </c>
      <c r="D16" s="26">
        <v>635.8471069335938</v>
      </c>
      <c r="E16" s="26">
        <v>628.2796630859375</v>
      </c>
      <c r="F16" s="26">
        <v>607.9815063476562</v>
      </c>
      <c r="G16" s="26">
        <v>616.9541015625</v>
      </c>
      <c r="H16" s="26">
        <v>504.91241455078125</v>
      </c>
      <c r="I16" s="26">
        <v>616.8629150390625</v>
      </c>
      <c r="J16" s="26">
        <v>612.411865234375</v>
      </c>
      <c r="K16" s="26">
        <v>575.84228515625</v>
      </c>
      <c r="L16" s="26">
        <v>574.0419311523438</v>
      </c>
      <c r="M16" s="26">
        <v>574.379150390625</v>
      </c>
      <c r="N16" s="26">
        <v>582.9223022460938</v>
      </c>
      <c r="O16" s="26">
        <v>585.364990234375</v>
      </c>
      <c r="P16" s="26">
        <v>590.18701171875</v>
      </c>
      <c r="Q16" s="26">
        <v>608.9260864257812</v>
      </c>
      <c r="R16" s="26">
        <v>517.1154174804688</v>
      </c>
      <c r="S16" s="26">
        <v>564.8578491210938</v>
      </c>
      <c r="T16" s="26">
        <v>0.4047122597694397</v>
      </c>
      <c r="U16" s="26">
        <v>0.4138401746749878</v>
      </c>
      <c r="V16" s="26">
        <v>0.35822343826293945</v>
      </c>
      <c r="W16" s="26">
        <v>0.46273311972618103</v>
      </c>
      <c r="X16" s="26">
        <v>0.44030097126960754</v>
      </c>
      <c r="Y16" s="26">
        <v>0.2856368124485016</v>
      </c>
      <c r="Z16" s="26">
        <v>0.44022077322006226</v>
      </c>
      <c r="AA16" s="26">
        <v>0.435692697763443</v>
      </c>
      <c r="AB16" s="26">
        <v>0.3911348581314087</v>
      </c>
      <c r="AC16" s="26">
        <v>0.385797381401062</v>
      </c>
      <c r="AD16" s="26">
        <v>0.3812824785709381</v>
      </c>
      <c r="AE16" s="26">
        <v>0.366836816072464</v>
      </c>
      <c r="AF16" s="26">
        <v>0.36300233006477356</v>
      </c>
      <c r="AG16" s="26">
        <v>0.364583283662796</v>
      </c>
      <c r="AH16" s="26">
        <v>0.3802073001861572</v>
      </c>
      <c r="AI16" s="26">
        <v>0.3140000104904175</v>
      </c>
      <c r="AJ16" s="26">
        <v>0.34961217641830444</v>
      </c>
    </row>
    <row r="17" spans="2:36" ht="12.75">
      <c r="B17" s="25">
        <v>41530</v>
      </c>
      <c r="C17" s="26">
        <v>597.4816284179688</v>
      </c>
      <c r="D17" s="26">
        <v>593.6984252929688</v>
      </c>
      <c r="E17" s="26">
        <v>567.4891967773438</v>
      </c>
      <c r="F17" s="26">
        <v>596.489990234375</v>
      </c>
      <c r="G17" s="26">
        <v>609.6290283203125</v>
      </c>
      <c r="H17" s="26">
        <v>505.0147705078125</v>
      </c>
      <c r="I17" s="26">
        <v>610.0459594726562</v>
      </c>
      <c r="J17" s="26">
        <v>614.3950805664062</v>
      </c>
      <c r="K17" s="26">
        <v>589.0858764648438</v>
      </c>
      <c r="L17" s="26">
        <v>579.8582153320312</v>
      </c>
      <c r="M17" s="26">
        <v>575.9881591796875</v>
      </c>
      <c r="N17" s="26">
        <v>580.7034912109375</v>
      </c>
      <c r="O17" s="26">
        <v>582.00634765625</v>
      </c>
      <c r="P17" s="26">
        <v>582.857666015625</v>
      </c>
      <c r="Q17" s="26">
        <v>603.0801391601562</v>
      </c>
      <c r="R17" s="26">
        <v>520.9900512695312</v>
      </c>
      <c r="S17" s="26">
        <v>574.88037109375</v>
      </c>
      <c r="T17" s="26">
        <v>0.3821142613887787</v>
      </c>
      <c r="U17" s="26">
        <v>0.3789878487586975</v>
      </c>
      <c r="V17" s="26">
        <v>0.312283992767334</v>
      </c>
      <c r="W17" s="26">
        <v>0.4562698304653168</v>
      </c>
      <c r="X17" s="26">
        <v>0.4299629330635071</v>
      </c>
      <c r="Y17" s="26">
        <v>0.28577789664268494</v>
      </c>
      <c r="Z17" s="26">
        <v>0.43053126335144043</v>
      </c>
      <c r="AA17" s="26">
        <v>0.4380597770214081</v>
      </c>
      <c r="AB17" s="26">
        <v>0.4082256555557251</v>
      </c>
      <c r="AC17" s="26">
        <v>0.397988498210907</v>
      </c>
      <c r="AD17" s="26">
        <v>0.3914347290992737</v>
      </c>
      <c r="AE17" s="26">
        <v>0.3757612407207489</v>
      </c>
      <c r="AF17" s="26">
        <v>0.3707267642021179</v>
      </c>
      <c r="AG17" s="26">
        <v>0.36587339639663696</v>
      </c>
      <c r="AH17" s="26">
        <v>0.37328577041625977</v>
      </c>
      <c r="AI17" s="26">
        <v>0.31729093194007874</v>
      </c>
      <c r="AJ17" s="26">
        <v>0.35719162225723267</v>
      </c>
    </row>
    <row r="18" spans="2:36" ht="12.75">
      <c r="B18" s="25">
        <v>41531</v>
      </c>
      <c r="C18" s="26">
        <v>688.226806640625</v>
      </c>
      <c r="D18" s="26">
        <v>656.6504516601562</v>
      </c>
      <c r="E18" s="26">
        <v>539.0701904296875</v>
      </c>
      <c r="F18" s="26">
        <v>679.720703125</v>
      </c>
      <c r="G18" s="26">
        <v>603.1321411132812</v>
      </c>
      <c r="H18" s="26">
        <v>505.2880859375</v>
      </c>
      <c r="I18" s="26">
        <v>603.2484130859375</v>
      </c>
      <c r="J18" s="26">
        <v>612.0801391601562</v>
      </c>
      <c r="K18" s="26">
        <v>602.0137329101562</v>
      </c>
      <c r="L18" s="26">
        <v>600.5375366210938</v>
      </c>
      <c r="M18" s="26">
        <v>594.2047119140625</v>
      </c>
      <c r="N18" s="26">
        <v>582.9923706054688</v>
      </c>
      <c r="O18" s="26">
        <v>580.9576416015625</v>
      </c>
      <c r="P18" s="26">
        <v>580.494140625</v>
      </c>
      <c r="Q18" s="26">
        <v>590.5006103515625</v>
      </c>
      <c r="R18" s="26">
        <v>538.0487060546875</v>
      </c>
      <c r="S18" s="26">
        <v>583.852294921875</v>
      </c>
      <c r="T18" s="26">
        <v>0.4571661651134491</v>
      </c>
      <c r="U18" s="26">
        <v>0.4310499429702759</v>
      </c>
      <c r="V18" s="26">
        <v>0.29058513045310974</v>
      </c>
      <c r="W18" s="26">
        <v>0.4877534806728363</v>
      </c>
      <c r="X18" s="26">
        <v>0.4211883544921875</v>
      </c>
      <c r="Y18" s="26">
        <v>0.2861555814743042</v>
      </c>
      <c r="Z18" s="26">
        <v>0.42141085863113403</v>
      </c>
      <c r="AA18" s="26">
        <v>0.433305561542511</v>
      </c>
      <c r="AB18" s="26">
        <v>0.42192700505256653</v>
      </c>
      <c r="AC18" s="26">
        <v>0.42051172256469727</v>
      </c>
      <c r="AD18" s="26">
        <v>0.41372498869895935</v>
      </c>
      <c r="AE18" s="26">
        <v>0.3898009955883026</v>
      </c>
      <c r="AF18" s="26">
        <v>0.3811315894126892</v>
      </c>
      <c r="AG18" s="26">
        <v>0.3760305643081665</v>
      </c>
      <c r="AH18" s="26">
        <v>0.3647746741771698</v>
      </c>
      <c r="AI18" s="26">
        <v>0.33222925662994385</v>
      </c>
      <c r="AJ18" s="26">
        <v>0.3629606068134308</v>
      </c>
    </row>
    <row r="19" spans="2:36" ht="12.75">
      <c r="B19" s="25">
        <v>41532</v>
      </c>
      <c r="C19" s="26">
        <v>716.2344360351562</v>
      </c>
      <c r="D19" s="26">
        <v>699.8572387695312</v>
      </c>
      <c r="E19" s="26">
        <v>574.9769287109375</v>
      </c>
      <c r="F19" s="26">
        <v>758.4537353515625</v>
      </c>
      <c r="G19" s="26">
        <v>608.4149780273438</v>
      </c>
      <c r="H19" s="26">
        <v>505.2892150878906</v>
      </c>
      <c r="I19" s="26">
        <v>608.1154174804688</v>
      </c>
      <c r="J19" s="26">
        <v>606.1541748046875</v>
      </c>
      <c r="K19" s="26">
        <v>610.4417724609375</v>
      </c>
      <c r="L19" s="26">
        <v>605.5337524414062</v>
      </c>
      <c r="M19" s="26">
        <v>601.6827392578125</v>
      </c>
      <c r="N19" s="26">
        <v>601.9860229492188</v>
      </c>
      <c r="O19" s="26">
        <v>587.00927734375</v>
      </c>
      <c r="P19" s="26">
        <v>581.6665649414062</v>
      </c>
      <c r="Q19" s="26">
        <v>582.7617797851562</v>
      </c>
      <c r="R19" s="26">
        <v>591.9879760742188</v>
      </c>
      <c r="S19" s="26">
        <v>587.4220581054688</v>
      </c>
      <c r="T19" s="26">
        <v>0.4803272783756256</v>
      </c>
      <c r="U19" s="26">
        <v>0.4667821526527405</v>
      </c>
      <c r="V19" s="26">
        <v>0.32010725140571594</v>
      </c>
      <c r="W19" s="26">
        <v>0.5168225169181824</v>
      </c>
      <c r="X19" s="26">
        <v>0.4243554174900055</v>
      </c>
      <c r="Y19" s="26">
        <v>0.28615710139274597</v>
      </c>
      <c r="Z19" s="26">
        <v>0.4241846799850464</v>
      </c>
      <c r="AA19" s="26">
        <v>0.4255712926387787</v>
      </c>
      <c r="AB19" s="26">
        <v>0.43086501955986023</v>
      </c>
      <c r="AC19" s="26">
        <v>0.42540740966796875</v>
      </c>
      <c r="AD19" s="26">
        <v>0.4215977191925049</v>
      </c>
      <c r="AE19" s="26">
        <v>0.4053695797920227</v>
      </c>
      <c r="AF19" s="26">
        <v>0.39491409063339233</v>
      </c>
      <c r="AG19" s="26">
        <v>0.38744571805000305</v>
      </c>
      <c r="AH19" s="26">
        <v>0.3663192093372345</v>
      </c>
      <c r="AI19" s="26">
        <v>0.37170737981796265</v>
      </c>
      <c r="AJ19" s="26">
        <v>0.3645489513874054</v>
      </c>
    </row>
    <row r="20" spans="2:36" ht="12.75">
      <c r="B20" s="25">
        <v>41533</v>
      </c>
      <c r="C20" s="26">
        <v>695.7506103515625</v>
      </c>
      <c r="D20" s="26">
        <v>711.3933715820312</v>
      </c>
      <c r="E20" s="26">
        <v>615.8971557617188</v>
      </c>
      <c r="F20" s="26">
        <v>688.9964599609375</v>
      </c>
      <c r="G20" s="26">
        <v>609.3706665039062</v>
      </c>
      <c r="H20" s="26">
        <v>505.2892150878906</v>
      </c>
      <c r="I20" s="26">
        <v>609.378662109375</v>
      </c>
      <c r="J20" s="26">
        <v>604.4234619140625</v>
      </c>
      <c r="K20" s="26">
        <v>612.6560668945312</v>
      </c>
      <c r="L20" s="26">
        <v>612.211181640625</v>
      </c>
      <c r="M20" s="26">
        <v>609.0817260742188</v>
      </c>
      <c r="N20" s="26">
        <v>614.4053955078125</v>
      </c>
      <c r="O20" s="26">
        <v>606.1859130859375</v>
      </c>
      <c r="P20" s="26">
        <v>593.642333984375</v>
      </c>
      <c r="Q20" s="26">
        <v>581.0087280273438</v>
      </c>
      <c r="R20" s="26">
        <v>596.2283935546875</v>
      </c>
      <c r="S20" s="26">
        <v>586.4967651367188</v>
      </c>
      <c r="T20" s="26">
        <v>0.4633837938308716</v>
      </c>
      <c r="U20" s="26">
        <v>0.4763244390487671</v>
      </c>
      <c r="V20" s="26">
        <v>0.353801429271698</v>
      </c>
      <c r="W20" s="26">
        <v>0.45780324935913086</v>
      </c>
      <c r="X20" s="26">
        <v>0.4208098351955414</v>
      </c>
      <c r="Y20" s="26">
        <v>0.28615710139274597</v>
      </c>
      <c r="Z20" s="26">
        <v>0.42095378041267395</v>
      </c>
      <c r="AA20" s="26">
        <v>0.42214909195899963</v>
      </c>
      <c r="AB20" s="26">
        <v>0.4354453682899475</v>
      </c>
      <c r="AC20" s="26">
        <v>0.4335433840751648</v>
      </c>
      <c r="AD20" s="26">
        <v>0.4292537569999695</v>
      </c>
      <c r="AE20" s="26">
        <v>0.4029904305934906</v>
      </c>
      <c r="AF20" s="26">
        <v>0.40855956077575684</v>
      </c>
      <c r="AG20" s="26">
        <v>0.4009634852409363</v>
      </c>
      <c r="AH20" s="26">
        <v>0.3734181523323059</v>
      </c>
      <c r="AI20" s="26">
        <v>0.37304142117500305</v>
      </c>
      <c r="AJ20" s="26">
        <v>0.36372119188308716</v>
      </c>
    </row>
    <row r="21" spans="2:36" ht="12.75">
      <c r="B21" s="25">
        <v>41534</v>
      </c>
      <c r="C21" s="26">
        <v>661.8818969726562</v>
      </c>
      <c r="D21" s="26">
        <v>675.0399169921875</v>
      </c>
      <c r="E21" s="26">
        <v>623.1005859375</v>
      </c>
      <c r="F21" s="26">
        <v>619.5150756835938</v>
      </c>
      <c r="G21" s="26">
        <v>612.67529296875</v>
      </c>
      <c r="H21" s="26">
        <v>505.2892150878906</v>
      </c>
      <c r="I21" s="26">
        <v>612.6560668945312</v>
      </c>
      <c r="J21" s="26">
        <v>608.4215087890625</v>
      </c>
      <c r="K21" s="26">
        <v>613.21240234375</v>
      </c>
      <c r="L21" s="26">
        <v>612.4971923828125</v>
      </c>
      <c r="M21" s="26">
        <v>612.6683959960938</v>
      </c>
      <c r="N21" s="26">
        <v>620.6965942382812</v>
      </c>
      <c r="O21" s="26">
        <v>615.9246215820312</v>
      </c>
      <c r="P21" s="26">
        <v>613.1890258789062</v>
      </c>
      <c r="Q21" s="26">
        <v>580.683837890625</v>
      </c>
      <c r="R21" s="26">
        <v>605.6571655273438</v>
      </c>
      <c r="S21" s="26">
        <v>585.4136962890625</v>
      </c>
      <c r="T21" s="26">
        <v>0.4353748857975006</v>
      </c>
      <c r="U21" s="26">
        <v>0.44625622034072876</v>
      </c>
      <c r="V21" s="26">
        <v>0.3597133457660675</v>
      </c>
      <c r="W21" s="26">
        <v>0.4003410339355469</v>
      </c>
      <c r="X21" s="26">
        <v>0.4215344488620758</v>
      </c>
      <c r="Y21" s="26">
        <v>0.28615710139274597</v>
      </c>
      <c r="Z21" s="26">
        <v>0.42153921723365784</v>
      </c>
      <c r="AA21" s="26">
        <v>0.4232332706451416</v>
      </c>
      <c r="AB21" s="26">
        <v>0.43685856461524963</v>
      </c>
      <c r="AC21" s="26">
        <v>0.4357552230358124</v>
      </c>
      <c r="AD21" s="26">
        <v>0.4350527822971344</v>
      </c>
      <c r="AE21" s="26">
        <v>0.4103788137435913</v>
      </c>
      <c r="AF21" s="26">
        <v>0.4044782221317291</v>
      </c>
      <c r="AG21" s="26">
        <v>0.40213119983673096</v>
      </c>
      <c r="AH21" s="26">
        <v>0.3813757300376892</v>
      </c>
      <c r="AI21" s="26">
        <v>0.3808695673942566</v>
      </c>
      <c r="AJ21" s="26">
        <v>0.3641328811645508</v>
      </c>
    </row>
    <row r="22" spans="2:36" ht="12.75">
      <c r="B22" s="25">
        <v>41535</v>
      </c>
      <c r="C22" s="26">
        <v>620.0906372070312</v>
      </c>
      <c r="D22" s="26">
        <v>638.9810180664062</v>
      </c>
      <c r="E22" s="26">
        <v>609.6434936523438</v>
      </c>
      <c r="F22" s="26">
        <v>662.4470825195312</v>
      </c>
      <c r="G22" s="26">
        <v>613.8259887695312</v>
      </c>
      <c r="H22" s="26">
        <v>505.2892150878906</v>
      </c>
      <c r="I22" s="26">
        <v>613.6926879882812</v>
      </c>
      <c r="J22" s="26">
        <v>610.7273559570312</v>
      </c>
      <c r="K22" s="26">
        <v>615.2608642578125</v>
      </c>
      <c r="L22" s="26">
        <v>614.6393432617188</v>
      </c>
      <c r="M22" s="26">
        <v>612.9695434570312</v>
      </c>
      <c r="N22" s="26">
        <v>623.6246948242188</v>
      </c>
      <c r="O22" s="26">
        <v>622.8099365234375</v>
      </c>
      <c r="P22" s="26">
        <v>618.6133422851562</v>
      </c>
      <c r="Q22" s="26">
        <v>585.6557006835938</v>
      </c>
      <c r="R22" s="26">
        <v>608.67041015625</v>
      </c>
      <c r="S22" s="26">
        <v>584.4633178710938</v>
      </c>
      <c r="T22" s="26">
        <v>0.400815486907959</v>
      </c>
      <c r="U22" s="26">
        <v>0.4164394438266754</v>
      </c>
      <c r="V22" s="26">
        <v>0.35339638590812683</v>
      </c>
      <c r="W22" s="26">
        <v>0.4358424246311188</v>
      </c>
      <c r="X22" s="26">
        <v>0.4202924072742462</v>
      </c>
      <c r="Y22" s="26">
        <v>0.28615710139274597</v>
      </c>
      <c r="Z22" s="26">
        <v>0.420255184173584</v>
      </c>
      <c r="AA22" s="26">
        <v>0.4213748574256897</v>
      </c>
      <c r="AB22" s="26">
        <v>0.4381864368915558</v>
      </c>
      <c r="AC22" s="26">
        <v>0.4382847249507904</v>
      </c>
      <c r="AD22" s="26">
        <v>0.43656015396118164</v>
      </c>
      <c r="AE22" s="26">
        <v>0.41694310307502747</v>
      </c>
      <c r="AF22" s="26">
        <v>0.413016676902771</v>
      </c>
      <c r="AG22" s="26">
        <v>0.4077070653438568</v>
      </c>
      <c r="AH22" s="26">
        <v>0.3930931091308594</v>
      </c>
      <c r="AI22" s="26">
        <v>0.38010090589523315</v>
      </c>
      <c r="AJ22" s="26">
        <v>0.366155743598938</v>
      </c>
    </row>
    <row r="23" spans="2:36" ht="12.75">
      <c r="B23" s="25">
        <v>41536</v>
      </c>
      <c r="C23" s="26">
        <v>599.3809204101562</v>
      </c>
      <c r="D23" s="26">
        <v>612.55078125</v>
      </c>
      <c r="E23" s="26">
        <v>566.9397583007812</v>
      </c>
      <c r="F23" s="26">
        <v>709.9924926757812</v>
      </c>
      <c r="G23" s="26">
        <v>620.379150390625</v>
      </c>
      <c r="H23" s="26">
        <v>505.41632080078125</v>
      </c>
      <c r="I23" s="26">
        <v>620.14990234375</v>
      </c>
      <c r="J23" s="26">
        <v>612.8352661132812</v>
      </c>
      <c r="K23" s="26">
        <v>610.1845092773438</v>
      </c>
      <c r="L23" s="26">
        <v>613.5840454101562</v>
      </c>
      <c r="M23" s="26">
        <v>615.2910766601562</v>
      </c>
      <c r="N23" s="26">
        <v>624.3650512695312</v>
      </c>
      <c r="O23" s="26">
        <v>623.56103515625</v>
      </c>
      <c r="P23" s="26">
        <v>623.3089599609375</v>
      </c>
      <c r="Q23" s="26">
        <v>606.3262329101562</v>
      </c>
      <c r="R23" s="26">
        <v>602.7094116210938</v>
      </c>
      <c r="S23" s="26">
        <v>583.7506713867188</v>
      </c>
      <c r="T23" s="26">
        <v>0.38368794322013855</v>
      </c>
      <c r="U23" s="26">
        <v>0.39457863569259644</v>
      </c>
      <c r="V23" s="26">
        <v>0.3100832998752594</v>
      </c>
      <c r="W23" s="26">
        <v>0.4751651883125305</v>
      </c>
      <c r="X23" s="26">
        <v>0.42361751198768616</v>
      </c>
      <c r="Y23" s="26">
        <v>0.2863115072250366</v>
      </c>
      <c r="Z23" s="26">
        <v>0.4234945476055145</v>
      </c>
      <c r="AA23" s="26">
        <v>0.42109546065330505</v>
      </c>
      <c r="AB23" s="26">
        <v>0.4308144450187683</v>
      </c>
      <c r="AC23" s="26">
        <v>0.43553417921066284</v>
      </c>
      <c r="AD23" s="26">
        <v>0.43845024704933167</v>
      </c>
      <c r="AE23" s="26">
        <v>0.4177083969116211</v>
      </c>
      <c r="AF23" s="26">
        <v>0.41744083166122437</v>
      </c>
      <c r="AG23" s="26">
        <v>0.4152919352054596</v>
      </c>
      <c r="AH23" s="26">
        <v>0.40674710273742676</v>
      </c>
      <c r="AI23" s="26">
        <v>0.3736816346645355</v>
      </c>
      <c r="AJ23" s="26">
        <v>0.3698192238807678</v>
      </c>
    </row>
    <row r="24" spans="2:36" ht="12.75">
      <c r="B24" s="25">
        <v>41537</v>
      </c>
      <c r="C24" s="26">
        <v>588.455078125</v>
      </c>
      <c r="D24" s="26">
        <v>593.9663696289062</v>
      </c>
      <c r="E24" s="26">
        <v>546.8837890625</v>
      </c>
      <c r="F24" s="26">
        <v>675.3533935546875</v>
      </c>
      <c r="G24" s="26">
        <v>624.6591796875</v>
      </c>
      <c r="H24" s="26">
        <v>505.41815185546875</v>
      </c>
      <c r="I24" s="26">
        <v>624.553466796875</v>
      </c>
      <c r="J24" s="26">
        <v>615.4891357421875</v>
      </c>
      <c r="K24" s="26">
        <v>605.3568115234375</v>
      </c>
      <c r="L24" s="26">
        <v>607.8221435546875</v>
      </c>
      <c r="M24" s="26">
        <v>611.431396484375</v>
      </c>
      <c r="N24" s="26">
        <v>627.3468017578125</v>
      </c>
      <c r="O24" s="26">
        <v>625.041748046875</v>
      </c>
      <c r="P24" s="26">
        <v>623.3179321289062</v>
      </c>
      <c r="Q24" s="26">
        <v>616.0966796875</v>
      </c>
      <c r="R24" s="26">
        <v>590.9370727539062</v>
      </c>
      <c r="S24" s="26">
        <v>585.3575439453125</v>
      </c>
      <c r="T24" s="26">
        <v>0.374652624130249</v>
      </c>
      <c r="U24" s="26">
        <v>0.37920042872428894</v>
      </c>
      <c r="V24" s="26">
        <v>0.2937624752521515</v>
      </c>
      <c r="W24" s="26">
        <v>0.4465143084526062</v>
      </c>
      <c r="X24" s="26">
        <v>0.4254818260669708</v>
      </c>
      <c r="Y24" s="26">
        <v>0.2863136827945709</v>
      </c>
      <c r="Z24" s="26">
        <v>0.4254516363143921</v>
      </c>
      <c r="AA24" s="26">
        <v>0.4210996925830841</v>
      </c>
      <c r="AB24" s="26">
        <v>0.42437344789505005</v>
      </c>
      <c r="AC24" s="26">
        <v>0.42772620916366577</v>
      </c>
      <c r="AD24" s="26">
        <v>0.43249842524528503</v>
      </c>
      <c r="AE24" s="26">
        <v>0.41780146956443787</v>
      </c>
      <c r="AF24" s="26">
        <v>0.4184451997280121</v>
      </c>
      <c r="AG24" s="26">
        <v>0.4170874059200287</v>
      </c>
      <c r="AH24" s="26">
        <v>0.40454667806625366</v>
      </c>
      <c r="AI24" s="26">
        <v>0.36502110958099365</v>
      </c>
      <c r="AJ24" s="26">
        <v>0.37592148780822754</v>
      </c>
    </row>
    <row r="25" spans="2:36" ht="12.75">
      <c r="B25" s="25">
        <v>41538</v>
      </c>
      <c r="C25" s="26">
        <v>575.1869506835938</v>
      </c>
      <c r="D25" s="26">
        <v>577.2940673828125</v>
      </c>
      <c r="E25" s="26">
        <v>532.8731079101562</v>
      </c>
      <c r="F25" s="26">
        <v>644.7613525390625</v>
      </c>
      <c r="G25" s="26">
        <v>625.4090576171875</v>
      </c>
      <c r="H25" s="26">
        <v>505.41815185546875</v>
      </c>
      <c r="I25" s="26">
        <v>625.418701171875</v>
      </c>
      <c r="J25" s="26">
        <v>621.5448608398438</v>
      </c>
      <c r="K25" s="26">
        <v>605.9324340820312</v>
      </c>
      <c r="L25" s="26">
        <v>604.547607421875</v>
      </c>
      <c r="M25" s="26">
        <v>605.8148803710938</v>
      </c>
      <c r="N25" s="26">
        <v>622.6717529296875</v>
      </c>
      <c r="O25" s="26">
        <v>626.9114990234375</v>
      </c>
      <c r="P25" s="26">
        <v>626.0435791015625</v>
      </c>
      <c r="Q25" s="26">
        <v>622.2021484375</v>
      </c>
      <c r="R25" s="26">
        <v>584.5180053710938</v>
      </c>
      <c r="S25" s="26">
        <v>590.8832397460938</v>
      </c>
      <c r="T25" s="26">
        <v>0.3636736273765564</v>
      </c>
      <c r="U25" s="26">
        <v>0.3654225766658783</v>
      </c>
      <c r="V25" s="26">
        <v>0.28215667605400085</v>
      </c>
      <c r="W25" s="26">
        <v>0.4212097227573395</v>
      </c>
      <c r="X25" s="26">
        <v>0.42439156770706177</v>
      </c>
      <c r="Y25" s="26">
        <v>0.2863136827945709</v>
      </c>
      <c r="Z25" s="26">
        <v>0.4244633913040161</v>
      </c>
      <c r="AA25" s="26">
        <v>0.42429906129837036</v>
      </c>
      <c r="AB25" s="26">
        <v>0.42280158400535583</v>
      </c>
      <c r="AC25" s="26">
        <v>0.42266419529914856</v>
      </c>
      <c r="AD25" s="26">
        <v>0.4250286817550659</v>
      </c>
      <c r="AE25" s="26">
        <v>0.4143578112125397</v>
      </c>
      <c r="AF25" s="26">
        <v>0.41677120327949524</v>
      </c>
      <c r="AG25" s="26">
        <v>0.41833269596099854</v>
      </c>
      <c r="AH25" s="26">
        <v>0.4121965169906616</v>
      </c>
      <c r="AI25" s="26">
        <v>0.3640744686126709</v>
      </c>
      <c r="AJ25" s="26">
        <v>0.3821101188659668</v>
      </c>
    </row>
    <row r="26" spans="2:36" ht="12.75">
      <c r="B26" s="25">
        <v>41539</v>
      </c>
      <c r="C26" s="26">
        <v>560.898681640625</v>
      </c>
      <c r="D26" s="26">
        <v>564.6918334960938</v>
      </c>
      <c r="E26" s="26">
        <v>521.309326171875</v>
      </c>
      <c r="F26" s="26">
        <v>622.8991088867188</v>
      </c>
      <c r="G26" s="26">
        <v>624.578369140625</v>
      </c>
      <c r="H26" s="26">
        <v>505.4361572265625</v>
      </c>
      <c r="I26" s="26">
        <v>624.7531127929688</v>
      </c>
      <c r="J26" s="26">
        <v>624.9551391601562</v>
      </c>
      <c r="K26" s="26">
        <v>609.0328369140625</v>
      </c>
      <c r="L26" s="26">
        <v>607.56201171875</v>
      </c>
      <c r="M26" s="26">
        <v>605.4963989257812</v>
      </c>
      <c r="N26" s="26">
        <v>617.2734375</v>
      </c>
      <c r="O26" s="26">
        <v>620.5572509765625</v>
      </c>
      <c r="P26" s="26">
        <v>623.7633056640625</v>
      </c>
      <c r="Q26" s="26">
        <v>623.2155151367188</v>
      </c>
      <c r="R26" s="26">
        <v>581.546142578125</v>
      </c>
      <c r="S26" s="26">
        <v>596.7567138671875</v>
      </c>
      <c r="T26" s="26">
        <v>0.351857453584671</v>
      </c>
      <c r="U26" s="26">
        <v>0.35499945282936096</v>
      </c>
      <c r="V26" s="26">
        <v>0.2726176977157593</v>
      </c>
      <c r="W26" s="26">
        <v>0.4031383693218231</v>
      </c>
      <c r="X26" s="26">
        <v>0.4221740961074829</v>
      </c>
      <c r="Y26" s="26">
        <v>0.2863342761993408</v>
      </c>
      <c r="Z26" s="26">
        <v>0.42249372601509094</v>
      </c>
      <c r="AA26" s="26">
        <v>0.4253881871700287</v>
      </c>
      <c r="AB26" s="26">
        <v>0.42237111926078796</v>
      </c>
      <c r="AC26" s="26">
        <v>0.4233878254890442</v>
      </c>
      <c r="AD26" s="26">
        <v>0.4225957989692688</v>
      </c>
      <c r="AE26" s="26">
        <v>0.40767940878868103</v>
      </c>
      <c r="AF26" s="26">
        <v>0.4115038514137268</v>
      </c>
      <c r="AG26" s="26">
        <v>0.4149858355522156</v>
      </c>
      <c r="AH26" s="26">
        <v>0.4168713092803955</v>
      </c>
      <c r="AI26" s="26">
        <v>0.37121903896331787</v>
      </c>
      <c r="AJ26" s="26">
        <v>0.38747793436050415</v>
      </c>
    </row>
    <row r="27" spans="2:36" ht="12.75">
      <c r="B27" s="25">
        <v>41540</v>
      </c>
      <c r="C27" s="26">
        <v>545.9369506835938</v>
      </c>
      <c r="D27" s="26">
        <v>550.6302490234375</v>
      </c>
      <c r="E27" s="26">
        <v>512.91357421875</v>
      </c>
      <c r="F27" s="26">
        <v>608.3787841796875</v>
      </c>
      <c r="G27" s="26">
        <v>622.5142211914062</v>
      </c>
      <c r="H27" s="26">
        <v>505.43621826171875</v>
      </c>
      <c r="I27" s="26">
        <v>622.6512451171875</v>
      </c>
      <c r="J27" s="26">
        <v>625.2804565429688</v>
      </c>
      <c r="K27" s="26">
        <v>611.6617431640625</v>
      </c>
      <c r="L27" s="26">
        <v>610.0772094726562</v>
      </c>
      <c r="M27" s="26">
        <v>608.7711791992188</v>
      </c>
      <c r="N27" s="26">
        <v>617.09033203125</v>
      </c>
      <c r="O27" s="26">
        <v>616.4066772460938</v>
      </c>
      <c r="P27" s="26">
        <v>617.8553466796875</v>
      </c>
      <c r="Q27" s="26">
        <v>624.7984619140625</v>
      </c>
      <c r="R27" s="26">
        <v>580.5534057617188</v>
      </c>
      <c r="S27" s="26">
        <v>602.3641357421875</v>
      </c>
      <c r="T27" s="26">
        <v>0.3394860327243805</v>
      </c>
      <c r="U27" s="26">
        <v>0.34336259961128235</v>
      </c>
      <c r="V27" s="26">
        <v>0.2656526565551758</v>
      </c>
      <c r="W27" s="26">
        <v>0.3911309242248535</v>
      </c>
      <c r="X27" s="26">
        <v>0.4190090000629425</v>
      </c>
      <c r="Y27" s="26">
        <v>0.286334365606308</v>
      </c>
      <c r="Z27" s="26">
        <v>0.41920533776283264</v>
      </c>
      <c r="AA27" s="26">
        <v>0.4238474369049072</v>
      </c>
      <c r="AB27" s="26">
        <v>0.42154332995414734</v>
      </c>
      <c r="AC27" s="26">
        <v>0.4214474856853485</v>
      </c>
      <c r="AD27" s="26">
        <v>0.4226839542388916</v>
      </c>
      <c r="AE27" s="26">
        <v>0.4055333137512207</v>
      </c>
      <c r="AF27" s="26">
        <v>0.40607815980911255</v>
      </c>
      <c r="AG27" s="26">
        <v>0.40831565856933594</v>
      </c>
      <c r="AH27" s="26">
        <v>0.4180407226085663</v>
      </c>
      <c r="AI27" s="26">
        <v>0.378380686044693</v>
      </c>
      <c r="AJ27" s="26">
        <v>0.3931812644004822</v>
      </c>
    </row>
    <row r="28" spans="2:36" ht="12.75">
      <c r="B28" s="25">
        <v>41541</v>
      </c>
      <c r="C28" s="26">
        <v>527.2457275390625</v>
      </c>
      <c r="D28" s="26">
        <v>533.966064453125</v>
      </c>
      <c r="E28" s="26">
        <v>503.266357421875</v>
      </c>
      <c r="F28" s="26">
        <v>588.9682006835938</v>
      </c>
      <c r="G28" s="26">
        <v>619.7329711914062</v>
      </c>
      <c r="H28" s="26">
        <v>505.5405578613281</v>
      </c>
      <c r="I28" s="26">
        <v>619.9434814453125</v>
      </c>
      <c r="J28" s="26">
        <v>624.0468139648438</v>
      </c>
      <c r="K28" s="26">
        <v>613.3851928710938</v>
      </c>
      <c r="L28" s="26">
        <v>612.5047607421875</v>
      </c>
      <c r="M28" s="26">
        <v>611.365478515625</v>
      </c>
      <c r="N28" s="26">
        <v>620.0994262695312</v>
      </c>
      <c r="O28" s="26">
        <v>618.4351806640625</v>
      </c>
      <c r="P28" s="26">
        <v>616.3367919921875</v>
      </c>
      <c r="Q28" s="26">
        <v>626.0679321289062</v>
      </c>
      <c r="R28" s="26">
        <v>582.98046875</v>
      </c>
      <c r="S28" s="26">
        <v>606.9835815429688</v>
      </c>
      <c r="T28" s="26">
        <v>0.32403209805488586</v>
      </c>
      <c r="U28" s="26">
        <v>0.32958725094795227</v>
      </c>
      <c r="V28" s="26">
        <v>0.2576819360256195</v>
      </c>
      <c r="W28" s="26">
        <v>0.3750776946544647</v>
      </c>
      <c r="X28" s="26">
        <v>0.41536015272140503</v>
      </c>
      <c r="Y28" s="26">
        <v>0.28645235300064087</v>
      </c>
      <c r="Z28" s="26">
        <v>0.41562145948410034</v>
      </c>
      <c r="AA28" s="26">
        <v>0.42131608724594116</v>
      </c>
      <c r="AB28" s="26">
        <v>0.4205549359321594</v>
      </c>
      <c r="AC28" s="26">
        <v>0.4213823080062866</v>
      </c>
      <c r="AD28" s="26">
        <v>0.42150449752807617</v>
      </c>
      <c r="AE28" s="26">
        <v>0.4054648280143738</v>
      </c>
      <c r="AF28" s="26">
        <v>0.40613853931427</v>
      </c>
      <c r="AG28" s="26">
        <v>0.4048532545566559</v>
      </c>
      <c r="AH28" s="26">
        <v>0.41584163904190063</v>
      </c>
      <c r="AI28" s="26">
        <v>0.3891306519508362</v>
      </c>
      <c r="AJ28" s="26">
        <v>0.3983820080757141</v>
      </c>
    </row>
    <row r="29" spans="2:36" ht="12.75">
      <c r="B29" s="25">
        <v>41542</v>
      </c>
      <c r="C29" s="26">
        <v>515.7523193359375</v>
      </c>
      <c r="D29" s="26">
        <v>524.1293334960938</v>
      </c>
      <c r="E29" s="26">
        <v>491.76171875</v>
      </c>
      <c r="F29" s="26">
        <v>566.9920043945312</v>
      </c>
      <c r="G29" s="26">
        <v>615.6756591796875</v>
      </c>
      <c r="H29" s="26">
        <v>505.6443786621094</v>
      </c>
      <c r="I29" s="26">
        <v>616.017578125</v>
      </c>
      <c r="J29" s="26">
        <v>621.7258911132812</v>
      </c>
      <c r="K29" s="26">
        <v>617.8558959960938</v>
      </c>
      <c r="L29" s="26">
        <v>614.9061889648438</v>
      </c>
      <c r="M29" s="26">
        <v>613.2505493164062</v>
      </c>
      <c r="N29" s="26">
        <v>622.5200805664062</v>
      </c>
      <c r="O29" s="26">
        <v>620.9354248046875</v>
      </c>
      <c r="P29" s="26">
        <v>619.2817993164062</v>
      </c>
      <c r="Q29" s="26">
        <v>619.5996704101562</v>
      </c>
      <c r="R29" s="26">
        <v>598.7147827148438</v>
      </c>
      <c r="S29" s="26">
        <v>611.0845336914062</v>
      </c>
      <c r="T29" s="26">
        <v>0.31452709436416626</v>
      </c>
      <c r="U29" s="26">
        <v>0.3214564919471741</v>
      </c>
      <c r="V29" s="26">
        <v>0.24919186532497406</v>
      </c>
      <c r="W29" s="26">
        <v>0.35688385367393494</v>
      </c>
      <c r="X29" s="26">
        <v>0.4107474088668823</v>
      </c>
      <c r="Y29" s="26">
        <v>0.2865694761276245</v>
      </c>
      <c r="Z29" s="26">
        <v>0.41112020611763</v>
      </c>
      <c r="AA29" s="26">
        <v>0.4179750978946686</v>
      </c>
      <c r="AB29" s="26">
        <v>0.4222893714904785</v>
      </c>
      <c r="AC29" s="26">
        <v>0.4208359122276306</v>
      </c>
      <c r="AD29" s="26">
        <v>0.4206635057926178</v>
      </c>
      <c r="AE29" s="26">
        <v>0.40449845790863037</v>
      </c>
      <c r="AF29" s="26">
        <v>0.40464308857917786</v>
      </c>
      <c r="AG29" s="26">
        <v>0.40549302101135254</v>
      </c>
      <c r="AH29" s="26">
        <v>0.4102289378643036</v>
      </c>
      <c r="AI29" s="26">
        <v>0.4031842052936554</v>
      </c>
      <c r="AJ29" s="26">
        <v>0.4026360511779785</v>
      </c>
    </row>
    <row r="30" spans="2:36" ht="12.75">
      <c r="B30" s="25">
        <v>41543</v>
      </c>
      <c r="C30" s="26">
        <v>503.97210693359375</v>
      </c>
      <c r="D30" s="26">
        <v>511.7522888183594</v>
      </c>
      <c r="E30" s="26">
        <v>484.2412414550781</v>
      </c>
      <c r="F30" s="26">
        <v>548.5545654296875</v>
      </c>
      <c r="G30" s="26">
        <v>610.4631958007812</v>
      </c>
      <c r="H30" s="26">
        <v>505.7855224609375</v>
      </c>
      <c r="I30" s="26">
        <v>610.8217163085938</v>
      </c>
      <c r="J30" s="26">
        <v>618.7496948242188</v>
      </c>
      <c r="K30" s="26">
        <v>623.3699951171875</v>
      </c>
      <c r="L30" s="26">
        <v>620.5708618164062</v>
      </c>
      <c r="M30" s="26">
        <v>617.2096557617188</v>
      </c>
      <c r="N30" s="26">
        <v>624.5471801757812</v>
      </c>
      <c r="O30" s="26">
        <v>623.1790161132812</v>
      </c>
      <c r="P30" s="26">
        <v>621.5860595703125</v>
      </c>
      <c r="Q30" s="26">
        <v>616.1436157226562</v>
      </c>
      <c r="R30" s="26">
        <v>614.1309204101562</v>
      </c>
      <c r="S30" s="26">
        <v>613.8890380859375</v>
      </c>
      <c r="T30" s="26">
        <v>0.30478474497795105</v>
      </c>
      <c r="U30" s="26">
        <v>0.3112199306488037</v>
      </c>
      <c r="V30" s="26">
        <v>0.24299554526805878</v>
      </c>
      <c r="W30" s="26">
        <v>0.3416546583175659</v>
      </c>
      <c r="X30" s="26">
        <v>0.40528589487075806</v>
      </c>
      <c r="Y30" s="26">
        <v>0.28672903776168823</v>
      </c>
      <c r="Z30" s="26">
        <v>0.40565264225006104</v>
      </c>
      <c r="AA30" s="26">
        <v>0.41424036026000977</v>
      </c>
      <c r="AB30" s="26">
        <v>0.4251316785812378</v>
      </c>
      <c r="AC30" s="26">
        <v>0.42378756403923035</v>
      </c>
      <c r="AD30" s="26">
        <v>0.4219279885292053</v>
      </c>
      <c r="AE30" s="26">
        <v>0.40306106209754944</v>
      </c>
      <c r="AF30" s="26">
        <v>0.40449509024620056</v>
      </c>
      <c r="AG30" s="26">
        <v>0.4039464294910431</v>
      </c>
      <c r="AH30" s="26">
        <v>0.40513044595718384</v>
      </c>
      <c r="AI30" s="26">
        <v>0.403004914522171</v>
      </c>
      <c r="AJ30" s="26">
        <v>0.40526318550109863</v>
      </c>
    </row>
    <row r="31" spans="2:36" ht="12.75">
      <c r="B31" s="25">
        <v>41544</v>
      </c>
      <c r="C31" s="26">
        <v>497.8161926269531</v>
      </c>
      <c r="D31" s="26">
        <v>500.6240539550781</v>
      </c>
      <c r="E31" s="26">
        <v>475.3493957519531</v>
      </c>
      <c r="F31" s="26">
        <v>533.343994140625</v>
      </c>
      <c r="G31" s="26">
        <v>604.1824951171875</v>
      </c>
      <c r="H31" s="26">
        <v>505.9747009277344</v>
      </c>
      <c r="I31" s="26">
        <v>604.5659790039062</v>
      </c>
      <c r="J31" s="26">
        <v>614.445556640625</v>
      </c>
      <c r="K31" s="26">
        <v>625.233642578125</v>
      </c>
      <c r="L31" s="26">
        <v>624.5171508789062</v>
      </c>
      <c r="M31" s="26">
        <v>622.5322265625</v>
      </c>
      <c r="N31" s="26">
        <v>628.6466674804688</v>
      </c>
      <c r="O31" s="26">
        <v>625.2821044921875</v>
      </c>
      <c r="P31" s="26">
        <v>623.5090942382812</v>
      </c>
      <c r="Q31" s="26">
        <v>618.2914428710938</v>
      </c>
      <c r="R31" s="26">
        <v>620.8677978515625</v>
      </c>
      <c r="S31" s="26">
        <v>614.8649291992188</v>
      </c>
      <c r="T31" s="26">
        <v>0.2996881902217865</v>
      </c>
      <c r="U31" s="26">
        <v>0.30201247334480286</v>
      </c>
      <c r="V31" s="26">
        <v>0.23563650250434875</v>
      </c>
      <c r="W31" s="26">
        <v>0.3290831446647644</v>
      </c>
      <c r="X31" s="26">
        <v>0.3990238308906555</v>
      </c>
      <c r="Y31" s="26">
        <v>0.28694403171539307</v>
      </c>
      <c r="Z31" s="26">
        <v>0.399401992559433</v>
      </c>
      <c r="AA31" s="26">
        <v>0.40946081280708313</v>
      </c>
      <c r="AB31" s="26">
        <v>0.4249635636806488</v>
      </c>
      <c r="AC31" s="26">
        <v>0.42540913820266724</v>
      </c>
      <c r="AD31" s="26">
        <v>0.4247991442680359</v>
      </c>
      <c r="AE31" s="26">
        <v>0.40305277705192566</v>
      </c>
      <c r="AF31" s="26">
        <v>0.4029201567173004</v>
      </c>
      <c r="AG31" s="26">
        <v>0.40335094928741455</v>
      </c>
      <c r="AH31" s="26">
        <v>0.4058172106742859</v>
      </c>
      <c r="AI31" s="26">
        <v>0.4105759561061859</v>
      </c>
      <c r="AJ31" s="26">
        <v>0.40601569414138794</v>
      </c>
    </row>
    <row r="32" spans="2:36" ht="12.75">
      <c r="B32" s="25">
        <v>41545</v>
      </c>
      <c r="C32" s="26">
        <v>492.3031311035156</v>
      </c>
      <c r="D32" s="26">
        <v>493.6435546875</v>
      </c>
      <c r="E32" s="26">
        <v>466.9224548339844</v>
      </c>
      <c r="F32" s="26">
        <v>525.1078491210938</v>
      </c>
      <c r="G32" s="26">
        <v>597.7290649414062</v>
      </c>
      <c r="H32" s="26">
        <v>506.0020446777344</v>
      </c>
      <c r="I32" s="26">
        <v>597.88134765625</v>
      </c>
      <c r="J32" s="26">
        <v>608.770751953125</v>
      </c>
      <c r="K32" s="26">
        <v>624.94091796875</v>
      </c>
      <c r="L32" s="26">
        <v>625.2974853515625</v>
      </c>
      <c r="M32" s="26">
        <v>625.1187744140625</v>
      </c>
      <c r="N32" s="26">
        <v>632.80224609375</v>
      </c>
      <c r="O32" s="26">
        <v>630.461669921875</v>
      </c>
      <c r="P32" s="26">
        <v>626.7166137695312</v>
      </c>
      <c r="Q32" s="26">
        <v>620.5297241210938</v>
      </c>
      <c r="R32" s="26">
        <v>623.2396240234375</v>
      </c>
      <c r="S32" s="26">
        <v>615.2503051757812</v>
      </c>
      <c r="T32" s="26">
        <v>0.29512909054756165</v>
      </c>
      <c r="U32" s="26">
        <v>0.296232134103775</v>
      </c>
      <c r="V32" s="26">
        <v>0.22865106165409088</v>
      </c>
      <c r="W32" s="26">
        <v>0.3222223222255707</v>
      </c>
      <c r="X32" s="26">
        <v>0.39276474714279175</v>
      </c>
      <c r="Y32" s="26">
        <v>0.2869753837585449</v>
      </c>
      <c r="Z32" s="26">
        <v>0.3929111659526825</v>
      </c>
      <c r="AA32" s="26">
        <v>0.4036293029785156</v>
      </c>
      <c r="AB32" s="26">
        <v>0.42306846380233765</v>
      </c>
      <c r="AC32" s="26">
        <v>0.4242943227291107</v>
      </c>
      <c r="AD32" s="26">
        <v>0.4251379668712616</v>
      </c>
      <c r="AE32" s="26">
        <v>0.4072248041629791</v>
      </c>
      <c r="AF32" s="26">
        <v>0.40404829382896423</v>
      </c>
      <c r="AG32" s="26">
        <v>0.40263843536376953</v>
      </c>
      <c r="AH32" s="26">
        <v>0.40426990389823914</v>
      </c>
      <c r="AI32" s="26">
        <v>0.41604167222976685</v>
      </c>
      <c r="AJ32" s="26">
        <v>0.4058293104171753</v>
      </c>
    </row>
    <row r="33" spans="2:36" ht="12.75">
      <c r="B33" s="25">
        <v>41546</v>
      </c>
      <c r="C33" s="26">
        <v>470.25836181640625</v>
      </c>
      <c r="D33" s="26">
        <v>476.6640319824219</v>
      </c>
      <c r="E33" s="26">
        <v>462.0506896972656</v>
      </c>
      <c r="F33" s="26">
        <v>517.0760498046875</v>
      </c>
      <c r="G33" s="26">
        <v>591.2058715820312</v>
      </c>
      <c r="H33" s="26">
        <v>506.011962890625</v>
      </c>
      <c r="I33" s="26">
        <v>591.4155883789062</v>
      </c>
      <c r="J33" s="26">
        <v>602.3678588867188</v>
      </c>
      <c r="K33" s="26">
        <v>623.3099365234375</v>
      </c>
      <c r="L33" s="26">
        <v>624.3971557617188</v>
      </c>
      <c r="M33" s="26">
        <v>625.0414428710938</v>
      </c>
      <c r="N33" s="26">
        <v>635.0743408203125</v>
      </c>
      <c r="O33" s="26">
        <v>634.1690063476562</v>
      </c>
      <c r="P33" s="26">
        <v>631.7808837890625</v>
      </c>
      <c r="Q33" s="26">
        <v>622.7318725585938</v>
      </c>
      <c r="R33" s="26">
        <v>624.05126953125</v>
      </c>
      <c r="S33" s="26">
        <v>616.0439453125</v>
      </c>
      <c r="T33" s="26">
        <v>0.2768990099430084</v>
      </c>
      <c r="U33" s="26">
        <v>0.2822009325027466</v>
      </c>
      <c r="V33" s="26">
        <v>0.22463375329971313</v>
      </c>
      <c r="W33" s="26">
        <v>0.31561994552612305</v>
      </c>
      <c r="X33" s="26">
        <v>0.3865370452404022</v>
      </c>
      <c r="Y33" s="26">
        <v>0.28698691725730896</v>
      </c>
      <c r="Z33" s="26">
        <v>0.3867361545562744</v>
      </c>
      <c r="AA33" s="26">
        <v>0.3971753418445587</v>
      </c>
      <c r="AB33" s="26">
        <v>0.42022791504859924</v>
      </c>
      <c r="AC33" s="26">
        <v>0.42198625206947327</v>
      </c>
      <c r="AD33" s="26">
        <v>0.42334333062171936</v>
      </c>
      <c r="AE33" s="26">
        <v>0.40785354375839233</v>
      </c>
      <c r="AF33" s="26">
        <v>0.40776485204696655</v>
      </c>
      <c r="AG33" s="26">
        <v>0.4059896171092987</v>
      </c>
      <c r="AH33" s="26">
        <v>0.4040340185165405</v>
      </c>
      <c r="AI33" s="26">
        <v>0.4172445833683014</v>
      </c>
      <c r="AJ33" s="26">
        <v>0.4057561457157135</v>
      </c>
    </row>
    <row r="34" spans="2:36" ht="12.75">
      <c r="B34" s="25">
        <v>41547</v>
      </c>
      <c r="C34" s="26">
        <v>458.8469543457031</v>
      </c>
      <c r="D34" s="26">
        <v>462.1998596191406</v>
      </c>
      <c r="E34" s="26">
        <v>451.23590087890625</v>
      </c>
      <c r="F34" s="26">
        <v>511.38140869140625</v>
      </c>
      <c r="G34" s="26">
        <v>584.5786743164062</v>
      </c>
      <c r="H34" s="26">
        <v>506.0673522949219</v>
      </c>
      <c r="I34" s="26">
        <v>584.9295043945312</v>
      </c>
      <c r="J34" s="26">
        <v>596.0499877929688</v>
      </c>
      <c r="K34" s="26">
        <v>620.9415283203125</v>
      </c>
      <c r="L34" s="26">
        <v>622.3379516601562</v>
      </c>
      <c r="M34" s="26">
        <v>623.6288452148438</v>
      </c>
      <c r="N34" s="26">
        <v>635.44482421875</v>
      </c>
      <c r="O34" s="26">
        <v>635.20751953125</v>
      </c>
      <c r="P34" s="26">
        <v>634.4952392578125</v>
      </c>
      <c r="Q34" s="26">
        <v>625.1968994140625</v>
      </c>
      <c r="R34" s="26">
        <v>626.4082641601562</v>
      </c>
      <c r="S34" s="26">
        <v>617.1599731445312</v>
      </c>
      <c r="T34" s="26">
        <v>0.26746103167533875</v>
      </c>
      <c r="U34" s="26">
        <v>0.27023983001708984</v>
      </c>
      <c r="V34" s="26">
        <v>0.21570667624473572</v>
      </c>
      <c r="W34" s="26">
        <v>0.31095585227012634</v>
      </c>
      <c r="X34" s="26">
        <v>0.3802888095378876</v>
      </c>
      <c r="Y34" s="26">
        <v>0.2870521545410156</v>
      </c>
      <c r="Z34" s="26">
        <v>0.38061851263046265</v>
      </c>
      <c r="AA34" s="26">
        <v>0.39117518067359924</v>
      </c>
      <c r="AB34" s="26">
        <v>0.4169366657733917</v>
      </c>
      <c r="AC34" s="26">
        <v>0.4188529849052429</v>
      </c>
      <c r="AD34" s="26">
        <v>0.42072179913520813</v>
      </c>
      <c r="AE34" s="26">
        <v>0.405391663312912</v>
      </c>
      <c r="AF34" s="26">
        <v>0.40736109018325806</v>
      </c>
      <c r="AG34" s="26">
        <v>0.4074884355068207</v>
      </c>
      <c r="AH34" s="26">
        <v>0.40252944827079773</v>
      </c>
      <c r="AI34" s="26">
        <v>0.4168801009654999</v>
      </c>
      <c r="AJ34" s="26">
        <v>0.4053986370563507</v>
      </c>
    </row>
    <row r="35" spans="2:36" ht="12.75">
      <c r="B35" s="25">
        <v>41548</v>
      </c>
      <c r="C35" s="26">
        <v>446.7126159667969</v>
      </c>
      <c r="D35" s="26">
        <v>450.2605895996094</v>
      </c>
      <c r="E35" s="26">
        <v>440.1382751464844</v>
      </c>
      <c r="F35" s="26">
        <v>501.40948486328125</v>
      </c>
      <c r="G35" s="26">
        <v>577.6290893554688</v>
      </c>
      <c r="H35" s="26">
        <v>506.1103515625</v>
      </c>
      <c r="I35" s="26">
        <v>577.8710327148438</v>
      </c>
      <c r="J35" s="26">
        <v>589.67041015625</v>
      </c>
      <c r="K35" s="26">
        <v>617.585693359375</v>
      </c>
      <c r="L35" s="26">
        <v>619.7093505859375</v>
      </c>
      <c r="M35" s="26">
        <v>621.3447265625</v>
      </c>
      <c r="N35" s="26">
        <v>634.0521240234375</v>
      </c>
      <c r="O35" s="26">
        <v>635.1219482421875</v>
      </c>
      <c r="P35" s="26">
        <v>634.9642944335938</v>
      </c>
      <c r="Q35" s="26">
        <v>630.4641723632812</v>
      </c>
      <c r="R35" s="26">
        <v>621.2422485351562</v>
      </c>
      <c r="S35" s="26">
        <v>618.5182495117188</v>
      </c>
      <c r="T35" s="26">
        <v>0.2574262022972107</v>
      </c>
      <c r="U35" s="26">
        <v>0.26036733388900757</v>
      </c>
      <c r="V35" s="26">
        <v>0.20652662217617035</v>
      </c>
      <c r="W35" s="26">
        <v>0.30255696177482605</v>
      </c>
      <c r="X35" s="26">
        <v>0.37383562326431274</v>
      </c>
      <c r="Y35" s="26">
        <v>0.28710371255874634</v>
      </c>
      <c r="Z35" s="26">
        <v>0.3740592896938324</v>
      </c>
      <c r="AA35" s="26">
        <v>0.3850470185279846</v>
      </c>
      <c r="AB35" s="26">
        <v>0.41295504570007324</v>
      </c>
      <c r="AC35" s="26">
        <v>0.41542530059814453</v>
      </c>
      <c r="AD35" s="26">
        <v>0.41747742891311646</v>
      </c>
      <c r="AE35" s="26">
        <v>0.4032100439071655</v>
      </c>
      <c r="AF35" s="26">
        <v>0.4046616852283478</v>
      </c>
      <c r="AG35" s="26">
        <v>0.4058223366737366</v>
      </c>
      <c r="AH35" s="26">
        <v>0.40382111072540283</v>
      </c>
      <c r="AI35" s="26">
        <v>0.4122964143753052</v>
      </c>
      <c r="AJ35" s="26">
        <v>0.40496689081192017</v>
      </c>
    </row>
    <row r="36" spans="2:36" ht="12.75">
      <c r="B36" s="25">
        <v>41549</v>
      </c>
      <c r="C36" s="26">
        <v>436.49005126953125</v>
      </c>
      <c r="D36" s="26">
        <v>439.2540588378906</v>
      </c>
      <c r="E36" s="26">
        <v>431.45416259765625</v>
      </c>
      <c r="F36" s="26">
        <v>496.8623962402344</v>
      </c>
      <c r="G36" s="26">
        <v>570.2503662109375</v>
      </c>
      <c r="H36" s="26">
        <v>506.149169921875</v>
      </c>
      <c r="I36" s="26">
        <v>570.753173828125</v>
      </c>
      <c r="J36" s="26">
        <v>582.7636108398438</v>
      </c>
      <c r="K36" s="26">
        <v>613.0214233398438</v>
      </c>
      <c r="L36" s="26">
        <v>615.7189331054688</v>
      </c>
      <c r="M36" s="26">
        <v>618.2047729492188</v>
      </c>
      <c r="N36" s="26">
        <v>631.9178466796875</v>
      </c>
      <c r="O36" s="26">
        <v>633.3713989257812</v>
      </c>
      <c r="P36" s="26">
        <v>634.1314697265625</v>
      </c>
      <c r="Q36" s="26">
        <v>633.8324584960938</v>
      </c>
      <c r="R36" s="26">
        <v>616.7030029296875</v>
      </c>
      <c r="S36" s="26">
        <v>620.277099609375</v>
      </c>
      <c r="T36" s="26">
        <v>0.24897459149360657</v>
      </c>
      <c r="U36" s="26">
        <v>0.2512630522251129</v>
      </c>
      <c r="V36" s="26">
        <v>0.19970108568668365</v>
      </c>
      <c r="W36" s="26">
        <v>0.2988932132720947</v>
      </c>
      <c r="X36" s="26">
        <v>0.3670855164527893</v>
      </c>
      <c r="Y36" s="26">
        <v>0.28715142607688904</v>
      </c>
      <c r="Z36" s="26">
        <v>0.3675442039966583</v>
      </c>
      <c r="AA36" s="26">
        <v>0.37860366702079773</v>
      </c>
      <c r="AB36" s="26">
        <v>0.40796995162963867</v>
      </c>
      <c r="AC36" s="26">
        <v>0.4108218550682068</v>
      </c>
      <c r="AD36" s="26">
        <v>0.4136263430118561</v>
      </c>
      <c r="AE36" s="26">
        <v>0.400168240070343</v>
      </c>
      <c r="AF36" s="26">
        <v>0.40219706296920776</v>
      </c>
      <c r="AG36" s="26">
        <v>0.4033255875110626</v>
      </c>
      <c r="AH36" s="26">
        <v>0.4073156714439392</v>
      </c>
      <c r="AI36" s="26">
        <v>0.40648138523101807</v>
      </c>
      <c r="AJ36" s="26">
        <v>0.404456228017807</v>
      </c>
    </row>
    <row r="37" spans="2:36" ht="12.75">
      <c r="B37" s="25">
        <v>41550</v>
      </c>
      <c r="C37" s="26">
        <v>432.6376037597656</v>
      </c>
      <c r="D37" s="26">
        <v>433.8733215332031</v>
      </c>
      <c r="E37" s="26">
        <v>423.55645751953125</v>
      </c>
      <c r="F37" s="26">
        <v>488.0977783203125</v>
      </c>
      <c r="G37" s="26">
        <v>562.60205078125</v>
      </c>
      <c r="H37" s="26">
        <v>506.1836853027344</v>
      </c>
      <c r="I37" s="26">
        <v>563.06494140625</v>
      </c>
      <c r="J37" s="26">
        <v>575.9629516601562</v>
      </c>
      <c r="K37" s="26">
        <v>606.9878540039062</v>
      </c>
      <c r="L37" s="26">
        <v>610.70458984375</v>
      </c>
      <c r="M37" s="26">
        <v>613.7255249023438</v>
      </c>
      <c r="N37" s="26">
        <v>628.9495849609375</v>
      </c>
      <c r="O37" s="26">
        <v>631.0610961914062</v>
      </c>
      <c r="P37" s="26">
        <v>632.1441040039062</v>
      </c>
      <c r="Q37" s="26">
        <v>634.7991333007812</v>
      </c>
      <c r="R37" s="26">
        <v>617.2808837890625</v>
      </c>
      <c r="S37" s="26">
        <v>622.6904296875</v>
      </c>
      <c r="T37" s="26">
        <v>0.24578510224819183</v>
      </c>
      <c r="U37" s="26">
        <v>0.2468048334121704</v>
      </c>
      <c r="V37" s="26">
        <v>0.19324170053005219</v>
      </c>
      <c r="W37" s="26">
        <v>0.29165375232696533</v>
      </c>
      <c r="X37" s="26">
        <v>0.36016079783439636</v>
      </c>
      <c r="Y37" s="26">
        <v>0.28719523549079895</v>
      </c>
      <c r="Z37" s="26">
        <v>0.36057841777801514</v>
      </c>
      <c r="AA37" s="26">
        <v>0.3723091781139374</v>
      </c>
      <c r="AB37" s="26">
        <v>0.40182921290397644</v>
      </c>
      <c r="AC37" s="26">
        <v>0.4055589735507965</v>
      </c>
      <c r="AD37" s="26">
        <v>0.408704936504364</v>
      </c>
      <c r="AE37" s="26">
        <v>0.3965522050857544</v>
      </c>
      <c r="AF37" s="26">
        <v>0.3990870714187622</v>
      </c>
      <c r="AG37" s="26">
        <v>0.4005243182182312</v>
      </c>
      <c r="AH37" s="26">
        <v>0.4068881571292877</v>
      </c>
      <c r="AI37" s="26">
        <v>0.4052831530570984</v>
      </c>
      <c r="AJ37" s="26">
        <v>0.4046183228492737</v>
      </c>
    </row>
    <row r="38" spans="2:36" ht="12.75">
      <c r="B38" s="25">
        <v>41551</v>
      </c>
      <c r="C38" s="26">
        <v>429.0356750488281</v>
      </c>
      <c r="D38" s="26">
        <v>430.1496887207031</v>
      </c>
      <c r="E38" s="26">
        <v>419.18975830078125</v>
      </c>
      <c r="F38" s="26">
        <v>468.500732421875</v>
      </c>
      <c r="G38" s="26">
        <v>554.4888305664062</v>
      </c>
      <c r="H38" s="26">
        <v>506.21368408203125</v>
      </c>
      <c r="I38" s="26">
        <v>555.5579833984375</v>
      </c>
      <c r="J38" s="26">
        <v>568.817138671875</v>
      </c>
      <c r="K38" s="26">
        <v>600.7637329101562</v>
      </c>
      <c r="L38" s="26">
        <v>604.3428955078125</v>
      </c>
      <c r="M38" s="26">
        <v>607.9650268554688</v>
      </c>
      <c r="N38" s="26">
        <v>624.9544677734375</v>
      </c>
      <c r="O38" s="26">
        <v>627.6657104492188</v>
      </c>
      <c r="P38" s="26">
        <v>629.4839477539062</v>
      </c>
      <c r="Q38" s="26">
        <v>634.7101440429688</v>
      </c>
      <c r="R38" s="26">
        <v>619.9201049804688</v>
      </c>
      <c r="S38" s="26">
        <v>625.2324829101562</v>
      </c>
      <c r="T38" s="26">
        <v>0.24280375242233276</v>
      </c>
      <c r="U38" s="26">
        <v>0.2437288910150528</v>
      </c>
      <c r="V38" s="26">
        <v>0.1896285116672516</v>
      </c>
      <c r="W38" s="26">
        <v>0.2754990756511688</v>
      </c>
      <c r="X38" s="26">
        <v>0.3529018461704254</v>
      </c>
      <c r="Y38" s="26">
        <v>0.28723496198654175</v>
      </c>
      <c r="Z38" s="26">
        <v>0.3538549542427063</v>
      </c>
      <c r="AA38" s="26">
        <v>0.3657691180706024</v>
      </c>
      <c r="AB38" s="26">
        <v>0.3956666886806488</v>
      </c>
      <c r="AC38" s="26">
        <v>0.3991512060165405</v>
      </c>
      <c r="AD38" s="26">
        <v>0.40281105041503906</v>
      </c>
      <c r="AE38" s="26">
        <v>0.39215677976608276</v>
      </c>
      <c r="AF38" s="26">
        <v>0.39511996507644653</v>
      </c>
      <c r="AG38" s="26">
        <v>0.39716631174087524</v>
      </c>
      <c r="AH38" s="26">
        <v>0.40416809916496277</v>
      </c>
      <c r="AI38" s="26">
        <v>0.40483272075653076</v>
      </c>
      <c r="AJ38" s="26">
        <v>0.40521329641342163</v>
      </c>
    </row>
    <row r="39" spans="2:36" ht="12.75">
      <c r="B39" s="25">
        <v>41552</v>
      </c>
      <c r="C39" s="26">
        <v>425.9510498046875</v>
      </c>
      <c r="D39" s="26">
        <v>426.82232666015625</v>
      </c>
      <c r="E39" s="26">
        <v>416.5404357910156</v>
      </c>
      <c r="F39" s="26">
        <v>456.5274353027344</v>
      </c>
      <c r="G39" s="26">
        <v>546.1402587890625</v>
      </c>
      <c r="H39" s="26">
        <v>506.23895263671875</v>
      </c>
      <c r="I39" s="26">
        <v>546.3662719726562</v>
      </c>
      <c r="J39" s="26">
        <v>560.5534057617188</v>
      </c>
      <c r="K39" s="26">
        <v>594.2412109375</v>
      </c>
      <c r="L39" s="26">
        <v>597.966796875</v>
      </c>
      <c r="M39" s="26">
        <v>601.5150756835938</v>
      </c>
      <c r="N39" s="26">
        <v>619.5658569335938</v>
      </c>
      <c r="O39" s="26">
        <v>623.2722778320312</v>
      </c>
      <c r="P39" s="26">
        <v>625.6693725585938</v>
      </c>
      <c r="Q39" s="26">
        <v>632.9727783203125</v>
      </c>
      <c r="R39" s="26">
        <v>622.1414794921875</v>
      </c>
      <c r="S39" s="26">
        <v>627.3352661132812</v>
      </c>
      <c r="T39" s="26">
        <v>0.24025504291057587</v>
      </c>
      <c r="U39" s="26">
        <v>0.24096830189228058</v>
      </c>
      <c r="V39" s="26">
        <v>0.18743276596069336</v>
      </c>
      <c r="W39" s="26">
        <v>0.26559293270111084</v>
      </c>
      <c r="X39" s="26">
        <v>0.3454919457435608</v>
      </c>
      <c r="Y39" s="26">
        <v>0.2872704565525055</v>
      </c>
      <c r="Z39" s="26">
        <v>0.34569206833839417</v>
      </c>
      <c r="AA39" s="26">
        <v>0.3583487570285797</v>
      </c>
      <c r="AB39" s="26">
        <v>0.3894011080265045</v>
      </c>
      <c r="AC39" s="26">
        <v>0.3929993212223053</v>
      </c>
      <c r="AD39" s="26">
        <v>0.39639368653297424</v>
      </c>
      <c r="AE39" s="26">
        <v>0.3866584599018097</v>
      </c>
      <c r="AF39" s="26">
        <v>0.390414834022522</v>
      </c>
      <c r="AG39" s="26">
        <v>0.3928731381893158</v>
      </c>
      <c r="AH39" s="26">
        <v>0.40170150995254517</v>
      </c>
      <c r="AI39" s="26">
        <v>0.4040302038192749</v>
      </c>
      <c r="AJ39" s="26">
        <v>0.4054117500782013</v>
      </c>
    </row>
    <row r="40" spans="2:36" ht="12.75">
      <c r="B40" s="25">
        <v>41553</v>
      </c>
      <c r="C40" s="26">
        <v>420.2614440917969</v>
      </c>
      <c r="D40" s="26">
        <v>421.88134765625</v>
      </c>
      <c r="E40" s="26">
        <v>414.05078125</v>
      </c>
      <c r="F40" s="26">
        <v>444.8257141113281</v>
      </c>
      <c r="G40" s="26">
        <v>537.756591796875</v>
      </c>
      <c r="H40" s="26">
        <v>506.2593994140625</v>
      </c>
      <c r="I40" s="26">
        <v>537.97119140625</v>
      </c>
      <c r="J40" s="26">
        <v>552.3990478515625</v>
      </c>
      <c r="K40" s="26">
        <v>587.9205322265625</v>
      </c>
      <c r="L40" s="26">
        <v>591.671142578125</v>
      </c>
      <c r="M40" s="26">
        <v>595.1178588867188</v>
      </c>
      <c r="N40" s="26">
        <v>613.7962646484375</v>
      </c>
      <c r="O40" s="26">
        <v>617.5632934570312</v>
      </c>
      <c r="P40" s="26">
        <v>620.7084350585938</v>
      </c>
      <c r="Q40" s="26">
        <v>630.6484375</v>
      </c>
      <c r="R40" s="26">
        <v>624.2825317382812</v>
      </c>
      <c r="S40" s="26">
        <v>628.833251953125</v>
      </c>
      <c r="T40" s="26">
        <v>0.2355354130268097</v>
      </c>
      <c r="U40" s="26">
        <v>0.2368980050086975</v>
      </c>
      <c r="V40" s="26">
        <v>0.18536792695522308</v>
      </c>
      <c r="W40" s="26">
        <v>0.2559160888195038</v>
      </c>
      <c r="X40" s="26">
        <v>0.3380933701992035</v>
      </c>
      <c r="Y40" s="26">
        <v>0.2873016893863678</v>
      </c>
      <c r="Z40" s="26">
        <v>0.3382823169231415</v>
      </c>
      <c r="AA40" s="26">
        <v>0.3509734570980072</v>
      </c>
      <c r="AB40" s="26">
        <v>0.38343316316604614</v>
      </c>
      <c r="AC40" s="26">
        <v>0.38698121905326843</v>
      </c>
      <c r="AD40" s="26">
        <v>0.39025992155075073</v>
      </c>
      <c r="AE40" s="26">
        <v>0.38090780377388</v>
      </c>
      <c r="AF40" s="26">
        <v>0.3846147060394287</v>
      </c>
      <c r="AG40" s="26">
        <v>0.3877200186252594</v>
      </c>
      <c r="AH40" s="26">
        <v>0.39859357476234436</v>
      </c>
      <c r="AI40" s="26">
        <v>0.40260857343673706</v>
      </c>
      <c r="AJ40" s="26">
        <v>0.4050118029117584</v>
      </c>
    </row>
  </sheetData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bgiorgi</cp:lastModifiedBy>
  <cp:lastPrinted>2009-05-06T16:29:16Z</cp:lastPrinted>
  <dcterms:created xsi:type="dcterms:W3CDTF">2009-05-05T20:28:34Z</dcterms:created>
  <dcterms:modified xsi:type="dcterms:W3CDTF">2013-09-19T21:58:38Z</dcterms:modified>
  <cp:category/>
  <cp:version/>
  <cp:contentType/>
  <cp:contentStatus/>
</cp:coreProperties>
</file>