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charts/chart29.xml" ContentType="application/vnd.openxmlformats-officedocument.drawingml.chart+xml"/>
  <Override PartName="/xl/charts/chart39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docProps/core.xml" ContentType="application/vnd.openxmlformats-package.core-properties+xml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bin" ContentType="application/vnd.openxmlformats-officedocument.spreadsheetml.printerSettings"/>
  <Override PartName="/xl/charts/chart5.xml" ContentType="application/vnd.openxmlformats-officedocument.drawingml.chart+xml"/>
  <Override PartName="/xl/charts/chart3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 codeName="{B7FE6334-C1A2-E50D-BD3D-5F4D41BBC2E3}"/>
  <workbookPr codeName="ThisWorkbook" defaultThemeVersion="124226"/>
  <bookViews>
    <workbookView xWindow="-1515" yWindow="1515" windowWidth="16860" windowHeight="8595"/>
  </bookViews>
  <sheets>
    <sheet name="Chart" sheetId="19" r:id="rId1"/>
    <sheet name="A" sheetId="17" r:id="rId2"/>
    <sheet name="DataGroups" sheetId="7" r:id="rId3"/>
    <sheet name="Macro" sheetId="16" r:id="rId4"/>
    <sheet name="Retrieved TS" sheetId="18" r:id="rId5"/>
  </sheets>
  <definedNames>
    <definedName name="A_Part">DataGroups!$E$2</definedName>
    <definedName name="E_Part">DataGroups!$E$3</definedName>
    <definedName name="F_Part">DataGroups!$E$4</definedName>
    <definedName name="Rng_qualdss_grp">DataGroups!$C$1:$C$40</definedName>
  </definedNames>
  <calcPr calcId="125725"/>
</workbook>
</file>

<file path=xl/calcChain.xml><?xml version="1.0" encoding="utf-8"?>
<calcChain xmlns="http://schemas.openxmlformats.org/spreadsheetml/2006/main">
  <c r="B7" i="16"/>
  <c r="B6"/>
  <c r="F57" i="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E3"/>
  <c r="E2"/>
  <c r="I56" s="1"/>
  <c r="C56" s="1"/>
  <c r="I8" l="1"/>
  <c r="C8" s="1"/>
  <c r="I7"/>
  <c r="C7" s="1"/>
  <c r="I9"/>
  <c r="C9" s="1"/>
  <c r="I11"/>
  <c r="C11" s="1"/>
  <c r="I13"/>
  <c r="C13" s="1"/>
  <c r="I15"/>
  <c r="C15" s="1"/>
  <c r="I17"/>
  <c r="C17" s="1"/>
  <c r="I19"/>
  <c r="C19" s="1"/>
  <c r="I21"/>
  <c r="C21" s="1"/>
  <c r="I23"/>
  <c r="C23" s="1"/>
  <c r="I25"/>
  <c r="C25" s="1"/>
  <c r="I27"/>
  <c r="C27" s="1"/>
  <c r="I29"/>
  <c r="C29" s="1"/>
  <c r="I31"/>
  <c r="C31" s="1"/>
  <c r="I33"/>
  <c r="C33" s="1"/>
  <c r="I35"/>
  <c r="C35" s="1"/>
  <c r="I37"/>
  <c r="C37" s="1"/>
  <c r="I39"/>
  <c r="C39" s="1"/>
  <c r="I41"/>
  <c r="C41" s="1"/>
  <c r="I43"/>
  <c r="C43" s="1"/>
  <c r="I45"/>
  <c r="C45" s="1"/>
  <c r="I47"/>
  <c r="C47" s="1"/>
  <c r="I49"/>
  <c r="C49" s="1"/>
  <c r="I51"/>
  <c r="C51" s="1"/>
  <c r="I53"/>
  <c r="C53" s="1"/>
  <c r="I55"/>
  <c r="C55" s="1"/>
  <c r="I57"/>
  <c r="C57" s="1"/>
  <c r="I10"/>
  <c r="C10" s="1"/>
  <c r="I12"/>
  <c r="C12" s="1"/>
  <c r="I14"/>
  <c r="C14" s="1"/>
  <c r="I16"/>
  <c r="C16" s="1"/>
  <c r="I18"/>
  <c r="C18" s="1"/>
  <c r="I20"/>
  <c r="C20" s="1"/>
  <c r="I22"/>
  <c r="C22" s="1"/>
  <c r="I24"/>
  <c r="C24" s="1"/>
  <c r="I26"/>
  <c r="C26" s="1"/>
  <c r="I28"/>
  <c r="C28" s="1"/>
  <c r="I30"/>
  <c r="C30" s="1"/>
  <c r="I32"/>
  <c r="C32" s="1"/>
  <c r="I34"/>
  <c r="C34" s="1"/>
  <c r="I36"/>
  <c r="C36" s="1"/>
  <c r="I38"/>
  <c r="C38" s="1"/>
  <c r="I40"/>
  <c r="C40" s="1"/>
  <c r="I42"/>
  <c r="C42" s="1"/>
  <c r="I44"/>
  <c r="C44" s="1"/>
  <c r="I46"/>
  <c r="C46" s="1"/>
  <c r="I48"/>
  <c r="C48" s="1"/>
  <c r="I50"/>
  <c r="C50" s="1"/>
  <c r="I52"/>
  <c r="C52" s="1"/>
  <c r="I54"/>
  <c r="C54" s="1"/>
</calcChain>
</file>

<file path=xl/comments1.xml><?xml version="1.0" encoding="utf-8"?>
<comments xmlns="http://schemas.openxmlformats.org/spreadsheetml/2006/main">
  <authors>
    <author>bgiorgi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comments2.xml><?xml version="1.0" encoding="utf-8"?>
<comments xmlns="http://schemas.openxmlformats.org/spreadsheetml/2006/main">
  <authors>
    <author>wildej</author>
    <author>Siqing Liu</author>
  </authors>
  <commentList>
    <comment ref="B1" authorId="0">
      <text>
        <r>
          <rPr>
            <b/>
            <sz val="12"/>
            <color indexed="81"/>
            <rFont val="Tahoma"/>
            <family val="2"/>
          </rPr>
          <t>Delete "Retrieve TS". Retrieve from DSM2 output dss file the data with these groups then copy the new "Retrieved TS" data to another worksheet</t>
        </r>
      </text>
    </comment>
    <comment ref="A3" authorId="1">
      <text>
        <r>
          <rPr>
            <b/>
            <sz val="8"/>
            <color indexed="81"/>
            <rFont val="Tahoma"/>
            <family val="2"/>
          </rPr>
          <t>open dss file, may have a different file name though</t>
        </r>
      </text>
    </comment>
  </commentList>
</comments>
</file>

<file path=xl/comments3.xml><?xml version="1.0" encoding="utf-8"?>
<comments xmlns="http://schemas.openxmlformats.org/spreadsheetml/2006/main">
  <authors>
    <author>bgiorgi</author>
  </authors>
  <commentList>
    <comment ref="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K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L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M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N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O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P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Q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R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S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T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U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V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W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X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Y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Z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A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B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C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D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E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F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G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H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I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  <comment ref="AJ1" authorId="0">
      <text>
        <r>
          <rPr>
            <sz val="9"/>
            <color indexed="81"/>
            <rFont val="Tahoma"/>
            <family val="2"/>
          </rPr>
          <t>From: c:/DSM2-Aqueduct/dsm2_v8/studies/Short-term/output/ca-aq-qual.dss</t>
        </r>
      </text>
    </comment>
  </commentList>
</comments>
</file>

<file path=xl/sharedStrings.xml><?xml version="1.0" encoding="utf-8"?>
<sst xmlns="http://schemas.openxmlformats.org/spreadsheetml/2006/main" count="925" uniqueCount="146">
  <si>
    <t>EC</t>
  </si>
  <si>
    <t>BR</t>
  </si>
  <si>
    <t>Group Name:</t>
  </si>
  <si>
    <t>Start Date:</t>
  </si>
  <si>
    <t>Start Time:</t>
  </si>
  <si>
    <t>1DAY</t>
  </si>
  <si>
    <t>Finish Date:</t>
  </si>
  <si>
    <t>Finish Time:</t>
  </si>
  <si>
    <t>Pathnames:</t>
  </si>
  <si>
    <t>Inputs</t>
  </si>
  <si>
    <t>DSM2 Fingerprint</t>
  </si>
  <si>
    <t>Constituents:</t>
  </si>
  <si>
    <t>Scenario(Fpart)</t>
  </si>
  <si>
    <t>DSS file</t>
  </si>
  <si>
    <t>DSM2 Location</t>
  </si>
  <si>
    <t>Constituent</t>
  </si>
  <si>
    <t>Part A:</t>
  </si>
  <si>
    <t>Part B:</t>
  </si>
  <si>
    <t>Part C:</t>
  </si>
  <si>
    <t>Part D:</t>
  </si>
  <si>
    <t>Part E:</t>
  </si>
  <si>
    <t>Part F:</t>
  </si>
  <si>
    <t>South Bay Pumping Plant</t>
  </si>
  <si>
    <t>Santa Clara Tank Inflow</t>
  </si>
  <si>
    <t>CA Aqueduct Inflow to O'Neill Forebay</t>
  </si>
  <si>
    <t>O'Neill P/G Plant</t>
  </si>
  <si>
    <t>San Luis Reservoir</t>
  </si>
  <si>
    <t>O'Neill Forebay Outlet to CA Aqueduct</t>
  </si>
  <si>
    <t>Check 21</t>
  </si>
  <si>
    <t>Check 23, Upstream of Semitropic Turn-ins</t>
  </si>
  <si>
    <t>Check 25, Downstream of Semitropic Turnins</t>
  </si>
  <si>
    <t>Check 29</t>
  </si>
  <si>
    <t>Check 41</t>
  </si>
  <si>
    <t>Pyramid Lake Inflow</t>
  </si>
  <si>
    <t>ck_613</t>
  </si>
  <si>
    <t>ck_12</t>
  </si>
  <si>
    <t>ONEILLR</t>
  </si>
  <si>
    <t>SANLUISR</t>
  </si>
  <si>
    <t>ck_21</t>
  </si>
  <si>
    <t>ck_23</t>
  </si>
  <si>
    <t>ck_25</t>
  </si>
  <si>
    <t>ck_29</t>
  </si>
  <si>
    <t>ck_41</t>
  </si>
  <si>
    <t>ck_705</t>
  </si>
  <si>
    <t>ck_01</t>
  </si>
  <si>
    <t>ck_13</t>
  </si>
  <si>
    <t>Check 22</t>
  </si>
  <si>
    <t>ck_22</t>
  </si>
  <si>
    <t>Check 2</t>
  </si>
  <si>
    <t>ck_02</t>
  </si>
  <si>
    <t>check 13</t>
  </si>
  <si>
    <t>415_100</t>
  </si>
  <si>
    <t>Beg. Date:</t>
  </si>
  <si>
    <t>Beg. Time:</t>
  </si>
  <si>
    <t>End Date:</t>
  </si>
  <si>
    <t>End Time:</t>
  </si>
  <si>
    <t>Units:</t>
  </si>
  <si>
    <t>Data Type:</t>
  </si>
  <si>
    <t/>
  </si>
  <si>
    <t>UMHOS/CM</t>
  </si>
  <si>
    <t>Index</t>
  </si>
  <si>
    <t>INST-VAL</t>
  </si>
  <si>
    <t>Chart</t>
  </si>
  <si>
    <t>Qual:</t>
  </si>
  <si>
    <t>QUAL8.0.6</t>
  </si>
  <si>
    <t>DOC</t>
  </si>
  <si>
    <t>Check 66</t>
  </si>
  <si>
    <t>ck_66</t>
  </si>
  <si>
    <t>Check 27, Tupman Rd Bridge Upstream of CVC, KWB and Arvin-Edison Turn-ins</t>
  </si>
  <si>
    <t>ck_27</t>
  </si>
  <si>
    <t>End Date</t>
  </si>
  <si>
    <t>Start Date</t>
  </si>
  <si>
    <t>Legend Name for Scenario</t>
  </si>
  <si>
    <t>A</t>
  </si>
  <si>
    <t>C</t>
  </si>
  <si>
    <t>D</t>
  </si>
  <si>
    <t>Base Case</t>
  </si>
  <si>
    <t>Alternate 1</t>
  </si>
  <si>
    <t>Alternate 2</t>
  </si>
  <si>
    <t>Alternate 3</t>
  </si>
  <si>
    <t>Base Chart Title</t>
  </si>
  <si>
    <t xml:space="preserve"> at South Bay Pumping Plant</t>
  </si>
  <si>
    <t xml:space="preserve"> at Check 2</t>
  </si>
  <si>
    <t xml:space="preserve"> at Check Santa Clara Tank Inflow</t>
  </si>
  <si>
    <t xml:space="preserve"> at Check 12</t>
  </si>
  <si>
    <t xml:space="preserve"> at O'Neill Reservoir</t>
  </si>
  <si>
    <t xml:space="preserve"> at San Luis Reservoir</t>
  </si>
  <si>
    <t xml:space="preserve"> at Check 13</t>
  </si>
  <si>
    <t xml:space="preserve"> at Check 21</t>
  </si>
  <si>
    <t xml:space="preserve"> at Check 23</t>
  </si>
  <si>
    <t xml:space="preserve"> at Check 25</t>
  </si>
  <si>
    <t xml:space="preserve"> at Check 27</t>
  </si>
  <si>
    <t xml:space="preserve"> at Check 29</t>
  </si>
  <si>
    <t xml:space="preserve"> at Check 41</t>
  </si>
  <si>
    <t xml:space="preserve"> at Check 66</t>
  </si>
  <si>
    <t xml:space="preserve"> at Pyramid Lake Inflow</t>
  </si>
  <si>
    <t>EC Column</t>
  </si>
  <si>
    <t>Br Column</t>
  </si>
  <si>
    <t>DOC Column</t>
  </si>
  <si>
    <t>T</t>
  </si>
  <si>
    <t>AK</t>
  </si>
  <si>
    <t>U</t>
  </si>
  <si>
    <t>AL</t>
  </si>
  <si>
    <t>E</t>
  </si>
  <si>
    <t>V</t>
  </si>
  <si>
    <t>AM</t>
  </si>
  <si>
    <t>F</t>
  </si>
  <si>
    <t>W</t>
  </si>
  <si>
    <t>AN</t>
  </si>
  <si>
    <t>G</t>
  </si>
  <si>
    <t>X</t>
  </si>
  <si>
    <t>AO</t>
  </si>
  <si>
    <t>H</t>
  </si>
  <si>
    <t>Y</t>
  </si>
  <si>
    <t>AP</t>
  </si>
  <si>
    <t>J</t>
  </si>
  <si>
    <t>AA</t>
  </si>
  <si>
    <t>AR</t>
  </si>
  <si>
    <t>K</t>
  </si>
  <si>
    <t>AB</t>
  </si>
  <si>
    <t>AS</t>
  </si>
  <si>
    <t>M</t>
  </si>
  <si>
    <t>AD</t>
  </si>
  <si>
    <t>AU</t>
  </si>
  <si>
    <t>N</t>
  </si>
  <si>
    <t>AE</t>
  </si>
  <si>
    <t>AV</t>
  </si>
  <si>
    <t>O</t>
  </si>
  <si>
    <t>AF</t>
  </si>
  <si>
    <t>AW</t>
  </si>
  <si>
    <t>P</t>
  </si>
  <si>
    <t>AG</t>
  </si>
  <si>
    <t>AX</t>
  </si>
  <si>
    <t>Q</t>
  </si>
  <si>
    <t>AH</t>
  </si>
  <si>
    <t>AY</t>
  </si>
  <si>
    <t>R</t>
  </si>
  <si>
    <t>AI</t>
  </si>
  <si>
    <t>AZ</t>
  </si>
  <si>
    <t>S</t>
  </si>
  <si>
    <t>AJ</t>
  </si>
  <si>
    <t>BA</t>
  </si>
  <si>
    <t>20131029-21A</t>
  </si>
  <si>
    <t>ca-aq-qual.dss</t>
  </si>
  <si>
    <t>20131029-21A+FROM-ALL</t>
  </si>
  <si>
    <t xml:space="preserve">        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</si>
</sst>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mm/dd/yyyy"/>
  </numFmts>
  <fonts count="1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2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12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5" fillId="0" borderId="0" xfId="0" applyFo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1" fillId="0" borderId="0" xfId="0" applyFont="1" applyFill="1"/>
    <xf numFmtId="14" fontId="1" fillId="0" borderId="0" xfId="0" quotePrefix="1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/>
    </xf>
    <xf numFmtId="14" fontId="1" fillId="0" borderId="0" xfId="0" applyNumberFormat="1" applyFont="1" applyFill="1" applyAlignment="1">
      <alignment horizontal="left"/>
    </xf>
    <xf numFmtId="0" fontId="0" fillId="0" borderId="0" xfId="0" applyFill="1"/>
    <xf numFmtId="0" fontId="0" fillId="2" borderId="0" xfId="0" applyFill="1"/>
    <xf numFmtId="0" fontId="0" fillId="3" borderId="0" xfId="0" applyFill="1"/>
    <xf numFmtId="0" fontId="4" fillId="0" borderId="0" xfId="0" applyFont="1" applyFill="1"/>
    <xf numFmtId="0" fontId="1" fillId="2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0" xfId="0" applyFont="1"/>
    <xf numFmtId="49" fontId="3" fillId="0" borderId="0" xfId="0" applyNumberFormat="1" applyFont="1" applyAlignment="1">
      <alignment horizontal="right"/>
    </xf>
    <xf numFmtId="49" fontId="0" fillId="0" borderId="0" xfId="0" applyNumberFormat="1"/>
    <xf numFmtId="15" fontId="0" fillId="0" borderId="0" xfId="0" applyNumberFormat="1" applyAlignment="1">
      <alignment horizontal="right"/>
    </xf>
    <xf numFmtId="164" fontId="0" fillId="0" borderId="0" xfId="0" applyNumberFormat="1"/>
    <xf numFmtId="165" fontId="0" fillId="0" borderId="0" xfId="0" applyNumberFormat="1"/>
    <xf numFmtId="4" fontId="0" fillId="0" borderId="0" xfId="0" applyNumberFormat="1"/>
    <xf numFmtId="49" fontId="1" fillId="0" borderId="0" xfId="0" applyNumberFormat="1" applyFont="1"/>
    <xf numFmtId="0" fontId="1" fillId="4" borderId="0" xfId="0" applyFont="1" applyFill="1" applyAlignment="1">
      <alignment horizontal="left"/>
    </xf>
    <xf numFmtId="0" fontId="1" fillId="3" borderId="0" xfId="0" applyFon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41569</c:v>
                </c:pt>
                <c:pt idx="1">
                  <c:v>41570</c:v>
                </c:pt>
                <c:pt idx="2">
                  <c:v>41571</c:v>
                </c:pt>
                <c:pt idx="3">
                  <c:v>41572</c:v>
                </c:pt>
                <c:pt idx="4">
                  <c:v>41573</c:v>
                </c:pt>
                <c:pt idx="5">
                  <c:v>41574</c:v>
                </c:pt>
                <c:pt idx="6">
                  <c:v>41575</c:v>
                </c:pt>
                <c:pt idx="7">
                  <c:v>41576</c:v>
                </c:pt>
                <c:pt idx="8">
                  <c:v>41577</c:v>
                </c:pt>
                <c:pt idx="9">
                  <c:v>41578</c:v>
                </c:pt>
                <c:pt idx="10">
                  <c:v>41579</c:v>
                </c:pt>
                <c:pt idx="11">
                  <c:v>41580</c:v>
                </c:pt>
                <c:pt idx="12">
                  <c:v>41581</c:v>
                </c:pt>
                <c:pt idx="13">
                  <c:v>41582</c:v>
                </c:pt>
                <c:pt idx="14">
                  <c:v>41583</c:v>
                </c:pt>
                <c:pt idx="15">
                  <c:v>41584</c:v>
                </c:pt>
                <c:pt idx="16">
                  <c:v>41585</c:v>
                </c:pt>
                <c:pt idx="17">
                  <c:v>41586</c:v>
                </c:pt>
                <c:pt idx="18">
                  <c:v>41587</c:v>
                </c:pt>
                <c:pt idx="19">
                  <c:v>41588</c:v>
                </c:pt>
                <c:pt idx="20">
                  <c:v>41589</c:v>
                </c:pt>
                <c:pt idx="21">
                  <c:v>41590</c:v>
                </c:pt>
                <c:pt idx="22">
                  <c:v>41591</c:v>
                </c:pt>
                <c:pt idx="23">
                  <c:v>41592</c:v>
                </c:pt>
                <c:pt idx="24">
                  <c:v>41593</c:v>
                </c:pt>
                <c:pt idx="25">
                  <c:v>41594</c:v>
                </c:pt>
                <c:pt idx="26">
                  <c:v>41595</c:v>
                </c:pt>
                <c:pt idx="27">
                  <c:v>41596</c:v>
                </c:pt>
              </c:numCache>
            </c:numRef>
          </c:cat>
          <c:val>
            <c:numRef>
              <c:f>A!$C$13:$C$40</c:f>
              <c:numCache>
                <c:formatCode>#,##0.00</c:formatCode>
                <c:ptCount val="28"/>
                <c:pt idx="0">
                  <c:v>481</c:v>
                </c:pt>
                <c:pt idx="1">
                  <c:v>481</c:v>
                </c:pt>
                <c:pt idx="2">
                  <c:v>481.00457763671875</c:v>
                </c:pt>
                <c:pt idx="3">
                  <c:v>481.33529663085937</c:v>
                </c:pt>
                <c:pt idx="4">
                  <c:v>490.87747192382812</c:v>
                </c:pt>
                <c:pt idx="5">
                  <c:v>498.98995971679687</c:v>
                </c:pt>
                <c:pt idx="6">
                  <c:v>509.42166137695312</c:v>
                </c:pt>
                <c:pt idx="7">
                  <c:v>515.48236083984375</c:v>
                </c:pt>
                <c:pt idx="8">
                  <c:v>521.52215576171875</c:v>
                </c:pt>
                <c:pt idx="9">
                  <c:v>481.63400268554688</c:v>
                </c:pt>
                <c:pt idx="10">
                  <c:v>434.73696899414062</c:v>
                </c:pt>
                <c:pt idx="11">
                  <c:v>435.9747314453125</c:v>
                </c:pt>
                <c:pt idx="12">
                  <c:v>429.677734375</c:v>
                </c:pt>
                <c:pt idx="13">
                  <c:v>428.926025390625</c:v>
                </c:pt>
                <c:pt idx="14">
                  <c:v>435.27493286132812</c:v>
                </c:pt>
                <c:pt idx="15">
                  <c:v>442.48818969726562</c:v>
                </c:pt>
                <c:pt idx="16">
                  <c:v>447.9813232421875</c:v>
                </c:pt>
                <c:pt idx="17">
                  <c:v>452.29940795898437</c:v>
                </c:pt>
                <c:pt idx="18">
                  <c:v>455.3175048828125</c:v>
                </c:pt>
                <c:pt idx="19">
                  <c:v>456.79464721679687</c:v>
                </c:pt>
                <c:pt idx="20">
                  <c:v>457.24346923828125</c:v>
                </c:pt>
                <c:pt idx="21">
                  <c:v>457.52359008789062</c:v>
                </c:pt>
                <c:pt idx="22">
                  <c:v>457.80142211914062</c:v>
                </c:pt>
                <c:pt idx="23">
                  <c:v>460.42462158203125</c:v>
                </c:pt>
                <c:pt idx="24">
                  <c:v>464.82461547851562</c:v>
                </c:pt>
                <c:pt idx="25">
                  <c:v>469.83175659179687</c:v>
                </c:pt>
                <c:pt idx="26">
                  <c:v>474.68621826171875</c:v>
                </c:pt>
                <c:pt idx="27">
                  <c:v>479.140625</c:v>
                </c:pt>
              </c:numCache>
            </c:numRef>
          </c:val>
        </c:ser>
        <c:marker val="1"/>
        <c:axId val="284878720"/>
        <c:axId val="284765568"/>
      </c:lineChart>
      <c:dateAx>
        <c:axId val="2848787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84765568"/>
        <c:crosses val="autoZero"/>
        <c:auto val="1"/>
        <c:lblOffset val="100"/>
      </c:dateAx>
      <c:valAx>
        <c:axId val="28476556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2848787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41569</c:v>
                </c:pt>
                <c:pt idx="1">
                  <c:v>41570</c:v>
                </c:pt>
                <c:pt idx="2">
                  <c:v>41571</c:v>
                </c:pt>
                <c:pt idx="3">
                  <c:v>41572</c:v>
                </c:pt>
                <c:pt idx="4">
                  <c:v>41573</c:v>
                </c:pt>
                <c:pt idx="5">
                  <c:v>41574</c:v>
                </c:pt>
                <c:pt idx="6">
                  <c:v>41575</c:v>
                </c:pt>
                <c:pt idx="7">
                  <c:v>41576</c:v>
                </c:pt>
                <c:pt idx="8">
                  <c:v>41577</c:v>
                </c:pt>
                <c:pt idx="9">
                  <c:v>41578</c:v>
                </c:pt>
                <c:pt idx="10">
                  <c:v>41579</c:v>
                </c:pt>
                <c:pt idx="11">
                  <c:v>41580</c:v>
                </c:pt>
                <c:pt idx="12">
                  <c:v>41581</c:v>
                </c:pt>
                <c:pt idx="13">
                  <c:v>41582</c:v>
                </c:pt>
                <c:pt idx="14">
                  <c:v>41583</c:v>
                </c:pt>
                <c:pt idx="15">
                  <c:v>41584</c:v>
                </c:pt>
                <c:pt idx="16">
                  <c:v>41585</c:v>
                </c:pt>
                <c:pt idx="17">
                  <c:v>41586</c:v>
                </c:pt>
                <c:pt idx="18">
                  <c:v>41587</c:v>
                </c:pt>
                <c:pt idx="19">
                  <c:v>41588</c:v>
                </c:pt>
                <c:pt idx="20">
                  <c:v>41589</c:v>
                </c:pt>
                <c:pt idx="21">
                  <c:v>41590</c:v>
                </c:pt>
                <c:pt idx="22">
                  <c:v>41591</c:v>
                </c:pt>
                <c:pt idx="23">
                  <c:v>41592</c:v>
                </c:pt>
                <c:pt idx="24">
                  <c:v>41593</c:v>
                </c:pt>
                <c:pt idx="25">
                  <c:v>41594</c:v>
                </c:pt>
                <c:pt idx="26">
                  <c:v>41595</c:v>
                </c:pt>
                <c:pt idx="27">
                  <c:v>41596</c:v>
                </c:pt>
              </c:numCache>
            </c:numRef>
          </c:cat>
          <c:val>
            <c:numRef>
              <c:f>A!$D$13:$D$40</c:f>
              <c:numCache>
                <c:formatCode>#,##0.00</c:formatCode>
                <c:ptCount val="28"/>
                <c:pt idx="0">
                  <c:v>481</c:v>
                </c:pt>
                <c:pt idx="1">
                  <c:v>481</c:v>
                </c:pt>
                <c:pt idx="2">
                  <c:v>481</c:v>
                </c:pt>
                <c:pt idx="3">
                  <c:v>481</c:v>
                </c:pt>
                <c:pt idx="4">
                  <c:v>481.00003051757813</c:v>
                </c:pt>
                <c:pt idx="5">
                  <c:v>481.3582763671875</c:v>
                </c:pt>
                <c:pt idx="6">
                  <c:v>496.89984130859375</c:v>
                </c:pt>
                <c:pt idx="7">
                  <c:v>506.749267578125</c:v>
                </c:pt>
                <c:pt idx="8">
                  <c:v>512.9173583984375</c:v>
                </c:pt>
                <c:pt idx="9">
                  <c:v>500.13119506835937</c:v>
                </c:pt>
                <c:pt idx="10">
                  <c:v>444.78671264648437</c:v>
                </c:pt>
                <c:pt idx="11">
                  <c:v>435.38851928710937</c:v>
                </c:pt>
                <c:pt idx="12">
                  <c:v>435.7939453125</c:v>
                </c:pt>
                <c:pt idx="13">
                  <c:v>430.4932861328125</c:v>
                </c:pt>
                <c:pt idx="14">
                  <c:v>429.02947998046875</c:v>
                </c:pt>
                <c:pt idx="15">
                  <c:v>434.37625122070312</c:v>
                </c:pt>
                <c:pt idx="16">
                  <c:v>441.40518188476562</c:v>
                </c:pt>
                <c:pt idx="17">
                  <c:v>447.29217529296875</c:v>
                </c:pt>
                <c:pt idx="18">
                  <c:v>451.61550903320312</c:v>
                </c:pt>
                <c:pt idx="19">
                  <c:v>454.88790893554687</c:v>
                </c:pt>
                <c:pt idx="20">
                  <c:v>456.57000732421875</c:v>
                </c:pt>
                <c:pt idx="21">
                  <c:v>457.17355346679687</c:v>
                </c:pt>
                <c:pt idx="22">
                  <c:v>457.478759765625</c:v>
                </c:pt>
                <c:pt idx="23">
                  <c:v>457.7611083984375</c:v>
                </c:pt>
                <c:pt idx="24">
                  <c:v>460.02658081054687</c:v>
                </c:pt>
                <c:pt idx="25">
                  <c:v>464.11724853515625</c:v>
                </c:pt>
                <c:pt idx="26">
                  <c:v>469.1468505859375</c:v>
                </c:pt>
                <c:pt idx="27">
                  <c:v>473.96768188476562</c:v>
                </c:pt>
              </c:numCache>
            </c:numRef>
          </c:val>
        </c:ser>
        <c:marker val="1"/>
        <c:axId val="288508544"/>
        <c:axId val="288203136"/>
      </c:lineChart>
      <c:dateAx>
        <c:axId val="2885085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288203136"/>
        <c:crosses val="autoZero"/>
        <c:auto val="1"/>
        <c:lblOffset val="100"/>
      </c:dateAx>
      <c:valAx>
        <c:axId val="28820313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2885085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41569</c:v>
                </c:pt>
                <c:pt idx="1">
                  <c:v>41570</c:v>
                </c:pt>
                <c:pt idx="2">
                  <c:v>41571</c:v>
                </c:pt>
                <c:pt idx="3">
                  <c:v>41572</c:v>
                </c:pt>
                <c:pt idx="4">
                  <c:v>41573</c:v>
                </c:pt>
                <c:pt idx="5">
                  <c:v>41574</c:v>
                </c:pt>
                <c:pt idx="6">
                  <c:v>41575</c:v>
                </c:pt>
                <c:pt idx="7">
                  <c:v>41576</c:v>
                </c:pt>
                <c:pt idx="8">
                  <c:v>41577</c:v>
                </c:pt>
                <c:pt idx="9">
                  <c:v>41578</c:v>
                </c:pt>
                <c:pt idx="10">
                  <c:v>41579</c:v>
                </c:pt>
                <c:pt idx="11">
                  <c:v>41580</c:v>
                </c:pt>
                <c:pt idx="12">
                  <c:v>41581</c:v>
                </c:pt>
                <c:pt idx="13">
                  <c:v>41582</c:v>
                </c:pt>
                <c:pt idx="14">
                  <c:v>41583</c:v>
                </c:pt>
                <c:pt idx="15">
                  <c:v>41584</c:v>
                </c:pt>
                <c:pt idx="16">
                  <c:v>41585</c:v>
                </c:pt>
                <c:pt idx="17">
                  <c:v>41586</c:v>
                </c:pt>
                <c:pt idx="18">
                  <c:v>41587</c:v>
                </c:pt>
                <c:pt idx="19">
                  <c:v>41588</c:v>
                </c:pt>
                <c:pt idx="20">
                  <c:v>41589</c:v>
                </c:pt>
                <c:pt idx="21">
                  <c:v>41590</c:v>
                </c:pt>
                <c:pt idx="22">
                  <c:v>41591</c:v>
                </c:pt>
                <c:pt idx="23">
                  <c:v>41592</c:v>
                </c:pt>
                <c:pt idx="24">
                  <c:v>41593</c:v>
                </c:pt>
                <c:pt idx="25">
                  <c:v>41594</c:v>
                </c:pt>
                <c:pt idx="26">
                  <c:v>41595</c:v>
                </c:pt>
                <c:pt idx="27">
                  <c:v>41596</c:v>
                </c:pt>
              </c:numCache>
            </c:numRef>
          </c:cat>
          <c:val>
            <c:numRef>
              <c:f>A!$E$13:$E$40</c:f>
              <c:numCache>
                <c:formatCode>#,##0.00</c:formatCode>
                <c:ptCount val="28"/>
                <c:pt idx="0">
                  <c:v>469</c:v>
                </c:pt>
                <c:pt idx="1">
                  <c:v>469.1199951171875</c:v>
                </c:pt>
                <c:pt idx="2">
                  <c:v>469.50241088867187</c:v>
                </c:pt>
                <c:pt idx="3">
                  <c:v>474.76284790039062</c:v>
                </c:pt>
                <c:pt idx="4">
                  <c:v>481.03536987304687</c:v>
                </c:pt>
                <c:pt idx="5">
                  <c:v>483.62448120117187</c:v>
                </c:pt>
                <c:pt idx="6">
                  <c:v>497.48989868164062</c:v>
                </c:pt>
                <c:pt idx="7">
                  <c:v>504.38632202148437</c:v>
                </c:pt>
                <c:pt idx="8">
                  <c:v>512.46575927734375</c:v>
                </c:pt>
                <c:pt idx="9">
                  <c:v>518.72735595703125</c:v>
                </c:pt>
                <c:pt idx="10">
                  <c:v>499.77008056640625</c:v>
                </c:pt>
                <c:pt idx="11">
                  <c:v>453.52401733398438</c:v>
                </c:pt>
                <c:pt idx="12">
                  <c:v>435.4124755859375</c:v>
                </c:pt>
                <c:pt idx="13">
                  <c:v>432.77935791015625</c:v>
                </c:pt>
                <c:pt idx="14">
                  <c:v>429.255615234375</c:v>
                </c:pt>
                <c:pt idx="15">
                  <c:v>432.10739135742187</c:v>
                </c:pt>
                <c:pt idx="16">
                  <c:v>438.92123413085937</c:v>
                </c:pt>
                <c:pt idx="17">
                  <c:v>445.283935546875</c:v>
                </c:pt>
                <c:pt idx="18">
                  <c:v>450.181396484375</c:v>
                </c:pt>
                <c:pt idx="19">
                  <c:v>453.8411865234375</c:v>
                </c:pt>
                <c:pt idx="20">
                  <c:v>456.0738525390625</c:v>
                </c:pt>
                <c:pt idx="21">
                  <c:v>457.0235595703125</c:v>
                </c:pt>
                <c:pt idx="22">
                  <c:v>457.3858642578125</c:v>
                </c:pt>
                <c:pt idx="23">
                  <c:v>457.64984130859375</c:v>
                </c:pt>
                <c:pt idx="24">
                  <c:v>459.0987548828125</c:v>
                </c:pt>
                <c:pt idx="25">
                  <c:v>462.61273193359375</c:v>
                </c:pt>
                <c:pt idx="26">
                  <c:v>467.3199462890625</c:v>
                </c:pt>
                <c:pt idx="27">
                  <c:v>472.2525634765625</c:v>
                </c:pt>
              </c:numCache>
            </c:numRef>
          </c:val>
        </c:ser>
        <c:marker val="1"/>
        <c:axId val="8730112"/>
        <c:axId val="319450112"/>
      </c:lineChart>
      <c:dateAx>
        <c:axId val="87301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319450112"/>
        <c:crosses val="autoZero"/>
        <c:auto val="1"/>
        <c:lblOffset val="100"/>
      </c:dateAx>
      <c:valAx>
        <c:axId val="31945011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87301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41569</c:v>
                </c:pt>
                <c:pt idx="1">
                  <c:v>41570</c:v>
                </c:pt>
                <c:pt idx="2">
                  <c:v>41571</c:v>
                </c:pt>
                <c:pt idx="3">
                  <c:v>41572</c:v>
                </c:pt>
                <c:pt idx="4">
                  <c:v>41573</c:v>
                </c:pt>
                <c:pt idx="5">
                  <c:v>41574</c:v>
                </c:pt>
                <c:pt idx="6">
                  <c:v>41575</c:v>
                </c:pt>
                <c:pt idx="7">
                  <c:v>41576</c:v>
                </c:pt>
                <c:pt idx="8">
                  <c:v>41577</c:v>
                </c:pt>
                <c:pt idx="9">
                  <c:v>41578</c:v>
                </c:pt>
                <c:pt idx="10">
                  <c:v>41579</c:v>
                </c:pt>
                <c:pt idx="11">
                  <c:v>41580</c:v>
                </c:pt>
                <c:pt idx="12">
                  <c:v>41581</c:v>
                </c:pt>
                <c:pt idx="13">
                  <c:v>41582</c:v>
                </c:pt>
                <c:pt idx="14">
                  <c:v>41583</c:v>
                </c:pt>
                <c:pt idx="15">
                  <c:v>41584</c:v>
                </c:pt>
                <c:pt idx="16">
                  <c:v>41585</c:v>
                </c:pt>
                <c:pt idx="17">
                  <c:v>41586</c:v>
                </c:pt>
                <c:pt idx="18">
                  <c:v>41587</c:v>
                </c:pt>
                <c:pt idx="19">
                  <c:v>41588</c:v>
                </c:pt>
                <c:pt idx="20">
                  <c:v>41589</c:v>
                </c:pt>
                <c:pt idx="21">
                  <c:v>41590</c:v>
                </c:pt>
                <c:pt idx="22">
                  <c:v>41591</c:v>
                </c:pt>
                <c:pt idx="23">
                  <c:v>41592</c:v>
                </c:pt>
                <c:pt idx="24">
                  <c:v>41593</c:v>
                </c:pt>
                <c:pt idx="25">
                  <c:v>41594</c:v>
                </c:pt>
                <c:pt idx="26">
                  <c:v>41595</c:v>
                </c:pt>
                <c:pt idx="27">
                  <c:v>41596</c:v>
                </c:pt>
              </c:numCache>
            </c:numRef>
          </c:cat>
          <c:val>
            <c:numRef>
              <c:f>A!$F$13:$F$40</c:f>
              <c:numCache>
                <c:formatCode>#,##0.00</c:formatCode>
                <c:ptCount val="28"/>
                <c:pt idx="0">
                  <c:v>498</c:v>
                </c:pt>
                <c:pt idx="1">
                  <c:v>497.998046875</c:v>
                </c:pt>
                <c:pt idx="2">
                  <c:v>495.37298583984375</c:v>
                </c:pt>
                <c:pt idx="3">
                  <c:v>495.00115966796875</c:v>
                </c:pt>
                <c:pt idx="4">
                  <c:v>494.98794555664062</c:v>
                </c:pt>
                <c:pt idx="5">
                  <c:v>494.45321655273438</c:v>
                </c:pt>
                <c:pt idx="6">
                  <c:v>493.5694580078125</c:v>
                </c:pt>
                <c:pt idx="7">
                  <c:v>492.91812133789062</c:v>
                </c:pt>
                <c:pt idx="8">
                  <c:v>492.20602416992187</c:v>
                </c:pt>
                <c:pt idx="9">
                  <c:v>482.90780639648437</c:v>
                </c:pt>
                <c:pt idx="10">
                  <c:v>481.85787963867187</c:v>
                </c:pt>
                <c:pt idx="11">
                  <c:v>486.37005615234375</c:v>
                </c:pt>
                <c:pt idx="12">
                  <c:v>492.67080688476562</c:v>
                </c:pt>
                <c:pt idx="13">
                  <c:v>499.39208984375</c:v>
                </c:pt>
                <c:pt idx="14">
                  <c:v>503.46926879882813</c:v>
                </c:pt>
                <c:pt idx="15">
                  <c:v>502.24691772460937</c:v>
                </c:pt>
                <c:pt idx="16">
                  <c:v>495.80096435546875</c:v>
                </c:pt>
                <c:pt idx="17">
                  <c:v>485.6497802734375</c:v>
                </c:pt>
                <c:pt idx="18">
                  <c:v>473.377197265625</c:v>
                </c:pt>
                <c:pt idx="19">
                  <c:v>461.89443969726562</c:v>
                </c:pt>
                <c:pt idx="20">
                  <c:v>452.29425048828125</c:v>
                </c:pt>
                <c:pt idx="21">
                  <c:v>444.7938232421875</c:v>
                </c:pt>
                <c:pt idx="22">
                  <c:v>439.29568481445312</c:v>
                </c:pt>
                <c:pt idx="23">
                  <c:v>436.3223876953125</c:v>
                </c:pt>
                <c:pt idx="24">
                  <c:v>436.17562866210937</c:v>
                </c:pt>
                <c:pt idx="25">
                  <c:v>438.30911254882812</c:v>
                </c:pt>
                <c:pt idx="26">
                  <c:v>441.72747802734375</c:v>
                </c:pt>
                <c:pt idx="27">
                  <c:v>445.54983520507812</c:v>
                </c:pt>
              </c:numCache>
            </c:numRef>
          </c:val>
        </c:ser>
        <c:marker val="1"/>
        <c:axId val="8743936"/>
        <c:axId val="8737920"/>
      </c:lineChart>
      <c:dateAx>
        <c:axId val="87439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8737920"/>
        <c:crosses val="autoZero"/>
        <c:auto val="1"/>
        <c:lblOffset val="100"/>
      </c:dateAx>
      <c:valAx>
        <c:axId val="873792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87439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EC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41569</c:v>
                </c:pt>
                <c:pt idx="1">
                  <c:v>41570</c:v>
                </c:pt>
                <c:pt idx="2">
                  <c:v>41571</c:v>
                </c:pt>
                <c:pt idx="3">
                  <c:v>41572</c:v>
                </c:pt>
                <c:pt idx="4">
                  <c:v>41573</c:v>
                </c:pt>
                <c:pt idx="5">
                  <c:v>41574</c:v>
                </c:pt>
                <c:pt idx="6">
                  <c:v>41575</c:v>
                </c:pt>
                <c:pt idx="7">
                  <c:v>41576</c:v>
                </c:pt>
                <c:pt idx="8">
                  <c:v>41577</c:v>
                </c:pt>
                <c:pt idx="9">
                  <c:v>41578</c:v>
                </c:pt>
                <c:pt idx="10">
                  <c:v>41579</c:v>
                </c:pt>
                <c:pt idx="11">
                  <c:v>41580</c:v>
                </c:pt>
                <c:pt idx="12">
                  <c:v>41581</c:v>
                </c:pt>
                <c:pt idx="13">
                  <c:v>41582</c:v>
                </c:pt>
                <c:pt idx="14">
                  <c:v>41583</c:v>
                </c:pt>
                <c:pt idx="15">
                  <c:v>41584</c:v>
                </c:pt>
                <c:pt idx="16">
                  <c:v>41585</c:v>
                </c:pt>
                <c:pt idx="17">
                  <c:v>41586</c:v>
                </c:pt>
                <c:pt idx="18">
                  <c:v>41587</c:v>
                </c:pt>
                <c:pt idx="19">
                  <c:v>41588</c:v>
                </c:pt>
                <c:pt idx="20">
                  <c:v>41589</c:v>
                </c:pt>
                <c:pt idx="21">
                  <c:v>41590</c:v>
                </c:pt>
                <c:pt idx="22">
                  <c:v>41591</c:v>
                </c:pt>
                <c:pt idx="23">
                  <c:v>41592</c:v>
                </c:pt>
                <c:pt idx="24">
                  <c:v>41593</c:v>
                </c:pt>
                <c:pt idx="25">
                  <c:v>41594</c:v>
                </c:pt>
                <c:pt idx="26">
                  <c:v>41595</c:v>
                </c:pt>
                <c:pt idx="27">
                  <c:v>41596</c:v>
                </c:pt>
              </c:numCache>
            </c:numRef>
          </c:cat>
          <c:val>
            <c:numRef>
              <c:f>A!$G$13:$G$40</c:f>
              <c:numCache>
                <c:formatCode>#,##0.00</c:formatCode>
                <c:ptCount val="28"/>
                <c:pt idx="0">
                  <c:v>531</c:v>
                </c:pt>
                <c:pt idx="1">
                  <c:v>529.02325439453125</c:v>
                </c:pt>
                <c:pt idx="2">
                  <c:v>527.2728271484375</c:v>
                </c:pt>
                <c:pt idx="3">
                  <c:v>526.71954345703125</c:v>
                </c:pt>
                <c:pt idx="4">
                  <c:v>525.30096435546875</c:v>
                </c:pt>
                <c:pt idx="5">
                  <c:v>524.18267822265625</c:v>
                </c:pt>
                <c:pt idx="6">
                  <c:v>523.06884765625</c:v>
                </c:pt>
                <c:pt idx="7">
                  <c:v>521.9268798828125</c:v>
                </c:pt>
                <c:pt idx="8">
                  <c:v>521.115478515625</c:v>
                </c:pt>
                <c:pt idx="9">
                  <c:v>519.6641845703125</c:v>
                </c:pt>
                <c:pt idx="10">
                  <c:v>517.34649658203125</c:v>
                </c:pt>
                <c:pt idx="11">
                  <c:v>517.10137939453125</c:v>
                </c:pt>
                <c:pt idx="12">
                  <c:v>517.01568603515625</c:v>
                </c:pt>
                <c:pt idx="13">
                  <c:v>515.11212158203125</c:v>
                </c:pt>
                <c:pt idx="14">
                  <c:v>512.72314453125</c:v>
                </c:pt>
                <c:pt idx="15">
                  <c:v>510.2470703125</c:v>
                </c:pt>
                <c:pt idx="16">
                  <c:v>508.21295166015625</c:v>
                </c:pt>
                <c:pt idx="17">
                  <c:v>506.60232543945312</c:v>
                </c:pt>
                <c:pt idx="18">
                  <c:v>505.12713623046875</c:v>
                </c:pt>
                <c:pt idx="19">
                  <c:v>503.63851928710937</c:v>
                </c:pt>
                <c:pt idx="20">
                  <c:v>502.08535766601562</c:v>
                </c:pt>
                <c:pt idx="21">
                  <c:v>500.48123168945312</c:v>
                </c:pt>
                <c:pt idx="22">
                  <c:v>498.77993774414062</c:v>
                </c:pt>
                <c:pt idx="23">
                  <c:v>496.9710693359375</c:v>
                </c:pt>
                <c:pt idx="24">
                  <c:v>495.0966796875</c:v>
                </c:pt>
                <c:pt idx="25">
                  <c:v>493.30294799804687</c:v>
                </c:pt>
                <c:pt idx="26">
                  <c:v>491.78390502929687</c:v>
                </c:pt>
                <c:pt idx="27">
                  <c:v>490.49420166015625</c:v>
                </c:pt>
              </c:numCache>
            </c:numRef>
          </c:val>
        </c:ser>
        <c:marker val="1"/>
        <c:axId val="8766208"/>
        <c:axId val="8752128"/>
      </c:lineChart>
      <c:dateAx>
        <c:axId val="87662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8752128"/>
        <c:crosses val="autoZero"/>
        <c:auto val="1"/>
        <c:lblOffset val="100"/>
      </c:dateAx>
      <c:valAx>
        <c:axId val="875212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EC (us/cm)</a:t>
                </a:r>
              </a:p>
            </c:rich>
          </c:tx>
          <c:layout/>
        </c:title>
        <c:numFmt formatCode="#,##0.00" sourceLinked="1"/>
        <c:tickLblPos val="nextTo"/>
        <c:crossAx val="87662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San Luis Reservoir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41569</c:v>
                </c:pt>
                <c:pt idx="1">
                  <c:v>41570</c:v>
                </c:pt>
                <c:pt idx="2">
                  <c:v>41571</c:v>
                </c:pt>
                <c:pt idx="3">
                  <c:v>41572</c:v>
                </c:pt>
                <c:pt idx="4">
                  <c:v>41573</c:v>
                </c:pt>
                <c:pt idx="5">
                  <c:v>41574</c:v>
                </c:pt>
                <c:pt idx="6">
                  <c:v>41575</c:v>
                </c:pt>
                <c:pt idx="7">
                  <c:v>41576</c:v>
                </c:pt>
                <c:pt idx="8">
                  <c:v>41577</c:v>
                </c:pt>
                <c:pt idx="9">
                  <c:v>41578</c:v>
                </c:pt>
                <c:pt idx="10">
                  <c:v>41579</c:v>
                </c:pt>
                <c:pt idx="11">
                  <c:v>41580</c:v>
                </c:pt>
                <c:pt idx="12">
                  <c:v>41581</c:v>
                </c:pt>
                <c:pt idx="13">
                  <c:v>41582</c:v>
                </c:pt>
                <c:pt idx="14">
                  <c:v>41583</c:v>
                </c:pt>
                <c:pt idx="15">
                  <c:v>41584</c:v>
                </c:pt>
                <c:pt idx="16">
                  <c:v>41585</c:v>
                </c:pt>
                <c:pt idx="17">
                  <c:v>41586</c:v>
                </c:pt>
                <c:pt idx="18">
                  <c:v>41587</c:v>
                </c:pt>
                <c:pt idx="19">
                  <c:v>41588</c:v>
                </c:pt>
                <c:pt idx="20">
                  <c:v>41589</c:v>
                </c:pt>
                <c:pt idx="21">
                  <c:v>41590</c:v>
                </c:pt>
                <c:pt idx="22">
                  <c:v>41591</c:v>
                </c:pt>
                <c:pt idx="23">
                  <c:v>41592</c:v>
                </c:pt>
                <c:pt idx="24">
                  <c:v>41593</c:v>
                </c:pt>
                <c:pt idx="25">
                  <c:v>41594</c:v>
                </c:pt>
                <c:pt idx="26">
                  <c:v>41595</c:v>
                </c:pt>
                <c:pt idx="27">
                  <c:v>41596</c:v>
                </c:pt>
              </c:numCache>
            </c:numRef>
          </c:cat>
          <c:val>
            <c:numRef>
              <c:f>A!$H$13:$H$40</c:f>
              <c:numCache>
                <c:formatCode>#,##0.00</c:formatCode>
                <c:ptCount val="28"/>
                <c:pt idx="0">
                  <c:v>513</c:v>
                </c:pt>
                <c:pt idx="1">
                  <c:v>513.1107177734375</c:v>
                </c:pt>
                <c:pt idx="2">
                  <c:v>513.20159912109375</c:v>
                </c:pt>
                <c:pt idx="3">
                  <c:v>513.2474365234375</c:v>
                </c:pt>
                <c:pt idx="4">
                  <c:v>513.26177978515625</c:v>
                </c:pt>
                <c:pt idx="5">
                  <c:v>513.3125</c:v>
                </c:pt>
                <c:pt idx="6">
                  <c:v>513.3468017578125</c:v>
                </c:pt>
                <c:pt idx="7">
                  <c:v>513.346923828125</c:v>
                </c:pt>
                <c:pt idx="8">
                  <c:v>513.346923828125</c:v>
                </c:pt>
                <c:pt idx="9">
                  <c:v>513.346923828125</c:v>
                </c:pt>
                <c:pt idx="10">
                  <c:v>513.37030029296875</c:v>
                </c:pt>
                <c:pt idx="11">
                  <c:v>513.37042236328125</c:v>
                </c:pt>
                <c:pt idx="12">
                  <c:v>513.37042236328125</c:v>
                </c:pt>
                <c:pt idx="13">
                  <c:v>513.37042236328125</c:v>
                </c:pt>
                <c:pt idx="14">
                  <c:v>513.37042236328125</c:v>
                </c:pt>
                <c:pt idx="15">
                  <c:v>513.37042236328125</c:v>
                </c:pt>
                <c:pt idx="16">
                  <c:v>513.37042236328125</c:v>
                </c:pt>
                <c:pt idx="17">
                  <c:v>513.37042236328125</c:v>
                </c:pt>
                <c:pt idx="18">
                  <c:v>513.37042236328125</c:v>
                </c:pt>
                <c:pt idx="19">
                  <c:v>513.37042236328125</c:v>
                </c:pt>
                <c:pt idx="20">
                  <c:v>513.37042236328125</c:v>
                </c:pt>
                <c:pt idx="21">
                  <c:v>513.37042236328125</c:v>
                </c:pt>
                <c:pt idx="22">
                  <c:v>513.37042236328125</c:v>
                </c:pt>
                <c:pt idx="23">
                  <c:v>513.37042236328125</c:v>
                </c:pt>
                <c:pt idx="24">
                  <c:v>513.37042236328125</c:v>
                </c:pt>
                <c:pt idx="25">
                  <c:v>513.37042236328125</c:v>
                </c:pt>
                <c:pt idx="26">
                  <c:v>513.37042236328125</c:v>
                </c:pt>
                <c:pt idx="27">
                  <c:v>513.37042236328125</c:v>
                </c:pt>
              </c:numCache>
            </c:numRef>
          </c:val>
        </c:ser>
        <c:marker val="1"/>
        <c:axId val="47515904"/>
        <c:axId val="8778880"/>
      </c:lineChart>
      <c:dateAx>
        <c:axId val="475159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8778880"/>
        <c:crosses val="autoZero"/>
        <c:auto val="1"/>
        <c:lblOffset val="100"/>
      </c:dateAx>
      <c:valAx>
        <c:axId val="877888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4751590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Check 13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41569</c:v>
                </c:pt>
                <c:pt idx="1">
                  <c:v>41570</c:v>
                </c:pt>
                <c:pt idx="2">
                  <c:v>41571</c:v>
                </c:pt>
                <c:pt idx="3">
                  <c:v>41572</c:v>
                </c:pt>
                <c:pt idx="4">
                  <c:v>41573</c:v>
                </c:pt>
                <c:pt idx="5">
                  <c:v>41574</c:v>
                </c:pt>
                <c:pt idx="6">
                  <c:v>41575</c:v>
                </c:pt>
                <c:pt idx="7">
                  <c:v>41576</c:v>
                </c:pt>
                <c:pt idx="8">
                  <c:v>41577</c:v>
                </c:pt>
                <c:pt idx="9">
                  <c:v>41578</c:v>
                </c:pt>
                <c:pt idx="10">
                  <c:v>41579</c:v>
                </c:pt>
                <c:pt idx="11">
                  <c:v>41580</c:v>
                </c:pt>
                <c:pt idx="12">
                  <c:v>41581</c:v>
                </c:pt>
                <c:pt idx="13">
                  <c:v>41582</c:v>
                </c:pt>
                <c:pt idx="14">
                  <c:v>41583</c:v>
                </c:pt>
                <c:pt idx="15">
                  <c:v>41584</c:v>
                </c:pt>
                <c:pt idx="16">
                  <c:v>41585</c:v>
                </c:pt>
                <c:pt idx="17">
                  <c:v>41586</c:v>
                </c:pt>
                <c:pt idx="18">
                  <c:v>41587</c:v>
                </c:pt>
                <c:pt idx="19">
                  <c:v>41588</c:v>
                </c:pt>
                <c:pt idx="20">
                  <c:v>41589</c:v>
                </c:pt>
                <c:pt idx="21">
                  <c:v>41590</c:v>
                </c:pt>
                <c:pt idx="22">
                  <c:v>41591</c:v>
                </c:pt>
                <c:pt idx="23">
                  <c:v>41592</c:v>
                </c:pt>
                <c:pt idx="24">
                  <c:v>41593</c:v>
                </c:pt>
                <c:pt idx="25">
                  <c:v>41594</c:v>
                </c:pt>
                <c:pt idx="26">
                  <c:v>41595</c:v>
                </c:pt>
                <c:pt idx="27">
                  <c:v>41596</c:v>
                </c:pt>
              </c:numCache>
            </c:numRef>
          </c:cat>
          <c:val>
            <c:numRef>
              <c:f>A!$J$13:$J$40</c:f>
              <c:numCache>
                <c:formatCode>#,##0.00</c:formatCode>
                <c:ptCount val="28"/>
                <c:pt idx="0">
                  <c:v>536</c:v>
                </c:pt>
                <c:pt idx="1">
                  <c:v>536</c:v>
                </c:pt>
                <c:pt idx="2">
                  <c:v>529.78564453125</c:v>
                </c:pt>
                <c:pt idx="3">
                  <c:v>528.80072021484375</c:v>
                </c:pt>
                <c:pt idx="4">
                  <c:v>527.6239013671875</c:v>
                </c:pt>
                <c:pt idx="5">
                  <c:v>526.3831787109375</c:v>
                </c:pt>
                <c:pt idx="6">
                  <c:v>525.1785888671875</c:v>
                </c:pt>
                <c:pt idx="7">
                  <c:v>524.27178955078125</c:v>
                </c:pt>
                <c:pt idx="8">
                  <c:v>523.38006591796875</c:v>
                </c:pt>
                <c:pt idx="9">
                  <c:v>522.37652587890625</c:v>
                </c:pt>
                <c:pt idx="10">
                  <c:v>521.08184814453125</c:v>
                </c:pt>
                <c:pt idx="11">
                  <c:v>520.0369873046875</c:v>
                </c:pt>
                <c:pt idx="12">
                  <c:v>519.201416015625</c:v>
                </c:pt>
                <c:pt idx="13">
                  <c:v>518.321044921875</c:v>
                </c:pt>
                <c:pt idx="14">
                  <c:v>517.12017822265625</c:v>
                </c:pt>
                <c:pt idx="15">
                  <c:v>515.6156005859375</c:v>
                </c:pt>
                <c:pt idx="16">
                  <c:v>513.897216796875</c:v>
                </c:pt>
                <c:pt idx="17">
                  <c:v>512.224365234375</c:v>
                </c:pt>
                <c:pt idx="18">
                  <c:v>510.64788818359375</c:v>
                </c:pt>
                <c:pt idx="19">
                  <c:v>508.93374633789063</c:v>
                </c:pt>
                <c:pt idx="20">
                  <c:v>507.27688598632812</c:v>
                </c:pt>
                <c:pt idx="21">
                  <c:v>505.6292724609375</c:v>
                </c:pt>
                <c:pt idx="22">
                  <c:v>504.01773071289062</c:v>
                </c:pt>
                <c:pt idx="23">
                  <c:v>502.35488891601562</c:v>
                </c:pt>
                <c:pt idx="24">
                  <c:v>500.70840454101562</c:v>
                </c:pt>
                <c:pt idx="25">
                  <c:v>499.07180786132812</c:v>
                </c:pt>
                <c:pt idx="26">
                  <c:v>497.2613525390625</c:v>
                </c:pt>
                <c:pt idx="27">
                  <c:v>495.56924438476562</c:v>
                </c:pt>
              </c:numCache>
            </c:numRef>
          </c:val>
        </c:ser>
        <c:marker val="1"/>
        <c:axId val="47536384"/>
        <c:axId val="47533056"/>
      </c:lineChart>
      <c:dateAx>
        <c:axId val="475363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7533056"/>
        <c:crosses val="autoZero"/>
        <c:auto val="1"/>
        <c:lblOffset val="100"/>
      </c:dateAx>
      <c:valAx>
        <c:axId val="4753305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4753638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Check 21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41569</c:v>
                </c:pt>
                <c:pt idx="1">
                  <c:v>41570</c:v>
                </c:pt>
                <c:pt idx="2">
                  <c:v>41571</c:v>
                </c:pt>
                <c:pt idx="3">
                  <c:v>41572</c:v>
                </c:pt>
                <c:pt idx="4">
                  <c:v>41573</c:v>
                </c:pt>
                <c:pt idx="5">
                  <c:v>41574</c:v>
                </c:pt>
                <c:pt idx="6">
                  <c:v>41575</c:v>
                </c:pt>
                <c:pt idx="7">
                  <c:v>41576</c:v>
                </c:pt>
                <c:pt idx="8">
                  <c:v>41577</c:v>
                </c:pt>
                <c:pt idx="9">
                  <c:v>41578</c:v>
                </c:pt>
                <c:pt idx="10">
                  <c:v>41579</c:v>
                </c:pt>
                <c:pt idx="11">
                  <c:v>41580</c:v>
                </c:pt>
                <c:pt idx="12">
                  <c:v>41581</c:v>
                </c:pt>
                <c:pt idx="13">
                  <c:v>41582</c:v>
                </c:pt>
                <c:pt idx="14">
                  <c:v>41583</c:v>
                </c:pt>
                <c:pt idx="15">
                  <c:v>41584</c:v>
                </c:pt>
                <c:pt idx="16">
                  <c:v>41585</c:v>
                </c:pt>
                <c:pt idx="17">
                  <c:v>41586</c:v>
                </c:pt>
                <c:pt idx="18">
                  <c:v>41587</c:v>
                </c:pt>
                <c:pt idx="19">
                  <c:v>41588</c:v>
                </c:pt>
                <c:pt idx="20">
                  <c:v>41589</c:v>
                </c:pt>
                <c:pt idx="21">
                  <c:v>41590</c:v>
                </c:pt>
                <c:pt idx="22">
                  <c:v>41591</c:v>
                </c:pt>
                <c:pt idx="23">
                  <c:v>41592</c:v>
                </c:pt>
                <c:pt idx="24">
                  <c:v>41593</c:v>
                </c:pt>
                <c:pt idx="25">
                  <c:v>41594</c:v>
                </c:pt>
                <c:pt idx="26">
                  <c:v>41595</c:v>
                </c:pt>
                <c:pt idx="27">
                  <c:v>41596</c:v>
                </c:pt>
              </c:numCache>
            </c:numRef>
          </c:cat>
          <c:val>
            <c:numRef>
              <c:f>A!$K$13:$K$40</c:f>
              <c:numCache>
                <c:formatCode>#,##0.00</c:formatCode>
                <c:ptCount val="28"/>
                <c:pt idx="0">
                  <c:v>548</c:v>
                </c:pt>
                <c:pt idx="1">
                  <c:v>545.08551025390625</c:v>
                </c:pt>
                <c:pt idx="2">
                  <c:v>542.8902587890625</c:v>
                </c:pt>
                <c:pt idx="3">
                  <c:v>540.7025146484375</c:v>
                </c:pt>
                <c:pt idx="4">
                  <c:v>538.91009521484375</c:v>
                </c:pt>
                <c:pt idx="5">
                  <c:v>536.50836181640625</c:v>
                </c:pt>
                <c:pt idx="6">
                  <c:v>535.963623046875</c:v>
                </c:pt>
                <c:pt idx="7">
                  <c:v>533.427490234375</c:v>
                </c:pt>
                <c:pt idx="8">
                  <c:v>529.54266357421875</c:v>
                </c:pt>
                <c:pt idx="9">
                  <c:v>528.47503662109375</c:v>
                </c:pt>
                <c:pt idx="10">
                  <c:v>527.60223388671875</c:v>
                </c:pt>
                <c:pt idx="11">
                  <c:v>526.887451171875</c:v>
                </c:pt>
                <c:pt idx="12">
                  <c:v>526.19940185546875</c:v>
                </c:pt>
                <c:pt idx="13">
                  <c:v>525.48944091796875</c:v>
                </c:pt>
                <c:pt idx="14">
                  <c:v>524.814697265625</c:v>
                </c:pt>
                <c:pt idx="15">
                  <c:v>524.13909912109375</c:v>
                </c:pt>
                <c:pt idx="16">
                  <c:v>523.43487548828125</c:v>
                </c:pt>
                <c:pt idx="17">
                  <c:v>522.744140625</c:v>
                </c:pt>
                <c:pt idx="18">
                  <c:v>521.94732666015625</c:v>
                </c:pt>
                <c:pt idx="19">
                  <c:v>520.91961669921875</c:v>
                </c:pt>
                <c:pt idx="20">
                  <c:v>519.93438720703125</c:v>
                </c:pt>
                <c:pt idx="21">
                  <c:v>519.12567138671875</c:v>
                </c:pt>
                <c:pt idx="22">
                  <c:v>518.28887939453125</c:v>
                </c:pt>
                <c:pt idx="23">
                  <c:v>517.14996337890625</c:v>
                </c:pt>
                <c:pt idx="24">
                  <c:v>515.700439453125</c:v>
                </c:pt>
                <c:pt idx="25">
                  <c:v>514.17852783203125</c:v>
                </c:pt>
                <c:pt idx="26">
                  <c:v>512.5181884765625</c:v>
                </c:pt>
                <c:pt idx="27">
                  <c:v>510.74765014648437</c:v>
                </c:pt>
              </c:numCache>
            </c:numRef>
          </c:val>
        </c:ser>
        <c:marker val="1"/>
        <c:axId val="47553152"/>
        <c:axId val="47551616"/>
      </c:lineChart>
      <c:dateAx>
        <c:axId val="475531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7551616"/>
        <c:crosses val="autoZero"/>
        <c:auto val="1"/>
        <c:lblOffset val="100"/>
      </c:dateAx>
      <c:valAx>
        <c:axId val="4755161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4755315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Check 23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41569</c:v>
                </c:pt>
                <c:pt idx="1">
                  <c:v>41570</c:v>
                </c:pt>
                <c:pt idx="2">
                  <c:v>41571</c:v>
                </c:pt>
                <c:pt idx="3">
                  <c:v>41572</c:v>
                </c:pt>
                <c:pt idx="4">
                  <c:v>41573</c:v>
                </c:pt>
                <c:pt idx="5">
                  <c:v>41574</c:v>
                </c:pt>
                <c:pt idx="6">
                  <c:v>41575</c:v>
                </c:pt>
                <c:pt idx="7">
                  <c:v>41576</c:v>
                </c:pt>
                <c:pt idx="8">
                  <c:v>41577</c:v>
                </c:pt>
                <c:pt idx="9">
                  <c:v>41578</c:v>
                </c:pt>
                <c:pt idx="10">
                  <c:v>41579</c:v>
                </c:pt>
                <c:pt idx="11">
                  <c:v>41580</c:v>
                </c:pt>
                <c:pt idx="12">
                  <c:v>41581</c:v>
                </c:pt>
                <c:pt idx="13">
                  <c:v>41582</c:v>
                </c:pt>
                <c:pt idx="14">
                  <c:v>41583</c:v>
                </c:pt>
                <c:pt idx="15">
                  <c:v>41584</c:v>
                </c:pt>
                <c:pt idx="16">
                  <c:v>41585</c:v>
                </c:pt>
                <c:pt idx="17">
                  <c:v>41586</c:v>
                </c:pt>
                <c:pt idx="18">
                  <c:v>41587</c:v>
                </c:pt>
                <c:pt idx="19">
                  <c:v>41588</c:v>
                </c:pt>
                <c:pt idx="20">
                  <c:v>41589</c:v>
                </c:pt>
                <c:pt idx="21">
                  <c:v>41590</c:v>
                </c:pt>
                <c:pt idx="22">
                  <c:v>41591</c:v>
                </c:pt>
                <c:pt idx="23">
                  <c:v>41592</c:v>
                </c:pt>
                <c:pt idx="24">
                  <c:v>41593</c:v>
                </c:pt>
                <c:pt idx="25">
                  <c:v>41594</c:v>
                </c:pt>
                <c:pt idx="26">
                  <c:v>41595</c:v>
                </c:pt>
                <c:pt idx="27">
                  <c:v>41596</c:v>
                </c:pt>
              </c:numCache>
            </c:numRef>
          </c:cat>
          <c:val>
            <c:numRef>
              <c:f>A!$M$13:$M$40</c:f>
              <c:numCache>
                <c:formatCode>#,##0.00</c:formatCode>
                <c:ptCount val="28"/>
                <c:pt idx="0">
                  <c:v>558</c:v>
                </c:pt>
                <c:pt idx="1">
                  <c:v>553.27398681640625</c:v>
                </c:pt>
                <c:pt idx="2">
                  <c:v>545.97918701171875</c:v>
                </c:pt>
                <c:pt idx="3">
                  <c:v>543.56756591796875</c:v>
                </c:pt>
                <c:pt idx="4">
                  <c:v>541.14703369140625</c:v>
                </c:pt>
                <c:pt idx="5">
                  <c:v>539.39190673828125</c:v>
                </c:pt>
                <c:pt idx="6">
                  <c:v>536.77325439453125</c:v>
                </c:pt>
                <c:pt idx="7">
                  <c:v>536.0123291015625</c:v>
                </c:pt>
                <c:pt idx="8">
                  <c:v>535.6163330078125</c:v>
                </c:pt>
                <c:pt idx="9">
                  <c:v>531.52734375</c:v>
                </c:pt>
                <c:pt idx="10">
                  <c:v>529.04840087890625</c:v>
                </c:pt>
                <c:pt idx="11">
                  <c:v>528.3203125</c:v>
                </c:pt>
                <c:pt idx="12">
                  <c:v>527.60723876953125</c:v>
                </c:pt>
                <c:pt idx="13">
                  <c:v>526.8824462890625</c:v>
                </c:pt>
                <c:pt idx="14">
                  <c:v>526.19061279296875</c:v>
                </c:pt>
                <c:pt idx="15">
                  <c:v>525.54833984375</c:v>
                </c:pt>
                <c:pt idx="16">
                  <c:v>524.91168212890625</c:v>
                </c:pt>
                <c:pt idx="17">
                  <c:v>524.25201416015625</c:v>
                </c:pt>
                <c:pt idx="18">
                  <c:v>523.62109375</c:v>
                </c:pt>
                <c:pt idx="19">
                  <c:v>522.90045166015625</c:v>
                </c:pt>
                <c:pt idx="20">
                  <c:v>522.021728515625</c:v>
                </c:pt>
                <c:pt idx="21">
                  <c:v>520.984619140625</c:v>
                </c:pt>
                <c:pt idx="22">
                  <c:v>520.01763916015625</c:v>
                </c:pt>
                <c:pt idx="23">
                  <c:v>519.19622802734375</c:v>
                </c:pt>
                <c:pt idx="24">
                  <c:v>518.41290283203125</c:v>
                </c:pt>
                <c:pt idx="25">
                  <c:v>517.44268798828125</c:v>
                </c:pt>
                <c:pt idx="26">
                  <c:v>516.03515625</c:v>
                </c:pt>
                <c:pt idx="27">
                  <c:v>514.349365234375</c:v>
                </c:pt>
              </c:numCache>
            </c:numRef>
          </c:val>
        </c:ser>
        <c:marker val="1"/>
        <c:axId val="47571328"/>
        <c:axId val="47565440"/>
      </c:lineChart>
      <c:dateAx>
        <c:axId val="475713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7565440"/>
        <c:crosses val="autoZero"/>
        <c:auto val="1"/>
        <c:lblOffset val="100"/>
      </c:dateAx>
      <c:valAx>
        <c:axId val="4756544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4757132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Check 25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41569</c:v>
                </c:pt>
                <c:pt idx="1">
                  <c:v>41570</c:v>
                </c:pt>
                <c:pt idx="2">
                  <c:v>41571</c:v>
                </c:pt>
                <c:pt idx="3">
                  <c:v>41572</c:v>
                </c:pt>
                <c:pt idx="4">
                  <c:v>41573</c:v>
                </c:pt>
                <c:pt idx="5">
                  <c:v>41574</c:v>
                </c:pt>
                <c:pt idx="6">
                  <c:v>41575</c:v>
                </c:pt>
                <c:pt idx="7">
                  <c:v>41576</c:v>
                </c:pt>
                <c:pt idx="8">
                  <c:v>41577</c:v>
                </c:pt>
                <c:pt idx="9">
                  <c:v>41578</c:v>
                </c:pt>
                <c:pt idx="10">
                  <c:v>41579</c:v>
                </c:pt>
                <c:pt idx="11">
                  <c:v>41580</c:v>
                </c:pt>
                <c:pt idx="12">
                  <c:v>41581</c:v>
                </c:pt>
                <c:pt idx="13">
                  <c:v>41582</c:v>
                </c:pt>
                <c:pt idx="14">
                  <c:v>41583</c:v>
                </c:pt>
                <c:pt idx="15">
                  <c:v>41584</c:v>
                </c:pt>
                <c:pt idx="16">
                  <c:v>41585</c:v>
                </c:pt>
                <c:pt idx="17">
                  <c:v>41586</c:v>
                </c:pt>
                <c:pt idx="18">
                  <c:v>41587</c:v>
                </c:pt>
                <c:pt idx="19">
                  <c:v>41588</c:v>
                </c:pt>
                <c:pt idx="20">
                  <c:v>41589</c:v>
                </c:pt>
                <c:pt idx="21">
                  <c:v>41590</c:v>
                </c:pt>
                <c:pt idx="22">
                  <c:v>41591</c:v>
                </c:pt>
                <c:pt idx="23">
                  <c:v>41592</c:v>
                </c:pt>
                <c:pt idx="24">
                  <c:v>41593</c:v>
                </c:pt>
                <c:pt idx="25">
                  <c:v>41594</c:v>
                </c:pt>
                <c:pt idx="26">
                  <c:v>41595</c:v>
                </c:pt>
                <c:pt idx="27">
                  <c:v>41596</c:v>
                </c:pt>
              </c:numCache>
            </c:numRef>
          </c:cat>
          <c:val>
            <c:numRef>
              <c:f>A!$N$13:$N$40</c:f>
              <c:numCache>
                <c:formatCode>#,##0.00</c:formatCode>
                <c:ptCount val="28"/>
                <c:pt idx="0">
                  <c:v>574</c:v>
                </c:pt>
                <c:pt idx="1">
                  <c:v>573.154541015625</c:v>
                </c:pt>
                <c:pt idx="2">
                  <c:v>564.8936767578125</c:v>
                </c:pt>
                <c:pt idx="3">
                  <c:v>561.9722900390625</c:v>
                </c:pt>
                <c:pt idx="4">
                  <c:v>556.54681396484375</c:v>
                </c:pt>
                <c:pt idx="5">
                  <c:v>554.068603515625</c:v>
                </c:pt>
                <c:pt idx="6">
                  <c:v>550.88250732421875</c:v>
                </c:pt>
                <c:pt idx="7">
                  <c:v>554.1060791015625</c:v>
                </c:pt>
                <c:pt idx="8">
                  <c:v>553.543701171875</c:v>
                </c:pt>
                <c:pt idx="9">
                  <c:v>552.57244873046875</c:v>
                </c:pt>
                <c:pt idx="10">
                  <c:v>549.933349609375</c:v>
                </c:pt>
                <c:pt idx="11">
                  <c:v>550.01861572265625</c:v>
                </c:pt>
                <c:pt idx="12">
                  <c:v>551.066650390625</c:v>
                </c:pt>
                <c:pt idx="13">
                  <c:v>549.2510986328125</c:v>
                </c:pt>
                <c:pt idx="14">
                  <c:v>548.828857421875</c:v>
                </c:pt>
                <c:pt idx="15">
                  <c:v>549.26043701171875</c:v>
                </c:pt>
                <c:pt idx="16">
                  <c:v>548.67535400390625</c:v>
                </c:pt>
                <c:pt idx="17">
                  <c:v>548.609619140625</c:v>
                </c:pt>
                <c:pt idx="18">
                  <c:v>549.2733154296875</c:v>
                </c:pt>
                <c:pt idx="19">
                  <c:v>546.9405517578125</c:v>
                </c:pt>
                <c:pt idx="20">
                  <c:v>545.629638671875</c:v>
                </c:pt>
                <c:pt idx="21">
                  <c:v>545.094482421875</c:v>
                </c:pt>
                <c:pt idx="22">
                  <c:v>544.75360107421875</c:v>
                </c:pt>
                <c:pt idx="23">
                  <c:v>543.90869140625</c:v>
                </c:pt>
                <c:pt idx="24">
                  <c:v>543.78448486328125</c:v>
                </c:pt>
                <c:pt idx="25">
                  <c:v>544.177978515625</c:v>
                </c:pt>
                <c:pt idx="26">
                  <c:v>541.58453369140625</c:v>
                </c:pt>
                <c:pt idx="27">
                  <c:v>539.85699462890625</c:v>
                </c:pt>
              </c:numCache>
            </c:numRef>
          </c:val>
        </c:ser>
        <c:marker val="1"/>
        <c:axId val="47594112"/>
        <c:axId val="47592192"/>
      </c:lineChart>
      <c:dateAx>
        <c:axId val="475941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7592192"/>
        <c:crosses val="autoZero"/>
        <c:auto val="1"/>
        <c:lblOffset val="100"/>
      </c:dateAx>
      <c:valAx>
        <c:axId val="4759219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4759411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Check 27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41569</c:v>
                </c:pt>
                <c:pt idx="1">
                  <c:v>41570</c:v>
                </c:pt>
                <c:pt idx="2">
                  <c:v>41571</c:v>
                </c:pt>
                <c:pt idx="3">
                  <c:v>41572</c:v>
                </c:pt>
                <c:pt idx="4">
                  <c:v>41573</c:v>
                </c:pt>
                <c:pt idx="5">
                  <c:v>41574</c:v>
                </c:pt>
                <c:pt idx="6">
                  <c:v>41575</c:v>
                </c:pt>
                <c:pt idx="7">
                  <c:v>41576</c:v>
                </c:pt>
                <c:pt idx="8">
                  <c:v>41577</c:v>
                </c:pt>
                <c:pt idx="9">
                  <c:v>41578</c:v>
                </c:pt>
                <c:pt idx="10">
                  <c:v>41579</c:v>
                </c:pt>
                <c:pt idx="11">
                  <c:v>41580</c:v>
                </c:pt>
                <c:pt idx="12">
                  <c:v>41581</c:v>
                </c:pt>
                <c:pt idx="13">
                  <c:v>41582</c:v>
                </c:pt>
                <c:pt idx="14">
                  <c:v>41583</c:v>
                </c:pt>
                <c:pt idx="15">
                  <c:v>41584</c:v>
                </c:pt>
                <c:pt idx="16">
                  <c:v>41585</c:v>
                </c:pt>
                <c:pt idx="17">
                  <c:v>41586</c:v>
                </c:pt>
                <c:pt idx="18">
                  <c:v>41587</c:v>
                </c:pt>
                <c:pt idx="19">
                  <c:v>41588</c:v>
                </c:pt>
                <c:pt idx="20">
                  <c:v>41589</c:v>
                </c:pt>
                <c:pt idx="21">
                  <c:v>41590</c:v>
                </c:pt>
                <c:pt idx="22">
                  <c:v>41591</c:v>
                </c:pt>
                <c:pt idx="23">
                  <c:v>41592</c:v>
                </c:pt>
                <c:pt idx="24">
                  <c:v>41593</c:v>
                </c:pt>
                <c:pt idx="25">
                  <c:v>41594</c:v>
                </c:pt>
                <c:pt idx="26">
                  <c:v>41595</c:v>
                </c:pt>
                <c:pt idx="27">
                  <c:v>41596</c:v>
                </c:pt>
              </c:numCache>
            </c:numRef>
          </c:cat>
          <c:val>
            <c:numRef>
              <c:f>A!$O$13:$O$40</c:f>
              <c:numCache>
                <c:formatCode>#,##0.00</c:formatCode>
                <c:ptCount val="28"/>
                <c:pt idx="0">
                  <c:v>579</c:v>
                </c:pt>
                <c:pt idx="1">
                  <c:v>575.66143798828125</c:v>
                </c:pt>
                <c:pt idx="2">
                  <c:v>573.46917724609375</c:v>
                </c:pt>
                <c:pt idx="3">
                  <c:v>564.4520263671875</c:v>
                </c:pt>
                <c:pt idx="4">
                  <c:v>561.89202880859375</c:v>
                </c:pt>
                <c:pt idx="5">
                  <c:v>556.39990234375</c:v>
                </c:pt>
                <c:pt idx="6">
                  <c:v>554.2532958984375</c:v>
                </c:pt>
                <c:pt idx="7">
                  <c:v>551.78094482421875</c:v>
                </c:pt>
                <c:pt idx="8">
                  <c:v>555.495361328125</c:v>
                </c:pt>
                <c:pt idx="9">
                  <c:v>556.9443359375</c:v>
                </c:pt>
                <c:pt idx="10">
                  <c:v>555.661865234375</c:v>
                </c:pt>
                <c:pt idx="11">
                  <c:v>553.096923828125</c:v>
                </c:pt>
                <c:pt idx="12">
                  <c:v>556.52752685546875</c:v>
                </c:pt>
                <c:pt idx="13">
                  <c:v>554.77734375</c:v>
                </c:pt>
                <c:pt idx="14">
                  <c:v>554.39569091796875</c:v>
                </c:pt>
                <c:pt idx="15">
                  <c:v>555.04632568359375</c:v>
                </c:pt>
                <c:pt idx="16">
                  <c:v>555.21307373046875</c:v>
                </c:pt>
                <c:pt idx="17">
                  <c:v>554.56591796875</c:v>
                </c:pt>
                <c:pt idx="18">
                  <c:v>555.06951904296875</c:v>
                </c:pt>
                <c:pt idx="19">
                  <c:v>555.873779296875</c:v>
                </c:pt>
                <c:pt idx="20">
                  <c:v>552.3671875</c:v>
                </c:pt>
                <c:pt idx="21">
                  <c:v>551.74609375</c:v>
                </c:pt>
                <c:pt idx="22">
                  <c:v>551.27899169921875</c:v>
                </c:pt>
                <c:pt idx="23">
                  <c:v>551.241455078125</c:v>
                </c:pt>
                <c:pt idx="24">
                  <c:v>550.3570556640625</c:v>
                </c:pt>
                <c:pt idx="25">
                  <c:v>550.699951171875</c:v>
                </c:pt>
                <c:pt idx="26">
                  <c:v>551.5029296875</c:v>
                </c:pt>
                <c:pt idx="27">
                  <c:v>547.65313720703125</c:v>
                </c:pt>
              </c:numCache>
            </c:numRef>
          </c:val>
        </c:ser>
        <c:marker val="1"/>
        <c:axId val="47632768"/>
        <c:axId val="47618688"/>
      </c:lineChart>
      <c:dateAx>
        <c:axId val="476327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7618688"/>
        <c:crosses val="autoZero"/>
        <c:auto val="1"/>
        <c:lblOffset val="100"/>
      </c:dateAx>
      <c:valAx>
        <c:axId val="4761868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4763276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Check 29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41569</c:v>
                </c:pt>
                <c:pt idx="1">
                  <c:v>41570</c:v>
                </c:pt>
                <c:pt idx="2">
                  <c:v>41571</c:v>
                </c:pt>
                <c:pt idx="3">
                  <c:v>41572</c:v>
                </c:pt>
                <c:pt idx="4">
                  <c:v>41573</c:v>
                </c:pt>
                <c:pt idx="5">
                  <c:v>41574</c:v>
                </c:pt>
                <c:pt idx="6">
                  <c:v>41575</c:v>
                </c:pt>
                <c:pt idx="7">
                  <c:v>41576</c:v>
                </c:pt>
                <c:pt idx="8">
                  <c:v>41577</c:v>
                </c:pt>
                <c:pt idx="9">
                  <c:v>41578</c:v>
                </c:pt>
                <c:pt idx="10">
                  <c:v>41579</c:v>
                </c:pt>
                <c:pt idx="11">
                  <c:v>41580</c:v>
                </c:pt>
                <c:pt idx="12">
                  <c:v>41581</c:v>
                </c:pt>
                <c:pt idx="13">
                  <c:v>41582</c:v>
                </c:pt>
                <c:pt idx="14">
                  <c:v>41583</c:v>
                </c:pt>
                <c:pt idx="15">
                  <c:v>41584</c:v>
                </c:pt>
                <c:pt idx="16">
                  <c:v>41585</c:v>
                </c:pt>
                <c:pt idx="17">
                  <c:v>41586</c:v>
                </c:pt>
                <c:pt idx="18">
                  <c:v>41587</c:v>
                </c:pt>
                <c:pt idx="19">
                  <c:v>41588</c:v>
                </c:pt>
                <c:pt idx="20">
                  <c:v>41589</c:v>
                </c:pt>
                <c:pt idx="21">
                  <c:v>41590</c:v>
                </c:pt>
                <c:pt idx="22">
                  <c:v>41591</c:v>
                </c:pt>
                <c:pt idx="23">
                  <c:v>41592</c:v>
                </c:pt>
                <c:pt idx="24">
                  <c:v>41593</c:v>
                </c:pt>
                <c:pt idx="25">
                  <c:v>41594</c:v>
                </c:pt>
                <c:pt idx="26">
                  <c:v>41595</c:v>
                </c:pt>
                <c:pt idx="27">
                  <c:v>41596</c:v>
                </c:pt>
              </c:numCache>
            </c:numRef>
          </c:cat>
          <c:val>
            <c:numRef>
              <c:f>A!$P$13:$P$40</c:f>
              <c:numCache>
                <c:formatCode>#,##0.00</c:formatCode>
                <c:ptCount val="28"/>
                <c:pt idx="0">
                  <c:v>569</c:v>
                </c:pt>
                <c:pt idx="1">
                  <c:v>570.77801513671875</c:v>
                </c:pt>
                <c:pt idx="2">
                  <c:v>569.41387939453125</c:v>
                </c:pt>
                <c:pt idx="3">
                  <c:v>563.03118896484375</c:v>
                </c:pt>
                <c:pt idx="4">
                  <c:v>556.5501708984375</c:v>
                </c:pt>
                <c:pt idx="5">
                  <c:v>553.56109619140625</c:v>
                </c:pt>
                <c:pt idx="6">
                  <c:v>551.8756103515625</c:v>
                </c:pt>
                <c:pt idx="7">
                  <c:v>548.76025390625</c:v>
                </c:pt>
                <c:pt idx="8">
                  <c:v>546.34088134765625</c:v>
                </c:pt>
                <c:pt idx="9">
                  <c:v>550.21160888671875</c:v>
                </c:pt>
                <c:pt idx="10">
                  <c:v>551.97528076171875</c:v>
                </c:pt>
                <c:pt idx="11">
                  <c:v>548.4683837890625</c:v>
                </c:pt>
                <c:pt idx="12">
                  <c:v>547.0546875</c:v>
                </c:pt>
                <c:pt idx="13">
                  <c:v>551.1597900390625</c:v>
                </c:pt>
                <c:pt idx="14">
                  <c:v>549.649169921875</c:v>
                </c:pt>
                <c:pt idx="15">
                  <c:v>549.80078125</c:v>
                </c:pt>
                <c:pt idx="16">
                  <c:v>550.26708984375</c:v>
                </c:pt>
                <c:pt idx="17">
                  <c:v>550.08819580078125</c:v>
                </c:pt>
                <c:pt idx="18">
                  <c:v>549.349609375</c:v>
                </c:pt>
                <c:pt idx="19">
                  <c:v>550.55548095703125</c:v>
                </c:pt>
                <c:pt idx="20">
                  <c:v>550.56781005859375</c:v>
                </c:pt>
                <c:pt idx="21">
                  <c:v>547.45220947265625</c:v>
                </c:pt>
                <c:pt idx="22">
                  <c:v>546.941162109375</c:v>
                </c:pt>
                <c:pt idx="23">
                  <c:v>546.57769775390625</c:v>
                </c:pt>
                <c:pt idx="24">
                  <c:v>546.23162841796875</c:v>
                </c:pt>
                <c:pt idx="25">
                  <c:v>545.3604736328125</c:v>
                </c:pt>
                <c:pt idx="26">
                  <c:v>546.4105224609375</c:v>
                </c:pt>
                <c:pt idx="27">
                  <c:v>546.30853271484375</c:v>
                </c:pt>
              </c:numCache>
            </c:numRef>
          </c:val>
        </c:ser>
        <c:marker val="1"/>
        <c:axId val="47651840"/>
        <c:axId val="47645440"/>
      </c:lineChart>
      <c:dateAx>
        <c:axId val="476518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7645440"/>
        <c:crosses val="autoZero"/>
        <c:auto val="1"/>
        <c:lblOffset val="100"/>
      </c:dateAx>
      <c:valAx>
        <c:axId val="4764544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4765184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Check 41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41569</c:v>
                </c:pt>
                <c:pt idx="1">
                  <c:v>41570</c:v>
                </c:pt>
                <c:pt idx="2">
                  <c:v>41571</c:v>
                </c:pt>
                <c:pt idx="3">
                  <c:v>41572</c:v>
                </c:pt>
                <c:pt idx="4">
                  <c:v>41573</c:v>
                </c:pt>
                <c:pt idx="5">
                  <c:v>41574</c:v>
                </c:pt>
                <c:pt idx="6">
                  <c:v>41575</c:v>
                </c:pt>
                <c:pt idx="7">
                  <c:v>41576</c:v>
                </c:pt>
                <c:pt idx="8">
                  <c:v>41577</c:v>
                </c:pt>
                <c:pt idx="9">
                  <c:v>41578</c:v>
                </c:pt>
                <c:pt idx="10">
                  <c:v>41579</c:v>
                </c:pt>
                <c:pt idx="11">
                  <c:v>41580</c:v>
                </c:pt>
                <c:pt idx="12">
                  <c:v>41581</c:v>
                </c:pt>
                <c:pt idx="13">
                  <c:v>41582</c:v>
                </c:pt>
                <c:pt idx="14">
                  <c:v>41583</c:v>
                </c:pt>
                <c:pt idx="15">
                  <c:v>41584</c:v>
                </c:pt>
                <c:pt idx="16">
                  <c:v>41585</c:v>
                </c:pt>
                <c:pt idx="17">
                  <c:v>41586</c:v>
                </c:pt>
                <c:pt idx="18">
                  <c:v>41587</c:v>
                </c:pt>
                <c:pt idx="19">
                  <c:v>41588</c:v>
                </c:pt>
                <c:pt idx="20">
                  <c:v>41589</c:v>
                </c:pt>
                <c:pt idx="21">
                  <c:v>41590</c:v>
                </c:pt>
                <c:pt idx="22">
                  <c:v>41591</c:v>
                </c:pt>
                <c:pt idx="23">
                  <c:v>41592</c:v>
                </c:pt>
                <c:pt idx="24">
                  <c:v>41593</c:v>
                </c:pt>
                <c:pt idx="25">
                  <c:v>41594</c:v>
                </c:pt>
                <c:pt idx="26">
                  <c:v>41595</c:v>
                </c:pt>
                <c:pt idx="27">
                  <c:v>41596</c:v>
                </c:pt>
              </c:numCache>
            </c:numRef>
          </c:cat>
          <c:val>
            <c:numRef>
              <c:f>A!$Q$13:$Q$40</c:f>
              <c:numCache>
                <c:formatCode>#,##0.00</c:formatCode>
                <c:ptCount val="28"/>
                <c:pt idx="0">
                  <c:v>573</c:v>
                </c:pt>
                <c:pt idx="1">
                  <c:v>568.4207763671875</c:v>
                </c:pt>
                <c:pt idx="2">
                  <c:v>566.54815673828125</c:v>
                </c:pt>
                <c:pt idx="3">
                  <c:v>568.91302490234375</c:v>
                </c:pt>
                <c:pt idx="4">
                  <c:v>558.89788818359375</c:v>
                </c:pt>
                <c:pt idx="5">
                  <c:v>551.28790283203125</c:v>
                </c:pt>
                <c:pt idx="6">
                  <c:v>547.34600830078125</c:v>
                </c:pt>
                <c:pt idx="7">
                  <c:v>543.93402099609375</c:v>
                </c:pt>
                <c:pt idx="8">
                  <c:v>543.42938232421875</c:v>
                </c:pt>
                <c:pt idx="9">
                  <c:v>540.145263671875</c:v>
                </c:pt>
                <c:pt idx="10">
                  <c:v>535.390380859375</c:v>
                </c:pt>
                <c:pt idx="11">
                  <c:v>538.71685791015625</c:v>
                </c:pt>
                <c:pt idx="12">
                  <c:v>539.683349609375</c:v>
                </c:pt>
                <c:pt idx="13">
                  <c:v>537.523681640625</c:v>
                </c:pt>
                <c:pt idx="14">
                  <c:v>535.55889892578125</c:v>
                </c:pt>
                <c:pt idx="15">
                  <c:v>536.2139892578125</c:v>
                </c:pt>
                <c:pt idx="16">
                  <c:v>537.83258056640625</c:v>
                </c:pt>
                <c:pt idx="17">
                  <c:v>535.9102783203125</c:v>
                </c:pt>
                <c:pt idx="18">
                  <c:v>535.809326171875</c:v>
                </c:pt>
                <c:pt idx="19">
                  <c:v>536.38311767578125</c:v>
                </c:pt>
                <c:pt idx="20">
                  <c:v>536.62335205078125</c:v>
                </c:pt>
                <c:pt idx="21">
                  <c:v>537.29510498046875</c:v>
                </c:pt>
                <c:pt idx="22">
                  <c:v>538.03070068359375</c:v>
                </c:pt>
                <c:pt idx="23">
                  <c:v>536.1634521484375</c:v>
                </c:pt>
                <c:pt idx="24">
                  <c:v>534.05279541015625</c:v>
                </c:pt>
                <c:pt idx="25">
                  <c:v>533.4696044921875</c:v>
                </c:pt>
                <c:pt idx="26">
                  <c:v>533.25933837890625</c:v>
                </c:pt>
                <c:pt idx="27">
                  <c:v>533.37127685546875</c:v>
                </c:pt>
              </c:numCache>
            </c:numRef>
          </c:val>
        </c:ser>
        <c:marker val="1"/>
        <c:axId val="47706880"/>
        <c:axId val="47663744"/>
      </c:lineChart>
      <c:dateAx>
        <c:axId val="477068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7663744"/>
        <c:crosses val="autoZero"/>
        <c:auto val="1"/>
        <c:lblOffset val="100"/>
      </c:dateAx>
      <c:valAx>
        <c:axId val="4766374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4770688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Check 66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41569</c:v>
                </c:pt>
                <c:pt idx="1">
                  <c:v>41570</c:v>
                </c:pt>
                <c:pt idx="2">
                  <c:v>41571</c:v>
                </c:pt>
                <c:pt idx="3">
                  <c:v>41572</c:v>
                </c:pt>
                <c:pt idx="4">
                  <c:v>41573</c:v>
                </c:pt>
                <c:pt idx="5">
                  <c:v>41574</c:v>
                </c:pt>
                <c:pt idx="6">
                  <c:v>41575</c:v>
                </c:pt>
                <c:pt idx="7">
                  <c:v>41576</c:v>
                </c:pt>
                <c:pt idx="8">
                  <c:v>41577</c:v>
                </c:pt>
                <c:pt idx="9">
                  <c:v>41578</c:v>
                </c:pt>
                <c:pt idx="10">
                  <c:v>41579</c:v>
                </c:pt>
                <c:pt idx="11">
                  <c:v>41580</c:v>
                </c:pt>
                <c:pt idx="12">
                  <c:v>41581</c:v>
                </c:pt>
                <c:pt idx="13">
                  <c:v>41582</c:v>
                </c:pt>
                <c:pt idx="14">
                  <c:v>41583</c:v>
                </c:pt>
                <c:pt idx="15">
                  <c:v>41584</c:v>
                </c:pt>
                <c:pt idx="16">
                  <c:v>41585</c:v>
                </c:pt>
                <c:pt idx="17">
                  <c:v>41586</c:v>
                </c:pt>
                <c:pt idx="18">
                  <c:v>41587</c:v>
                </c:pt>
                <c:pt idx="19">
                  <c:v>41588</c:v>
                </c:pt>
                <c:pt idx="20">
                  <c:v>41589</c:v>
                </c:pt>
                <c:pt idx="21">
                  <c:v>41590</c:v>
                </c:pt>
                <c:pt idx="22">
                  <c:v>41591</c:v>
                </c:pt>
                <c:pt idx="23">
                  <c:v>41592</c:v>
                </c:pt>
                <c:pt idx="24">
                  <c:v>41593</c:v>
                </c:pt>
                <c:pt idx="25">
                  <c:v>41594</c:v>
                </c:pt>
                <c:pt idx="26">
                  <c:v>41595</c:v>
                </c:pt>
                <c:pt idx="27">
                  <c:v>41596</c:v>
                </c:pt>
              </c:numCache>
            </c:numRef>
          </c:cat>
          <c:val>
            <c:numRef>
              <c:f>A!$R$13:$R$40</c:f>
              <c:numCache>
                <c:formatCode>#,##0.00</c:formatCode>
                <c:ptCount val="28"/>
                <c:pt idx="0">
                  <c:v>593</c:v>
                </c:pt>
                <c:pt idx="1">
                  <c:v>591.60235595703125</c:v>
                </c:pt>
                <c:pt idx="2">
                  <c:v>585.05474853515625</c:v>
                </c:pt>
                <c:pt idx="3">
                  <c:v>584.3009033203125</c:v>
                </c:pt>
                <c:pt idx="4">
                  <c:v>578.90203857421875</c:v>
                </c:pt>
                <c:pt idx="5">
                  <c:v>568.71734619140625</c:v>
                </c:pt>
                <c:pt idx="6">
                  <c:v>566.22509765625</c:v>
                </c:pt>
                <c:pt idx="7">
                  <c:v>567.510986328125</c:v>
                </c:pt>
                <c:pt idx="8">
                  <c:v>558.96685791015625</c:v>
                </c:pt>
                <c:pt idx="9">
                  <c:v>557.867919921875</c:v>
                </c:pt>
                <c:pt idx="10">
                  <c:v>550.8797607421875</c:v>
                </c:pt>
                <c:pt idx="11">
                  <c:v>547.8056640625</c:v>
                </c:pt>
                <c:pt idx="12">
                  <c:v>547.63372802734375</c:v>
                </c:pt>
                <c:pt idx="13">
                  <c:v>544.2154541015625</c:v>
                </c:pt>
                <c:pt idx="14">
                  <c:v>542.8135986328125</c:v>
                </c:pt>
                <c:pt idx="15">
                  <c:v>537.99493408203125</c:v>
                </c:pt>
                <c:pt idx="16">
                  <c:v>535.1295166015625</c:v>
                </c:pt>
                <c:pt idx="17">
                  <c:v>538.60296630859375</c:v>
                </c:pt>
                <c:pt idx="18">
                  <c:v>539.88409423828125</c:v>
                </c:pt>
                <c:pt idx="19">
                  <c:v>536.361572265625</c:v>
                </c:pt>
                <c:pt idx="20">
                  <c:v>535.49627685546875</c:v>
                </c:pt>
                <c:pt idx="21">
                  <c:v>537.4425048828125</c:v>
                </c:pt>
                <c:pt idx="22">
                  <c:v>537.051025390625</c:v>
                </c:pt>
                <c:pt idx="23">
                  <c:v>535.7777099609375</c:v>
                </c:pt>
                <c:pt idx="24">
                  <c:v>536.082763671875</c:v>
                </c:pt>
                <c:pt idx="25">
                  <c:v>537.04864501953125</c:v>
                </c:pt>
                <c:pt idx="26">
                  <c:v>536.38897705078125</c:v>
                </c:pt>
                <c:pt idx="27">
                  <c:v>537.9686279296875</c:v>
                </c:pt>
              </c:numCache>
            </c:numRef>
          </c:val>
        </c:ser>
        <c:marker val="1"/>
        <c:axId val="48888064"/>
        <c:axId val="48874624"/>
      </c:lineChart>
      <c:dateAx>
        <c:axId val="488880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8874624"/>
        <c:crosses val="autoZero"/>
        <c:auto val="1"/>
        <c:lblOffset val="100"/>
      </c:dateAx>
      <c:valAx>
        <c:axId val="4887462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4888806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EC at Pyramid Lake Inflow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41569</c:v>
                </c:pt>
                <c:pt idx="1">
                  <c:v>41570</c:v>
                </c:pt>
                <c:pt idx="2">
                  <c:v>41571</c:v>
                </c:pt>
                <c:pt idx="3">
                  <c:v>41572</c:v>
                </c:pt>
                <c:pt idx="4">
                  <c:v>41573</c:v>
                </c:pt>
                <c:pt idx="5">
                  <c:v>41574</c:v>
                </c:pt>
                <c:pt idx="6">
                  <c:v>41575</c:v>
                </c:pt>
                <c:pt idx="7">
                  <c:v>41576</c:v>
                </c:pt>
                <c:pt idx="8">
                  <c:v>41577</c:v>
                </c:pt>
                <c:pt idx="9">
                  <c:v>41578</c:v>
                </c:pt>
                <c:pt idx="10">
                  <c:v>41579</c:v>
                </c:pt>
                <c:pt idx="11">
                  <c:v>41580</c:v>
                </c:pt>
                <c:pt idx="12">
                  <c:v>41581</c:v>
                </c:pt>
                <c:pt idx="13">
                  <c:v>41582</c:v>
                </c:pt>
                <c:pt idx="14">
                  <c:v>41583</c:v>
                </c:pt>
                <c:pt idx="15">
                  <c:v>41584</c:v>
                </c:pt>
                <c:pt idx="16">
                  <c:v>41585</c:v>
                </c:pt>
                <c:pt idx="17">
                  <c:v>41586</c:v>
                </c:pt>
                <c:pt idx="18">
                  <c:v>41587</c:v>
                </c:pt>
                <c:pt idx="19">
                  <c:v>41588</c:v>
                </c:pt>
                <c:pt idx="20">
                  <c:v>41589</c:v>
                </c:pt>
                <c:pt idx="21">
                  <c:v>41590</c:v>
                </c:pt>
                <c:pt idx="22">
                  <c:v>41591</c:v>
                </c:pt>
                <c:pt idx="23">
                  <c:v>41592</c:v>
                </c:pt>
                <c:pt idx="24">
                  <c:v>41593</c:v>
                </c:pt>
                <c:pt idx="25">
                  <c:v>41594</c:v>
                </c:pt>
                <c:pt idx="26">
                  <c:v>41595</c:v>
                </c:pt>
                <c:pt idx="27">
                  <c:v>41596</c:v>
                </c:pt>
              </c:numCache>
            </c:numRef>
          </c:cat>
          <c:val>
            <c:numRef>
              <c:f>A!$S$13:$S$40</c:f>
              <c:numCache>
                <c:formatCode>#,##0.00</c:formatCode>
                <c:ptCount val="28"/>
                <c:pt idx="0">
                  <c:v>600</c:v>
                </c:pt>
                <c:pt idx="1">
                  <c:v>595.50164794921875</c:v>
                </c:pt>
                <c:pt idx="2">
                  <c:v>590.59442138671875</c:v>
                </c:pt>
                <c:pt idx="3">
                  <c:v>586.68988037109375</c:v>
                </c:pt>
                <c:pt idx="4">
                  <c:v>582.98980712890625</c:v>
                </c:pt>
                <c:pt idx="5">
                  <c:v>578.747802734375</c:v>
                </c:pt>
                <c:pt idx="6">
                  <c:v>572.33935546875</c:v>
                </c:pt>
                <c:pt idx="7">
                  <c:v>566.38140869140625</c:v>
                </c:pt>
                <c:pt idx="8">
                  <c:v>562.45037841796875</c:v>
                </c:pt>
                <c:pt idx="9">
                  <c:v>558.34429931640625</c:v>
                </c:pt>
                <c:pt idx="10">
                  <c:v>554.84588623046875</c:v>
                </c:pt>
                <c:pt idx="11">
                  <c:v>551.39044189453125</c:v>
                </c:pt>
                <c:pt idx="12">
                  <c:v>547.93035888671875</c:v>
                </c:pt>
                <c:pt idx="13">
                  <c:v>545.87542724609375</c:v>
                </c:pt>
                <c:pt idx="14">
                  <c:v>544.5589599609375</c:v>
                </c:pt>
                <c:pt idx="15">
                  <c:v>542.80511474609375</c:v>
                </c:pt>
                <c:pt idx="16">
                  <c:v>541.20037841796875</c:v>
                </c:pt>
                <c:pt idx="17">
                  <c:v>540.3720703125</c:v>
                </c:pt>
                <c:pt idx="18">
                  <c:v>539.6549072265625</c:v>
                </c:pt>
                <c:pt idx="19">
                  <c:v>538.80804443359375</c:v>
                </c:pt>
                <c:pt idx="20">
                  <c:v>538.2083740234375</c:v>
                </c:pt>
                <c:pt idx="21">
                  <c:v>537.91693115234375</c:v>
                </c:pt>
                <c:pt idx="22">
                  <c:v>537.601318359375</c:v>
                </c:pt>
                <c:pt idx="23">
                  <c:v>537.66363525390625</c:v>
                </c:pt>
                <c:pt idx="24">
                  <c:v>537.66864013671875</c:v>
                </c:pt>
                <c:pt idx="25">
                  <c:v>537.17559814453125</c:v>
                </c:pt>
                <c:pt idx="26">
                  <c:v>536.4241943359375</c:v>
                </c:pt>
                <c:pt idx="27">
                  <c:v>535.7490234375</c:v>
                </c:pt>
              </c:numCache>
            </c:numRef>
          </c:val>
        </c:ser>
        <c:marker val="1"/>
        <c:axId val="48904448"/>
        <c:axId val="48901120"/>
      </c:lineChart>
      <c:dateAx>
        <c:axId val="489044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8901120"/>
        <c:crosses val="autoZero"/>
        <c:auto val="1"/>
        <c:lblOffset val="100"/>
      </c:dateAx>
      <c:valAx>
        <c:axId val="4890112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EC (us/cm)</a:t>
                </a:r>
              </a:p>
            </c:rich>
          </c:tx>
        </c:title>
        <c:numFmt formatCode="#,##0.00" sourceLinked="1"/>
        <c:tickLblPos val="nextTo"/>
        <c:crossAx val="4890444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41569</c:v>
                </c:pt>
                <c:pt idx="1">
                  <c:v>41570</c:v>
                </c:pt>
                <c:pt idx="2">
                  <c:v>41571</c:v>
                </c:pt>
                <c:pt idx="3">
                  <c:v>41572</c:v>
                </c:pt>
                <c:pt idx="4">
                  <c:v>41573</c:v>
                </c:pt>
                <c:pt idx="5">
                  <c:v>41574</c:v>
                </c:pt>
                <c:pt idx="6">
                  <c:v>41575</c:v>
                </c:pt>
                <c:pt idx="7">
                  <c:v>41576</c:v>
                </c:pt>
                <c:pt idx="8">
                  <c:v>41577</c:v>
                </c:pt>
                <c:pt idx="9">
                  <c:v>41578</c:v>
                </c:pt>
                <c:pt idx="10">
                  <c:v>41579</c:v>
                </c:pt>
                <c:pt idx="11">
                  <c:v>41580</c:v>
                </c:pt>
                <c:pt idx="12">
                  <c:v>41581</c:v>
                </c:pt>
                <c:pt idx="13">
                  <c:v>41582</c:v>
                </c:pt>
                <c:pt idx="14">
                  <c:v>41583</c:v>
                </c:pt>
                <c:pt idx="15">
                  <c:v>41584</c:v>
                </c:pt>
                <c:pt idx="16">
                  <c:v>41585</c:v>
                </c:pt>
                <c:pt idx="17">
                  <c:v>41586</c:v>
                </c:pt>
                <c:pt idx="18">
                  <c:v>41587</c:v>
                </c:pt>
                <c:pt idx="19">
                  <c:v>41588</c:v>
                </c:pt>
                <c:pt idx="20">
                  <c:v>41589</c:v>
                </c:pt>
                <c:pt idx="21">
                  <c:v>41590</c:v>
                </c:pt>
                <c:pt idx="22">
                  <c:v>41591</c:v>
                </c:pt>
                <c:pt idx="23">
                  <c:v>41592</c:v>
                </c:pt>
                <c:pt idx="24">
                  <c:v>41593</c:v>
                </c:pt>
                <c:pt idx="25">
                  <c:v>41594</c:v>
                </c:pt>
                <c:pt idx="26">
                  <c:v>41595</c:v>
                </c:pt>
                <c:pt idx="27">
                  <c:v>41596</c:v>
                </c:pt>
              </c:numCache>
            </c:numRef>
          </c:cat>
          <c:val>
            <c:numRef>
              <c:f>A!$T$13:$T$40</c:f>
              <c:numCache>
                <c:formatCode>#,##0.00</c:formatCode>
                <c:ptCount val="28"/>
                <c:pt idx="0">
                  <c:v>0.25900000333786011</c:v>
                </c:pt>
                <c:pt idx="1">
                  <c:v>0.25900000333786011</c:v>
                </c:pt>
                <c:pt idx="2">
                  <c:v>0.25900000333786011</c:v>
                </c:pt>
                <c:pt idx="3">
                  <c:v>0.25966361165046692</c:v>
                </c:pt>
                <c:pt idx="4">
                  <c:v>0.28159692883491516</c:v>
                </c:pt>
                <c:pt idx="5">
                  <c:v>0.29779732227325439</c:v>
                </c:pt>
                <c:pt idx="6">
                  <c:v>0.3072546124458313</c:v>
                </c:pt>
                <c:pt idx="7">
                  <c:v>0.31286221742630005</c:v>
                </c:pt>
                <c:pt idx="8">
                  <c:v>0.31822553277015686</c:v>
                </c:pt>
                <c:pt idx="9">
                  <c:v>0.28577068448066711</c:v>
                </c:pt>
                <c:pt idx="10">
                  <c:v>0.24734480679035187</c:v>
                </c:pt>
                <c:pt idx="11">
                  <c:v>0.24842511117458344</c:v>
                </c:pt>
                <c:pt idx="12">
                  <c:v>0.24325631558895111</c:v>
                </c:pt>
                <c:pt idx="13">
                  <c:v>0.24266153573989868</c:v>
                </c:pt>
                <c:pt idx="14">
                  <c:v>0.24793067574501038</c:v>
                </c:pt>
                <c:pt idx="15">
                  <c:v>0.25390887260437012</c:v>
                </c:pt>
                <c:pt idx="16">
                  <c:v>0.25846061110496521</c:v>
                </c:pt>
                <c:pt idx="17">
                  <c:v>0.26203778386116028</c:v>
                </c:pt>
                <c:pt idx="18">
                  <c:v>0.26453801989555359</c:v>
                </c:pt>
                <c:pt idx="19">
                  <c:v>0.2657625675201416</c:v>
                </c:pt>
                <c:pt idx="20">
                  <c:v>0.26613578200340271</c:v>
                </c:pt>
                <c:pt idx="21">
                  <c:v>0.26636886596679688</c:v>
                </c:pt>
                <c:pt idx="22">
                  <c:v>0.26659959554672241</c:v>
                </c:pt>
                <c:pt idx="23">
                  <c:v>0.26876965165138245</c:v>
                </c:pt>
                <c:pt idx="24">
                  <c:v>0.27240890264511108</c:v>
                </c:pt>
                <c:pt idx="25">
                  <c:v>0.27655014395713806</c:v>
                </c:pt>
                <c:pt idx="26">
                  <c:v>0.28056499361991882</c:v>
                </c:pt>
                <c:pt idx="27">
                  <c:v>0.284248948097229</c:v>
                </c:pt>
              </c:numCache>
            </c:numRef>
          </c:val>
        </c:ser>
        <c:marker val="1"/>
        <c:axId val="48925312"/>
        <c:axId val="48923776"/>
      </c:lineChart>
      <c:dateAx>
        <c:axId val="489253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8923776"/>
        <c:crosses val="autoZero"/>
        <c:auto val="1"/>
        <c:lblOffset val="100"/>
      </c:dateAx>
      <c:valAx>
        <c:axId val="4892377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89253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41569</c:v>
                </c:pt>
                <c:pt idx="1">
                  <c:v>41570</c:v>
                </c:pt>
                <c:pt idx="2">
                  <c:v>41571</c:v>
                </c:pt>
                <c:pt idx="3">
                  <c:v>41572</c:v>
                </c:pt>
                <c:pt idx="4">
                  <c:v>41573</c:v>
                </c:pt>
                <c:pt idx="5">
                  <c:v>41574</c:v>
                </c:pt>
                <c:pt idx="6">
                  <c:v>41575</c:v>
                </c:pt>
                <c:pt idx="7">
                  <c:v>41576</c:v>
                </c:pt>
                <c:pt idx="8">
                  <c:v>41577</c:v>
                </c:pt>
                <c:pt idx="9">
                  <c:v>41578</c:v>
                </c:pt>
                <c:pt idx="10">
                  <c:v>41579</c:v>
                </c:pt>
                <c:pt idx="11">
                  <c:v>41580</c:v>
                </c:pt>
                <c:pt idx="12">
                  <c:v>41581</c:v>
                </c:pt>
                <c:pt idx="13">
                  <c:v>41582</c:v>
                </c:pt>
                <c:pt idx="14">
                  <c:v>41583</c:v>
                </c:pt>
                <c:pt idx="15">
                  <c:v>41584</c:v>
                </c:pt>
                <c:pt idx="16">
                  <c:v>41585</c:v>
                </c:pt>
                <c:pt idx="17">
                  <c:v>41586</c:v>
                </c:pt>
                <c:pt idx="18">
                  <c:v>41587</c:v>
                </c:pt>
                <c:pt idx="19">
                  <c:v>41588</c:v>
                </c:pt>
                <c:pt idx="20">
                  <c:v>41589</c:v>
                </c:pt>
                <c:pt idx="21">
                  <c:v>41590</c:v>
                </c:pt>
                <c:pt idx="22">
                  <c:v>41591</c:v>
                </c:pt>
                <c:pt idx="23">
                  <c:v>41592</c:v>
                </c:pt>
                <c:pt idx="24">
                  <c:v>41593</c:v>
                </c:pt>
                <c:pt idx="25">
                  <c:v>41594</c:v>
                </c:pt>
                <c:pt idx="26">
                  <c:v>41595</c:v>
                </c:pt>
                <c:pt idx="27">
                  <c:v>41596</c:v>
                </c:pt>
              </c:numCache>
            </c:numRef>
          </c:cat>
          <c:val>
            <c:numRef>
              <c:f>A!$U$13:$U$40</c:f>
              <c:numCache>
                <c:formatCode>#,##0.00</c:formatCode>
                <c:ptCount val="28"/>
                <c:pt idx="0">
                  <c:v>0.25900000333786011</c:v>
                </c:pt>
                <c:pt idx="1">
                  <c:v>0.25900000333786011</c:v>
                </c:pt>
                <c:pt idx="2">
                  <c:v>0.25900000333786011</c:v>
                </c:pt>
                <c:pt idx="3">
                  <c:v>0.25900000333786011</c:v>
                </c:pt>
                <c:pt idx="4">
                  <c:v>0.25900000333786011</c:v>
                </c:pt>
                <c:pt idx="5">
                  <c:v>0.25970989465713501</c:v>
                </c:pt>
                <c:pt idx="6">
                  <c:v>0.29462718963623047</c:v>
                </c:pt>
                <c:pt idx="7">
                  <c:v>0.30486425757408142</c:v>
                </c:pt>
                <c:pt idx="8">
                  <c:v>0.31051212549209595</c:v>
                </c:pt>
                <c:pt idx="9">
                  <c:v>0.30081772804260254</c:v>
                </c:pt>
                <c:pt idx="10">
                  <c:v>0.25557249784469604</c:v>
                </c:pt>
                <c:pt idx="11">
                  <c:v>0.24787348508834839</c:v>
                </c:pt>
                <c:pt idx="12">
                  <c:v>0.24827921390533447</c:v>
                </c:pt>
                <c:pt idx="13">
                  <c:v>0.24391977488994598</c:v>
                </c:pt>
                <c:pt idx="14">
                  <c:v>0.24273030459880829</c:v>
                </c:pt>
                <c:pt idx="15">
                  <c:v>0.24718067049980164</c:v>
                </c:pt>
                <c:pt idx="16">
                  <c:v>0.25302475690841675</c:v>
                </c:pt>
                <c:pt idx="17">
                  <c:v>0.2578980028629303</c:v>
                </c:pt>
                <c:pt idx="18">
                  <c:v>0.26148888468742371</c:v>
                </c:pt>
                <c:pt idx="19">
                  <c:v>0.26419749855995178</c:v>
                </c:pt>
                <c:pt idx="20">
                  <c:v>0.2655869722366333</c:v>
                </c:pt>
                <c:pt idx="21">
                  <c:v>0.26607927680015564</c:v>
                </c:pt>
                <c:pt idx="22">
                  <c:v>0.26633232831954956</c:v>
                </c:pt>
                <c:pt idx="23">
                  <c:v>0.26654705405235291</c:v>
                </c:pt>
                <c:pt idx="24">
                  <c:v>0.26841774582862854</c:v>
                </c:pt>
                <c:pt idx="25">
                  <c:v>0.27182048559188843</c:v>
                </c:pt>
                <c:pt idx="26">
                  <c:v>0.27598631381988525</c:v>
                </c:pt>
                <c:pt idx="27">
                  <c:v>0.27997305989265442</c:v>
                </c:pt>
              </c:numCache>
            </c:numRef>
          </c:val>
        </c:ser>
        <c:marker val="1"/>
        <c:axId val="48964736"/>
        <c:axId val="48958464"/>
      </c:lineChart>
      <c:dateAx>
        <c:axId val="489647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8958464"/>
        <c:crosses val="autoZero"/>
        <c:auto val="1"/>
        <c:lblOffset val="100"/>
      </c:dateAx>
      <c:valAx>
        <c:axId val="4895846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89647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41569</c:v>
                </c:pt>
                <c:pt idx="1">
                  <c:v>41570</c:v>
                </c:pt>
                <c:pt idx="2">
                  <c:v>41571</c:v>
                </c:pt>
                <c:pt idx="3">
                  <c:v>41572</c:v>
                </c:pt>
                <c:pt idx="4">
                  <c:v>41573</c:v>
                </c:pt>
                <c:pt idx="5">
                  <c:v>41574</c:v>
                </c:pt>
                <c:pt idx="6">
                  <c:v>41575</c:v>
                </c:pt>
                <c:pt idx="7">
                  <c:v>41576</c:v>
                </c:pt>
                <c:pt idx="8">
                  <c:v>41577</c:v>
                </c:pt>
                <c:pt idx="9">
                  <c:v>41578</c:v>
                </c:pt>
                <c:pt idx="10">
                  <c:v>41579</c:v>
                </c:pt>
                <c:pt idx="11">
                  <c:v>41580</c:v>
                </c:pt>
                <c:pt idx="12">
                  <c:v>41581</c:v>
                </c:pt>
                <c:pt idx="13">
                  <c:v>41582</c:v>
                </c:pt>
                <c:pt idx="14">
                  <c:v>41583</c:v>
                </c:pt>
                <c:pt idx="15">
                  <c:v>41584</c:v>
                </c:pt>
                <c:pt idx="16">
                  <c:v>41585</c:v>
                </c:pt>
                <c:pt idx="17">
                  <c:v>41586</c:v>
                </c:pt>
                <c:pt idx="18">
                  <c:v>41587</c:v>
                </c:pt>
                <c:pt idx="19">
                  <c:v>41588</c:v>
                </c:pt>
                <c:pt idx="20">
                  <c:v>41589</c:v>
                </c:pt>
                <c:pt idx="21">
                  <c:v>41590</c:v>
                </c:pt>
                <c:pt idx="22">
                  <c:v>41591</c:v>
                </c:pt>
                <c:pt idx="23">
                  <c:v>41592</c:v>
                </c:pt>
                <c:pt idx="24">
                  <c:v>41593</c:v>
                </c:pt>
                <c:pt idx="25">
                  <c:v>41594</c:v>
                </c:pt>
                <c:pt idx="26">
                  <c:v>41595</c:v>
                </c:pt>
                <c:pt idx="27">
                  <c:v>41596</c:v>
                </c:pt>
              </c:numCache>
            </c:numRef>
          </c:cat>
          <c:val>
            <c:numRef>
              <c:f>A!$V$13:$V$40</c:f>
              <c:numCache>
                <c:formatCode>#,##0.00</c:formatCode>
                <c:ptCount val="28"/>
                <c:pt idx="0">
                  <c:v>0.23299999535083771</c:v>
                </c:pt>
                <c:pt idx="1">
                  <c:v>0.23324041068553925</c:v>
                </c:pt>
                <c:pt idx="2">
                  <c:v>0.23406387865543365</c:v>
                </c:pt>
                <c:pt idx="3">
                  <c:v>0.2454729825258255</c:v>
                </c:pt>
                <c:pt idx="4">
                  <c:v>0.25904148817062378</c:v>
                </c:pt>
                <c:pt idx="5">
                  <c:v>0.26455399394035339</c:v>
                </c:pt>
                <c:pt idx="6">
                  <c:v>0.296123206615448</c:v>
                </c:pt>
                <c:pt idx="7">
                  <c:v>0.30269426107406616</c:v>
                </c:pt>
                <c:pt idx="8">
                  <c:v>0.31007847189903259</c:v>
                </c:pt>
                <c:pt idx="9">
                  <c:v>0.3157477080821991</c:v>
                </c:pt>
                <c:pt idx="10">
                  <c:v>0.30050325393676758</c:v>
                </c:pt>
                <c:pt idx="11">
                  <c:v>0.26272428035736084</c:v>
                </c:pt>
                <c:pt idx="12">
                  <c:v>0.24794889986515045</c:v>
                </c:pt>
                <c:pt idx="13">
                  <c:v>0.24578404426574707</c:v>
                </c:pt>
                <c:pt idx="14">
                  <c:v>0.24290814995765686</c:v>
                </c:pt>
                <c:pt idx="15">
                  <c:v>0.24532014131546021</c:v>
                </c:pt>
                <c:pt idx="16">
                  <c:v>0.25097683072090149</c:v>
                </c:pt>
                <c:pt idx="17">
                  <c:v>0.25624051690101624</c:v>
                </c:pt>
                <c:pt idx="18">
                  <c:v>0.2602686882019043</c:v>
                </c:pt>
                <c:pt idx="19">
                  <c:v>0.26329174637794495</c:v>
                </c:pt>
                <c:pt idx="20">
                  <c:v>0.26516246795654297</c:v>
                </c:pt>
                <c:pt idx="21">
                  <c:v>0.26595741510391235</c:v>
                </c:pt>
                <c:pt idx="22">
                  <c:v>0.26625296473503113</c:v>
                </c:pt>
                <c:pt idx="23">
                  <c:v>0.26647502183914185</c:v>
                </c:pt>
                <c:pt idx="24">
                  <c:v>0.26766791939735413</c:v>
                </c:pt>
                <c:pt idx="25">
                  <c:v>0.27056565880775452</c:v>
                </c:pt>
                <c:pt idx="26">
                  <c:v>0.27446195483207703</c:v>
                </c:pt>
                <c:pt idx="27">
                  <c:v>0.2785392701625824</c:v>
                </c:pt>
              </c:numCache>
            </c:numRef>
          </c:val>
        </c:ser>
        <c:marker val="1"/>
        <c:axId val="48999040"/>
        <c:axId val="48989312"/>
      </c:lineChart>
      <c:dateAx>
        <c:axId val="489990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8989312"/>
        <c:crosses val="autoZero"/>
        <c:auto val="1"/>
        <c:lblOffset val="100"/>
      </c:dateAx>
      <c:valAx>
        <c:axId val="4898931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89990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41569</c:v>
                </c:pt>
                <c:pt idx="1">
                  <c:v>41570</c:v>
                </c:pt>
                <c:pt idx="2">
                  <c:v>41571</c:v>
                </c:pt>
                <c:pt idx="3">
                  <c:v>41572</c:v>
                </c:pt>
                <c:pt idx="4">
                  <c:v>41573</c:v>
                </c:pt>
                <c:pt idx="5">
                  <c:v>41574</c:v>
                </c:pt>
                <c:pt idx="6">
                  <c:v>41575</c:v>
                </c:pt>
                <c:pt idx="7">
                  <c:v>41576</c:v>
                </c:pt>
                <c:pt idx="8">
                  <c:v>41577</c:v>
                </c:pt>
                <c:pt idx="9">
                  <c:v>41578</c:v>
                </c:pt>
                <c:pt idx="10">
                  <c:v>41579</c:v>
                </c:pt>
                <c:pt idx="11">
                  <c:v>41580</c:v>
                </c:pt>
                <c:pt idx="12">
                  <c:v>41581</c:v>
                </c:pt>
                <c:pt idx="13">
                  <c:v>41582</c:v>
                </c:pt>
                <c:pt idx="14">
                  <c:v>41583</c:v>
                </c:pt>
                <c:pt idx="15">
                  <c:v>41584</c:v>
                </c:pt>
                <c:pt idx="16">
                  <c:v>41585</c:v>
                </c:pt>
                <c:pt idx="17">
                  <c:v>41586</c:v>
                </c:pt>
                <c:pt idx="18">
                  <c:v>41587</c:v>
                </c:pt>
                <c:pt idx="19">
                  <c:v>41588</c:v>
                </c:pt>
                <c:pt idx="20">
                  <c:v>41589</c:v>
                </c:pt>
                <c:pt idx="21">
                  <c:v>41590</c:v>
                </c:pt>
                <c:pt idx="22">
                  <c:v>41591</c:v>
                </c:pt>
                <c:pt idx="23">
                  <c:v>41592</c:v>
                </c:pt>
                <c:pt idx="24">
                  <c:v>41593</c:v>
                </c:pt>
                <c:pt idx="25">
                  <c:v>41594</c:v>
                </c:pt>
                <c:pt idx="26">
                  <c:v>41595</c:v>
                </c:pt>
                <c:pt idx="27">
                  <c:v>41596</c:v>
                </c:pt>
              </c:numCache>
            </c:numRef>
          </c:cat>
          <c:val>
            <c:numRef>
              <c:f>A!$W$13:$W$40</c:f>
              <c:numCache>
                <c:formatCode>#,##0.00</c:formatCode>
                <c:ptCount val="28"/>
                <c:pt idx="0">
                  <c:v>0.30399999022483826</c:v>
                </c:pt>
                <c:pt idx="1">
                  <c:v>0.30399999022483826</c:v>
                </c:pt>
                <c:pt idx="2">
                  <c:v>0.30048757791519165</c:v>
                </c:pt>
                <c:pt idx="3">
                  <c:v>0.30000001192092896</c:v>
                </c:pt>
                <c:pt idx="4">
                  <c:v>0.30000001192092896</c:v>
                </c:pt>
                <c:pt idx="5">
                  <c:v>0.29892665147781372</c:v>
                </c:pt>
                <c:pt idx="6">
                  <c:v>0.29714524745941162</c:v>
                </c:pt>
                <c:pt idx="7">
                  <c:v>0.29600000381469727</c:v>
                </c:pt>
                <c:pt idx="8">
                  <c:v>0.29599982500076294</c:v>
                </c:pt>
                <c:pt idx="9">
                  <c:v>0.27204754948616028</c:v>
                </c:pt>
                <c:pt idx="10">
                  <c:v>0.26168754696846008</c:v>
                </c:pt>
                <c:pt idx="11">
                  <c:v>0.27006563544273376</c:v>
                </c:pt>
                <c:pt idx="12">
                  <c:v>0.28051897883415222</c:v>
                </c:pt>
                <c:pt idx="13">
                  <c:v>0.29074376821517944</c:v>
                </c:pt>
                <c:pt idx="14">
                  <c:v>0.29768729209899902</c:v>
                </c:pt>
                <c:pt idx="15">
                  <c:v>0.29931637644767761</c:v>
                </c:pt>
                <c:pt idx="16">
                  <c:v>0.29538547992706299</c:v>
                </c:pt>
                <c:pt idx="17">
                  <c:v>0.2879413366317749</c:v>
                </c:pt>
                <c:pt idx="18">
                  <c:v>0.27837589383125305</c:v>
                </c:pt>
                <c:pt idx="19">
                  <c:v>0.26925075054168701</c:v>
                </c:pt>
                <c:pt idx="20">
                  <c:v>0.26152342557907104</c:v>
                </c:pt>
                <c:pt idx="21">
                  <c:v>0.25548690557479858</c:v>
                </c:pt>
                <c:pt idx="22">
                  <c:v>0.25099706649780273</c:v>
                </c:pt>
                <c:pt idx="23">
                  <c:v>0.24849744141101837</c:v>
                </c:pt>
                <c:pt idx="24">
                  <c:v>0.24848261475563049</c:v>
                </c:pt>
                <c:pt idx="25">
                  <c:v>0.25039362907409668</c:v>
                </c:pt>
                <c:pt idx="26">
                  <c:v>0.25330013036727905</c:v>
                </c:pt>
                <c:pt idx="27">
                  <c:v>0.25648453831672668</c:v>
                </c:pt>
              </c:numCache>
            </c:numRef>
          </c:val>
        </c:ser>
        <c:marker val="1"/>
        <c:axId val="49030656"/>
        <c:axId val="49015808"/>
      </c:lineChart>
      <c:dateAx>
        <c:axId val="490306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015808"/>
        <c:crosses val="autoZero"/>
        <c:auto val="1"/>
        <c:lblOffset val="100"/>
      </c:dateAx>
      <c:valAx>
        <c:axId val="4901580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90306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BR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41569</c:v>
                </c:pt>
                <c:pt idx="1">
                  <c:v>41570</c:v>
                </c:pt>
                <c:pt idx="2">
                  <c:v>41571</c:v>
                </c:pt>
                <c:pt idx="3">
                  <c:v>41572</c:v>
                </c:pt>
                <c:pt idx="4">
                  <c:v>41573</c:v>
                </c:pt>
                <c:pt idx="5">
                  <c:v>41574</c:v>
                </c:pt>
                <c:pt idx="6">
                  <c:v>41575</c:v>
                </c:pt>
                <c:pt idx="7">
                  <c:v>41576</c:v>
                </c:pt>
                <c:pt idx="8">
                  <c:v>41577</c:v>
                </c:pt>
                <c:pt idx="9">
                  <c:v>41578</c:v>
                </c:pt>
                <c:pt idx="10">
                  <c:v>41579</c:v>
                </c:pt>
                <c:pt idx="11">
                  <c:v>41580</c:v>
                </c:pt>
                <c:pt idx="12">
                  <c:v>41581</c:v>
                </c:pt>
                <c:pt idx="13">
                  <c:v>41582</c:v>
                </c:pt>
                <c:pt idx="14">
                  <c:v>41583</c:v>
                </c:pt>
                <c:pt idx="15">
                  <c:v>41584</c:v>
                </c:pt>
                <c:pt idx="16">
                  <c:v>41585</c:v>
                </c:pt>
                <c:pt idx="17">
                  <c:v>41586</c:v>
                </c:pt>
                <c:pt idx="18">
                  <c:v>41587</c:v>
                </c:pt>
                <c:pt idx="19">
                  <c:v>41588</c:v>
                </c:pt>
                <c:pt idx="20">
                  <c:v>41589</c:v>
                </c:pt>
                <c:pt idx="21">
                  <c:v>41590</c:v>
                </c:pt>
                <c:pt idx="22">
                  <c:v>41591</c:v>
                </c:pt>
                <c:pt idx="23">
                  <c:v>41592</c:v>
                </c:pt>
                <c:pt idx="24">
                  <c:v>41593</c:v>
                </c:pt>
                <c:pt idx="25">
                  <c:v>41594</c:v>
                </c:pt>
                <c:pt idx="26">
                  <c:v>41595</c:v>
                </c:pt>
                <c:pt idx="27">
                  <c:v>41596</c:v>
                </c:pt>
              </c:numCache>
            </c:numRef>
          </c:cat>
          <c:val>
            <c:numRef>
              <c:f>A!$X$13:$X$40</c:f>
              <c:numCache>
                <c:formatCode>#,##0.00</c:formatCode>
                <c:ptCount val="28"/>
                <c:pt idx="0">
                  <c:v>0.33100000023841858</c:v>
                </c:pt>
                <c:pt idx="1">
                  <c:v>0.32699224352836609</c:v>
                </c:pt>
                <c:pt idx="2">
                  <c:v>0.32383444905281067</c:v>
                </c:pt>
                <c:pt idx="3">
                  <c:v>0.32316073775291443</c:v>
                </c:pt>
                <c:pt idx="4">
                  <c:v>0.3206181526184082</c:v>
                </c:pt>
                <c:pt idx="5">
                  <c:v>0.31879532337188721</c:v>
                </c:pt>
                <c:pt idx="6">
                  <c:v>0.31739172339439392</c:v>
                </c:pt>
                <c:pt idx="7">
                  <c:v>0.31552854180335999</c:v>
                </c:pt>
                <c:pt idx="8">
                  <c:v>0.31436195969581604</c:v>
                </c:pt>
                <c:pt idx="9">
                  <c:v>0.31276243925094604</c:v>
                </c:pt>
                <c:pt idx="10">
                  <c:v>0.30959901213645935</c:v>
                </c:pt>
                <c:pt idx="11">
                  <c:v>0.30822464823722839</c:v>
                </c:pt>
                <c:pt idx="12">
                  <c:v>0.30722421407699585</c:v>
                </c:pt>
                <c:pt idx="13">
                  <c:v>0.30538064241409302</c:v>
                </c:pt>
                <c:pt idx="14">
                  <c:v>0.30344513058662415</c:v>
                </c:pt>
                <c:pt idx="15">
                  <c:v>0.30155789852142334</c:v>
                </c:pt>
                <c:pt idx="16">
                  <c:v>0.29994902014732361</c:v>
                </c:pt>
                <c:pt idx="17">
                  <c:v>0.29859054088592529</c:v>
                </c:pt>
                <c:pt idx="18">
                  <c:v>0.29760986566543579</c:v>
                </c:pt>
                <c:pt idx="19">
                  <c:v>0.29660972952842712</c:v>
                </c:pt>
                <c:pt idx="20">
                  <c:v>0.29555296897888184</c:v>
                </c:pt>
                <c:pt idx="21">
                  <c:v>0.29444524645805359</c:v>
                </c:pt>
                <c:pt idx="22">
                  <c:v>0.29325962066650391</c:v>
                </c:pt>
                <c:pt idx="23">
                  <c:v>0.29196527600288391</c:v>
                </c:pt>
                <c:pt idx="24">
                  <c:v>0.29031375050544739</c:v>
                </c:pt>
                <c:pt idx="25">
                  <c:v>0.28870707750320435</c:v>
                </c:pt>
                <c:pt idx="26">
                  <c:v>0.28728792071342468</c:v>
                </c:pt>
                <c:pt idx="27">
                  <c:v>0.28639614582061768</c:v>
                </c:pt>
              </c:numCache>
            </c:numRef>
          </c:val>
        </c:ser>
        <c:marker val="1"/>
        <c:axId val="49064960"/>
        <c:axId val="49050752"/>
      </c:lineChart>
      <c:dateAx>
        <c:axId val="490649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050752"/>
        <c:crosses val="autoZero"/>
        <c:auto val="1"/>
        <c:lblOffset val="100"/>
      </c:dateAx>
      <c:valAx>
        <c:axId val="4905075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 (mg/L)</a:t>
                </a:r>
              </a:p>
            </c:rich>
          </c:tx>
          <c:layout/>
        </c:title>
        <c:numFmt formatCode="#,##0.00" sourceLinked="1"/>
        <c:tickLblPos val="nextTo"/>
        <c:crossAx val="490649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San Luis Reservoir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41569</c:v>
                </c:pt>
                <c:pt idx="1">
                  <c:v>41570</c:v>
                </c:pt>
                <c:pt idx="2">
                  <c:v>41571</c:v>
                </c:pt>
                <c:pt idx="3">
                  <c:v>41572</c:v>
                </c:pt>
                <c:pt idx="4">
                  <c:v>41573</c:v>
                </c:pt>
                <c:pt idx="5">
                  <c:v>41574</c:v>
                </c:pt>
                <c:pt idx="6">
                  <c:v>41575</c:v>
                </c:pt>
                <c:pt idx="7">
                  <c:v>41576</c:v>
                </c:pt>
                <c:pt idx="8">
                  <c:v>41577</c:v>
                </c:pt>
                <c:pt idx="9">
                  <c:v>41578</c:v>
                </c:pt>
                <c:pt idx="10">
                  <c:v>41579</c:v>
                </c:pt>
                <c:pt idx="11">
                  <c:v>41580</c:v>
                </c:pt>
                <c:pt idx="12">
                  <c:v>41581</c:v>
                </c:pt>
                <c:pt idx="13">
                  <c:v>41582</c:v>
                </c:pt>
                <c:pt idx="14">
                  <c:v>41583</c:v>
                </c:pt>
                <c:pt idx="15">
                  <c:v>41584</c:v>
                </c:pt>
                <c:pt idx="16">
                  <c:v>41585</c:v>
                </c:pt>
                <c:pt idx="17">
                  <c:v>41586</c:v>
                </c:pt>
                <c:pt idx="18">
                  <c:v>41587</c:v>
                </c:pt>
                <c:pt idx="19">
                  <c:v>41588</c:v>
                </c:pt>
                <c:pt idx="20">
                  <c:v>41589</c:v>
                </c:pt>
                <c:pt idx="21">
                  <c:v>41590</c:v>
                </c:pt>
                <c:pt idx="22">
                  <c:v>41591</c:v>
                </c:pt>
                <c:pt idx="23">
                  <c:v>41592</c:v>
                </c:pt>
                <c:pt idx="24">
                  <c:v>41593</c:v>
                </c:pt>
                <c:pt idx="25">
                  <c:v>41594</c:v>
                </c:pt>
                <c:pt idx="26">
                  <c:v>41595</c:v>
                </c:pt>
                <c:pt idx="27">
                  <c:v>41596</c:v>
                </c:pt>
              </c:numCache>
            </c:numRef>
          </c:cat>
          <c:val>
            <c:numRef>
              <c:f>A!$Y$13:$Y$40</c:f>
              <c:numCache>
                <c:formatCode>#,##0.00</c:formatCode>
                <c:ptCount val="28"/>
                <c:pt idx="0">
                  <c:v>0.29600000381469727</c:v>
                </c:pt>
                <c:pt idx="1">
                  <c:v>0.29621461033821106</c:v>
                </c:pt>
                <c:pt idx="2">
                  <c:v>0.2963910698890686</c:v>
                </c:pt>
                <c:pt idx="3">
                  <c:v>0.29648119211196899</c:v>
                </c:pt>
                <c:pt idx="4">
                  <c:v>0.29650965332984924</c:v>
                </c:pt>
                <c:pt idx="5">
                  <c:v>0.29661223292350769</c:v>
                </c:pt>
                <c:pt idx="6">
                  <c:v>0.29668354988098145</c:v>
                </c:pt>
                <c:pt idx="7">
                  <c:v>0.29668384790420532</c:v>
                </c:pt>
                <c:pt idx="8">
                  <c:v>0.29668384790420532</c:v>
                </c:pt>
                <c:pt idx="9">
                  <c:v>0.29668384790420532</c:v>
                </c:pt>
                <c:pt idx="10">
                  <c:v>0.29675003886222839</c:v>
                </c:pt>
                <c:pt idx="11">
                  <c:v>0.2967502772808075</c:v>
                </c:pt>
                <c:pt idx="12">
                  <c:v>0.2967502772808075</c:v>
                </c:pt>
                <c:pt idx="13">
                  <c:v>0.2967502772808075</c:v>
                </c:pt>
                <c:pt idx="14">
                  <c:v>0.2967502772808075</c:v>
                </c:pt>
                <c:pt idx="15">
                  <c:v>0.2967502772808075</c:v>
                </c:pt>
                <c:pt idx="16">
                  <c:v>0.2967502772808075</c:v>
                </c:pt>
                <c:pt idx="17">
                  <c:v>0.2967502772808075</c:v>
                </c:pt>
                <c:pt idx="18">
                  <c:v>0.2967502772808075</c:v>
                </c:pt>
                <c:pt idx="19">
                  <c:v>0.2967502772808075</c:v>
                </c:pt>
                <c:pt idx="20">
                  <c:v>0.2967502772808075</c:v>
                </c:pt>
                <c:pt idx="21">
                  <c:v>0.2967502772808075</c:v>
                </c:pt>
                <c:pt idx="22">
                  <c:v>0.2967502772808075</c:v>
                </c:pt>
                <c:pt idx="23">
                  <c:v>0.2967502772808075</c:v>
                </c:pt>
                <c:pt idx="24">
                  <c:v>0.2967502772808075</c:v>
                </c:pt>
                <c:pt idx="25">
                  <c:v>0.2967502772808075</c:v>
                </c:pt>
                <c:pt idx="26">
                  <c:v>0.2967502772808075</c:v>
                </c:pt>
                <c:pt idx="27">
                  <c:v>0.2967502772808075</c:v>
                </c:pt>
              </c:numCache>
            </c:numRef>
          </c:val>
        </c:ser>
        <c:marker val="1"/>
        <c:axId val="49099520"/>
        <c:axId val="49073536"/>
      </c:lineChart>
      <c:dateAx>
        <c:axId val="490995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9073536"/>
        <c:crosses val="autoZero"/>
        <c:auto val="1"/>
        <c:lblOffset val="100"/>
      </c:dateAx>
      <c:valAx>
        <c:axId val="4907353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4909952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Check 13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41569</c:v>
                </c:pt>
                <c:pt idx="1">
                  <c:v>41570</c:v>
                </c:pt>
                <c:pt idx="2">
                  <c:v>41571</c:v>
                </c:pt>
                <c:pt idx="3">
                  <c:v>41572</c:v>
                </c:pt>
                <c:pt idx="4">
                  <c:v>41573</c:v>
                </c:pt>
                <c:pt idx="5">
                  <c:v>41574</c:v>
                </c:pt>
                <c:pt idx="6">
                  <c:v>41575</c:v>
                </c:pt>
                <c:pt idx="7">
                  <c:v>41576</c:v>
                </c:pt>
                <c:pt idx="8">
                  <c:v>41577</c:v>
                </c:pt>
                <c:pt idx="9">
                  <c:v>41578</c:v>
                </c:pt>
                <c:pt idx="10">
                  <c:v>41579</c:v>
                </c:pt>
                <c:pt idx="11">
                  <c:v>41580</c:v>
                </c:pt>
                <c:pt idx="12">
                  <c:v>41581</c:v>
                </c:pt>
                <c:pt idx="13">
                  <c:v>41582</c:v>
                </c:pt>
                <c:pt idx="14">
                  <c:v>41583</c:v>
                </c:pt>
                <c:pt idx="15">
                  <c:v>41584</c:v>
                </c:pt>
                <c:pt idx="16">
                  <c:v>41585</c:v>
                </c:pt>
                <c:pt idx="17">
                  <c:v>41586</c:v>
                </c:pt>
                <c:pt idx="18">
                  <c:v>41587</c:v>
                </c:pt>
                <c:pt idx="19">
                  <c:v>41588</c:v>
                </c:pt>
                <c:pt idx="20">
                  <c:v>41589</c:v>
                </c:pt>
                <c:pt idx="21">
                  <c:v>41590</c:v>
                </c:pt>
                <c:pt idx="22">
                  <c:v>41591</c:v>
                </c:pt>
                <c:pt idx="23">
                  <c:v>41592</c:v>
                </c:pt>
                <c:pt idx="24">
                  <c:v>41593</c:v>
                </c:pt>
                <c:pt idx="25">
                  <c:v>41594</c:v>
                </c:pt>
                <c:pt idx="26">
                  <c:v>41595</c:v>
                </c:pt>
                <c:pt idx="27">
                  <c:v>41596</c:v>
                </c:pt>
              </c:numCache>
            </c:numRef>
          </c:cat>
          <c:val>
            <c:numRef>
              <c:f>A!$AA$13:$AA$40</c:f>
              <c:numCache>
                <c:formatCode>#,##0.00</c:formatCode>
                <c:ptCount val="28"/>
                <c:pt idx="0">
                  <c:v>0.34000000357627869</c:v>
                </c:pt>
                <c:pt idx="1">
                  <c:v>0.34000000357627869</c:v>
                </c:pt>
                <c:pt idx="2">
                  <c:v>0.32848426699638367</c:v>
                </c:pt>
                <c:pt idx="3">
                  <c:v>0.32673010230064392</c:v>
                </c:pt>
                <c:pt idx="4">
                  <c:v>0.32468169927597046</c:v>
                </c:pt>
                <c:pt idx="5">
                  <c:v>0.32253885269165039</c:v>
                </c:pt>
                <c:pt idx="6">
                  <c:v>0.32059386372566223</c:v>
                </c:pt>
                <c:pt idx="7">
                  <c:v>0.31919494271278381</c:v>
                </c:pt>
                <c:pt idx="8">
                  <c:v>0.3178190290927887</c:v>
                </c:pt>
                <c:pt idx="9">
                  <c:v>0.31639990210533142</c:v>
                </c:pt>
                <c:pt idx="10">
                  <c:v>0.31469044089317322</c:v>
                </c:pt>
                <c:pt idx="11">
                  <c:v>0.31312406063079834</c:v>
                </c:pt>
                <c:pt idx="12">
                  <c:v>0.31158626079559326</c:v>
                </c:pt>
                <c:pt idx="13">
                  <c:v>0.31005388498306274</c:v>
                </c:pt>
                <c:pt idx="14">
                  <c:v>0.30852034687995911</c:v>
                </c:pt>
                <c:pt idx="15">
                  <c:v>0.30691620707511902</c:v>
                </c:pt>
                <c:pt idx="16">
                  <c:v>0.30526173114776611</c:v>
                </c:pt>
                <c:pt idx="17">
                  <c:v>0.30371850728988647</c:v>
                </c:pt>
                <c:pt idx="18">
                  <c:v>0.3023243248462677</c:v>
                </c:pt>
                <c:pt idx="19">
                  <c:v>0.30089908838272095</c:v>
                </c:pt>
                <c:pt idx="20">
                  <c:v>0.29958564043045044</c:v>
                </c:pt>
                <c:pt idx="21">
                  <c:v>0.29832574725151062</c:v>
                </c:pt>
                <c:pt idx="22">
                  <c:v>0.29712474346160889</c:v>
                </c:pt>
                <c:pt idx="23">
                  <c:v>0.29590451717376709</c:v>
                </c:pt>
                <c:pt idx="24">
                  <c:v>0.29466566443443298</c:v>
                </c:pt>
                <c:pt idx="25">
                  <c:v>0.29336836934089661</c:v>
                </c:pt>
                <c:pt idx="26">
                  <c:v>0.29187691211700439</c:v>
                </c:pt>
                <c:pt idx="27">
                  <c:v>0.2904822826385498</c:v>
                </c:pt>
              </c:numCache>
            </c:numRef>
          </c:val>
        </c:ser>
        <c:marker val="1"/>
        <c:axId val="49125632"/>
        <c:axId val="49120384"/>
      </c:lineChart>
      <c:dateAx>
        <c:axId val="491256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9120384"/>
        <c:crosses val="autoZero"/>
        <c:auto val="1"/>
        <c:lblOffset val="100"/>
      </c:dateAx>
      <c:valAx>
        <c:axId val="4912038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4912563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Check 21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41569</c:v>
                </c:pt>
                <c:pt idx="1">
                  <c:v>41570</c:v>
                </c:pt>
                <c:pt idx="2">
                  <c:v>41571</c:v>
                </c:pt>
                <c:pt idx="3">
                  <c:v>41572</c:v>
                </c:pt>
                <c:pt idx="4">
                  <c:v>41573</c:v>
                </c:pt>
                <c:pt idx="5">
                  <c:v>41574</c:v>
                </c:pt>
                <c:pt idx="6">
                  <c:v>41575</c:v>
                </c:pt>
                <c:pt idx="7">
                  <c:v>41576</c:v>
                </c:pt>
                <c:pt idx="8">
                  <c:v>41577</c:v>
                </c:pt>
                <c:pt idx="9">
                  <c:v>41578</c:v>
                </c:pt>
                <c:pt idx="10">
                  <c:v>41579</c:v>
                </c:pt>
                <c:pt idx="11">
                  <c:v>41580</c:v>
                </c:pt>
                <c:pt idx="12">
                  <c:v>41581</c:v>
                </c:pt>
                <c:pt idx="13">
                  <c:v>41582</c:v>
                </c:pt>
                <c:pt idx="14">
                  <c:v>41583</c:v>
                </c:pt>
                <c:pt idx="15">
                  <c:v>41584</c:v>
                </c:pt>
                <c:pt idx="16">
                  <c:v>41585</c:v>
                </c:pt>
                <c:pt idx="17">
                  <c:v>41586</c:v>
                </c:pt>
                <c:pt idx="18">
                  <c:v>41587</c:v>
                </c:pt>
                <c:pt idx="19">
                  <c:v>41588</c:v>
                </c:pt>
                <c:pt idx="20">
                  <c:v>41589</c:v>
                </c:pt>
                <c:pt idx="21">
                  <c:v>41590</c:v>
                </c:pt>
                <c:pt idx="22">
                  <c:v>41591</c:v>
                </c:pt>
                <c:pt idx="23">
                  <c:v>41592</c:v>
                </c:pt>
                <c:pt idx="24">
                  <c:v>41593</c:v>
                </c:pt>
                <c:pt idx="25">
                  <c:v>41594</c:v>
                </c:pt>
                <c:pt idx="26">
                  <c:v>41595</c:v>
                </c:pt>
                <c:pt idx="27">
                  <c:v>41596</c:v>
                </c:pt>
              </c:numCache>
            </c:numRef>
          </c:cat>
          <c:val>
            <c:numRef>
              <c:f>A!$AB$13:$AB$40</c:f>
              <c:numCache>
                <c:formatCode>#,##0.00</c:formatCode>
                <c:ptCount val="28"/>
                <c:pt idx="0">
                  <c:v>0.35899999737739563</c:v>
                </c:pt>
                <c:pt idx="1">
                  <c:v>0.35552364587783813</c:v>
                </c:pt>
                <c:pt idx="2">
                  <c:v>0.35195332765579224</c:v>
                </c:pt>
                <c:pt idx="3">
                  <c:v>0.34909585118293762</c:v>
                </c:pt>
                <c:pt idx="4">
                  <c:v>0.34534990787506104</c:v>
                </c:pt>
                <c:pt idx="5">
                  <c:v>0.34157097339630127</c:v>
                </c:pt>
                <c:pt idx="6">
                  <c:v>0.33999940752983093</c:v>
                </c:pt>
                <c:pt idx="7">
                  <c:v>0.33525809645652771</c:v>
                </c:pt>
                <c:pt idx="8">
                  <c:v>0.32797929644584656</c:v>
                </c:pt>
                <c:pt idx="9">
                  <c:v>0.32616859674453735</c:v>
                </c:pt>
                <c:pt idx="10">
                  <c:v>0.32466301321983337</c:v>
                </c:pt>
                <c:pt idx="11">
                  <c:v>0.32339963316917419</c:v>
                </c:pt>
                <c:pt idx="12">
                  <c:v>0.32223987579345703</c:v>
                </c:pt>
                <c:pt idx="13">
                  <c:v>0.32109719514846802</c:v>
                </c:pt>
                <c:pt idx="14">
                  <c:v>0.32007187604904175</c:v>
                </c:pt>
                <c:pt idx="15">
                  <c:v>0.319001704454422</c:v>
                </c:pt>
                <c:pt idx="16">
                  <c:v>0.31791147589683533</c:v>
                </c:pt>
                <c:pt idx="17">
                  <c:v>0.31691765785217285</c:v>
                </c:pt>
                <c:pt idx="18">
                  <c:v>0.31588736176490784</c:v>
                </c:pt>
                <c:pt idx="19">
                  <c:v>0.31446486711502075</c:v>
                </c:pt>
                <c:pt idx="20">
                  <c:v>0.31291443109512329</c:v>
                </c:pt>
                <c:pt idx="21">
                  <c:v>0.31144732236862183</c:v>
                </c:pt>
                <c:pt idx="22">
                  <c:v>0.31008362770080566</c:v>
                </c:pt>
                <c:pt idx="23">
                  <c:v>0.30859202146530151</c:v>
                </c:pt>
                <c:pt idx="24">
                  <c:v>0.30704972147941589</c:v>
                </c:pt>
                <c:pt idx="25">
                  <c:v>0.30556640028953552</c:v>
                </c:pt>
                <c:pt idx="26">
                  <c:v>0.30397677421569824</c:v>
                </c:pt>
                <c:pt idx="27">
                  <c:v>0.30241191387176514</c:v>
                </c:pt>
              </c:numCache>
            </c:numRef>
          </c:val>
        </c:ser>
        <c:marker val="1"/>
        <c:axId val="49228032"/>
        <c:axId val="49220608"/>
      </c:lineChart>
      <c:dateAx>
        <c:axId val="492280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9220608"/>
        <c:crosses val="autoZero"/>
        <c:auto val="1"/>
        <c:lblOffset val="100"/>
      </c:dateAx>
      <c:valAx>
        <c:axId val="4922060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4922803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Check 23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41569</c:v>
                </c:pt>
                <c:pt idx="1">
                  <c:v>41570</c:v>
                </c:pt>
                <c:pt idx="2">
                  <c:v>41571</c:v>
                </c:pt>
                <c:pt idx="3">
                  <c:v>41572</c:v>
                </c:pt>
                <c:pt idx="4">
                  <c:v>41573</c:v>
                </c:pt>
                <c:pt idx="5">
                  <c:v>41574</c:v>
                </c:pt>
                <c:pt idx="6">
                  <c:v>41575</c:v>
                </c:pt>
                <c:pt idx="7">
                  <c:v>41576</c:v>
                </c:pt>
                <c:pt idx="8">
                  <c:v>41577</c:v>
                </c:pt>
                <c:pt idx="9">
                  <c:v>41578</c:v>
                </c:pt>
                <c:pt idx="10">
                  <c:v>41579</c:v>
                </c:pt>
                <c:pt idx="11">
                  <c:v>41580</c:v>
                </c:pt>
                <c:pt idx="12">
                  <c:v>41581</c:v>
                </c:pt>
                <c:pt idx="13">
                  <c:v>41582</c:v>
                </c:pt>
                <c:pt idx="14">
                  <c:v>41583</c:v>
                </c:pt>
                <c:pt idx="15">
                  <c:v>41584</c:v>
                </c:pt>
                <c:pt idx="16">
                  <c:v>41585</c:v>
                </c:pt>
                <c:pt idx="17">
                  <c:v>41586</c:v>
                </c:pt>
                <c:pt idx="18">
                  <c:v>41587</c:v>
                </c:pt>
                <c:pt idx="19">
                  <c:v>41588</c:v>
                </c:pt>
                <c:pt idx="20">
                  <c:v>41589</c:v>
                </c:pt>
                <c:pt idx="21">
                  <c:v>41590</c:v>
                </c:pt>
                <c:pt idx="22">
                  <c:v>41591</c:v>
                </c:pt>
                <c:pt idx="23">
                  <c:v>41592</c:v>
                </c:pt>
                <c:pt idx="24">
                  <c:v>41593</c:v>
                </c:pt>
                <c:pt idx="25">
                  <c:v>41594</c:v>
                </c:pt>
                <c:pt idx="26">
                  <c:v>41595</c:v>
                </c:pt>
                <c:pt idx="27">
                  <c:v>41596</c:v>
                </c:pt>
              </c:numCache>
            </c:numRef>
          </c:cat>
          <c:val>
            <c:numRef>
              <c:f>A!$AD$13:$AD$40</c:f>
              <c:numCache>
                <c:formatCode>#,##0.00</c:formatCode>
                <c:ptCount val="28"/>
                <c:pt idx="0">
                  <c:v>0.37200000882148743</c:v>
                </c:pt>
                <c:pt idx="1">
                  <c:v>0.36632847785949707</c:v>
                </c:pt>
                <c:pt idx="2">
                  <c:v>0.3561713695526123</c:v>
                </c:pt>
                <c:pt idx="3">
                  <c:v>0.35372447967529297</c:v>
                </c:pt>
                <c:pt idx="4">
                  <c:v>0.34999096393585205</c:v>
                </c:pt>
                <c:pt idx="5">
                  <c:v>0.34613487124443054</c:v>
                </c:pt>
                <c:pt idx="6">
                  <c:v>0.34206026792526245</c:v>
                </c:pt>
                <c:pt idx="7">
                  <c:v>0.34002155065536499</c:v>
                </c:pt>
                <c:pt idx="8">
                  <c:v>0.33938705921173096</c:v>
                </c:pt>
                <c:pt idx="9">
                  <c:v>0.33170333504676819</c:v>
                </c:pt>
                <c:pt idx="10">
                  <c:v>0.32708373665809631</c:v>
                </c:pt>
                <c:pt idx="11">
                  <c:v>0.32590773701667786</c:v>
                </c:pt>
                <c:pt idx="12">
                  <c:v>0.32468056678771973</c:v>
                </c:pt>
                <c:pt idx="13">
                  <c:v>0.32338181138038635</c:v>
                </c:pt>
                <c:pt idx="14">
                  <c:v>0.32219943404197693</c:v>
                </c:pt>
                <c:pt idx="15">
                  <c:v>0.32116779685020447</c:v>
                </c:pt>
                <c:pt idx="16">
                  <c:v>0.32021024823188782</c:v>
                </c:pt>
                <c:pt idx="17">
                  <c:v>0.31915482878684998</c:v>
                </c:pt>
                <c:pt idx="18">
                  <c:v>0.31817319989204407</c:v>
                </c:pt>
                <c:pt idx="19">
                  <c:v>0.31712883710861206</c:v>
                </c:pt>
                <c:pt idx="20">
                  <c:v>0.31596821546554565</c:v>
                </c:pt>
                <c:pt idx="21">
                  <c:v>0.31454592943191528</c:v>
                </c:pt>
                <c:pt idx="22">
                  <c:v>0.31304836273193359</c:v>
                </c:pt>
                <c:pt idx="23">
                  <c:v>0.31162029504776001</c:v>
                </c:pt>
                <c:pt idx="24">
                  <c:v>0.31029137969017029</c:v>
                </c:pt>
                <c:pt idx="25">
                  <c:v>0.30897313356399536</c:v>
                </c:pt>
                <c:pt idx="26">
                  <c:v>0.30739092826843262</c:v>
                </c:pt>
                <c:pt idx="27">
                  <c:v>0.30571058392524719</c:v>
                </c:pt>
              </c:numCache>
            </c:numRef>
          </c:val>
        </c:ser>
        <c:marker val="1"/>
        <c:axId val="49248896"/>
        <c:axId val="49247360"/>
      </c:lineChart>
      <c:dateAx>
        <c:axId val="492488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9247360"/>
        <c:crosses val="autoZero"/>
        <c:auto val="1"/>
        <c:lblOffset val="100"/>
      </c:dateAx>
      <c:valAx>
        <c:axId val="4924736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4924889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Check 25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41569</c:v>
                </c:pt>
                <c:pt idx="1">
                  <c:v>41570</c:v>
                </c:pt>
                <c:pt idx="2">
                  <c:v>41571</c:v>
                </c:pt>
                <c:pt idx="3">
                  <c:v>41572</c:v>
                </c:pt>
                <c:pt idx="4">
                  <c:v>41573</c:v>
                </c:pt>
                <c:pt idx="5">
                  <c:v>41574</c:v>
                </c:pt>
                <c:pt idx="6">
                  <c:v>41575</c:v>
                </c:pt>
                <c:pt idx="7">
                  <c:v>41576</c:v>
                </c:pt>
                <c:pt idx="8">
                  <c:v>41577</c:v>
                </c:pt>
                <c:pt idx="9">
                  <c:v>41578</c:v>
                </c:pt>
                <c:pt idx="10">
                  <c:v>41579</c:v>
                </c:pt>
                <c:pt idx="11">
                  <c:v>41580</c:v>
                </c:pt>
                <c:pt idx="12">
                  <c:v>41581</c:v>
                </c:pt>
                <c:pt idx="13">
                  <c:v>41582</c:v>
                </c:pt>
                <c:pt idx="14">
                  <c:v>41583</c:v>
                </c:pt>
                <c:pt idx="15">
                  <c:v>41584</c:v>
                </c:pt>
                <c:pt idx="16">
                  <c:v>41585</c:v>
                </c:pt>
                <c:pt idx="17">
                  <c:v>41586</c:v>
                </c:pt>
                <c:pt idx="18">
                  <c:v>41587</c:v>
                </c:pt>
                <c:pt idx="19">
                  <c:v>41588</c:v>
                </c:pt>
                <c:pt idx="20">
                  <c:v>41589</c:v>
                </c:pt>
                <c:pt idx="21">
                  <c:v>41590</c:v>
                </c:pt>
                <c:pt idx="22">
                  <c:v>41591</c:v>
                </c:pt>
                <c:pt idx="23">
                  <c:v>41592</c:v>
                </c:pt>
                <c:pt idx="24">
                  <c:v>41593</c:v>
                </c:pt>
                <c:pt idx="25">
                  <c:v>41594</c:v>
                </c:pt>
                <c:pt idx="26">
                  <c:v>41595</c:v>
                </c:pt>
                <c:pt idx="27">
                  <c:v>41596</c:v>
                </c:pt>
              </c:numCache>
            </c:numRef>
          </c:cat>
          <c:val>
            <c:numRef>
              <c:f>A!$AE$13:$AE$40</c:f>
              <c:numCache>
                <c:formatCode>#,##0.00</c:formatCode>
                <c:ptCount val="28"/>
                <c:pt idx="0">
                  <c:v>0.36100000143051147</c:v>
                </c:pt>
                <c:pt idx="1">
                  <c:v>0.35967639088630676</c:v>
                </c:pt>
                <c:pt idx="2">
                  <c:v>0.35779857635498047</c:v>
                </c:pt>
                <c:pt idx="3">
                  <c:v>0.34580713510513306</c:v>
                </c:pt>
                <c:pt idx="4">
                  <c:v>0.34455358982086182</c:v>
                </c:pt>
                <c:pt idx="5">
                  <c:v>0.34080716967582703</c:v>
                </c:pt>
                <c:pt idx="6">
                  <c:v>0.33780449628829956</c:v>
                </c:pt>
                <c:pt idx="7">
                  <c:v>0.33158192038536072</c:v>
                </c:pt>
                <c:pt idx="8">
                  <c:v>0.32909819483757019</c:v>
                </c:pt>
                <c:pt idx="9">
                  <c:v>0.32915952801704407</c:v>
                </c:pt>
                <c:pt idx="10">
                  <c:v>0.32364627718925476</c:v>
                </c:pt>
                <c:pt idx="11">
                  <c:v>0.31680670380592346</c:v>
                </c:pt>
                <c:pt idx="12">
                  <c:v>0.31412604451179504</c:v>
                </c:pt>
                <c:pt idx="13">
                  <c:v>0.31362783908843994</c:v>
                </c:pt>
                <c:pt idx="14">
                  <c:v>0.31241673231124878</c:v>
                </c:pt>
                <c:pt idx="15">
                  <c:v>0.31074443459510803</c:v>
                </c:pt>
                <c:pt idx="16">
                  <c:v>0.30975332856178284</c:v>
                </c:pt>
                <c:pt idx="17">
                  <c:v>0.30862322449684143</c:v>
                </c:pt>
                <c:pt idx="18">
                  <c:v>0.30713939666748047</c:v>
                </c:pt>
                <c:pt idx="19">
                  <c:v>0.30707395076751709</c:v>
                </c:pt>
                <c:pt idx="20">
                  <c:v>0.30643397569656372</c:v>
                </c:pt>
                <c:pt idx="21">
                  <c:v>0.305389404296875</c:v>
                </c:pt>
                <c:pt idx="22">
                  <c:v>0.30408525466918945</c:v>
                </c:pt>
                <c:pt idx="23">
                  <c:v>0.30267325043678284</c:v>
                </c:pt>
                <c:pt idx="24">
                  <c:v>0.30101597309112549</c:v>
                </c:pt>
                <c:pt idx="25">
                  <c:v>0.29942604899406433</c:v>
                </c:pt>
                <c:pt idx="26">
                  <c:v>0.29899460077285767</c:v>
                </c:pt>
                <c:pt idx="27">
                  <c:v>0.29786476492881775</c:v>
                </c:pt>
              </c:numCache>
            </c:numRef>
          </c:val>
        </c:ser>
        <c:marker val="1"/>
        <c:axId val="49271168"/>
        <c:axId val="49265280"/>
      </c:lineChart>
      <c:dateAx>
        <c:axId val="492711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9265280"/>
        <c:crosses val="autoZero"/>
        <c:auto val="1"/>
        <c:lblOffset val="100"/>
      </c:dateAx>
      <c:valAx>
        <c:axId val="4926528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4927116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Check 27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41569</c:v>
                </c:pt>
                <c:pt idx="1">
                  <c:v>41570</c:v>
                </c:pt>
                <c:pt idx="2">
                  <c:v>41571</c:v>
                </c:pt>
                <c:pt idx="3">
                  <c:v>41572</c:v>
                </c:pt>
                <c:pt idx="4">
                  <c:v>41573</c:v>
                </c:pt>
                <c:pt idx="5">
                  <c:v>41574</c:v>
                </c:pt>
                <c:pt idx="6">
                  <c:v>41575</c:v>
                </c:pt>
                <c:pt idx="7">
                  <c:v>41576</c:v>
                </c:pt>
                <c:pt idx="8">
                  <c:v>41577</c:v>
                </c:pt>
                <c:pt idx="9">
                  <c:v>41578</c:v>
                </c:pt>
                <c:pt idx="10">
                  <c:v>41579</c:v>
                </c:pt>
                <c:pt idx="11">
                  <c:v>41580</c:v>
                </c:pt>
                <c:pt idx="12">
                  <c:v>41581</c:v>
                </c:pt>
                <c:pt idx="13">
                  <c:v>41582</c:v>
                </c:pt>
                <c:pt idx="14">
                  <c:v>41583</c:v>
                </c:pt>
                <c:pt idx="15">
                  <c:v>41584</c:v>
                </c:pt>
                <c:pt idx="16">
                  <c:v>41585</c:v>
                </c:pt>
                <c:pt idx="17">
                  <c:v>41586</c:v>
                </c:pt>
                <c:pt idx="18">
                  <c:v>41587</c:v>
                </c:pt>
                <c:pt idx="19">
                  <c:v>41588</c:v>
                </c:pt>
                <c:pt idx="20">
                  <c:v>41589</c:v>
                </c:pt>
                <c:pt idx="21">
                  <c:v>41590</c:v>
                </c:pt>
                <c:pt idx="22">
                  <c:v>41591</c:v>
                </c:pt>
                <c:pt idx="23">
                  <c:v>41592</c:v>
                </c:pt>
                <c:pt idx="24">
                  <c:v>41593</c:v>
                </c:pt>
                <c:pt idx="25">
                  <c:v>41594</c:v>
                </c:pt>
                <c:pt idx="26">
                  <c:v>41595</c:v>
                </c:pt>
                <c:pt idx="27">
                  <c:v>41596</c:v>
                </c:pt>
              </c:numCache>
            </c:numRef>
          </c:cat>
          <c:val>
            <c:numRef>
              <c:f>A!$AF$13:$AF$40</c:f>
              <c:numCache>
                <c:formatCode>#,##0.00</c:formatCode>
                <c:ptCount val="28"/>
                <c:pt idx="0">
                  <c:v>0.3529999852180481</c:v>
                </c:pt>
                <c:pt idx="1">
                  <c:v>0.35119861364364624</c:v>
                </c:pt>
                <c:pt idx="2">
                  <c:v>0.35671794414520264</c:v>
                </c:pt>
                <c:pt idx="3">
                  <c:v>0.35407721996307373</c:v>
                </c:pt>
                <c:pt idx="4">
                  <c:v>0.34234285354614258</c:v>
                </c:pt>
                <c:pt idx="5">
                  <c:v>0.34126633405685425</c:v>
                </c:pt>
                <c:pt idx="6">
                  <c:v>0.3350791335105896</c:v>
                </c:pt>
                <c:pt idx="7">
                  <c:v>0.33246064186096191</c:v>
                </c:pt>
                <c:pt idx="8">
                  <c:v>0.32563263177871704</c:v>
                </c:pt>
                <c:pt idx="9">
                  <c:v>0.31947973370552063</c:v>
                </c:pt>
                <c:pt idx="10">
                  <c:v>0.319234699010849</c:v>
                </c:pt>
                <c:pt idx="11">
                  <c:v>0.31384623050689697</c:v>
                </c:pt>
                <c:pt idx="12">
                  <c:v>0.30435365438461304</c:v>
                </c:pt>
                <c:pt idx="13">
                  <c:v>0.30418333411216736</c:v>
                </c:pt>
                <c:pt idx="14">
                  <c:v>0.30165401101112366</c:v>
                </c:pt>
                <c:pt idx="15">
                  <c:v>0.29909998178482056</c:v>
                </c:pt>
                <c:pt idx="16">
                  <c:v>0.2975945770740509</c:v>
                </c:pt>
                <c:pt idx="17">
                  <c:v>0.29693499207496643</c:v>
                </c:pt>
                <c:pt idx="18">
                  <c:v>0.29517748951911926</c:v>
                </c:pt>
                <c:pt idx="19">
                  <c:v>0.29340094327926636</c:v>
                </c:pt>
                <c:pt idx="20">
                  <c:v>0.29508811235427856</c:v>
                </c:pt>
                <c:pt idx="21">
                  <c:v>0.29414916038513184</c:v>
                </c:pt>
                <c:pt idx="22">
                  <c:v>0.29319405555725098</c:v>
                </c:pt>
                <c:pt idx="23">
                  <c:v>0.29164531826972961</c:v>
                </c:pt>
                <c:pt idx="24">
                  <c:v>0.29062983393669128</c:v>
                </c:pt>
                <c:pt idx="25">
                  <c:v>0.28857642412185669</c:v>
                </c:pt>
                <c:pt idx="26">
                  <c:v>0.28656700253486633</c:v>
                </c:pt>
                <c:pt idx="27">
                  <c:v>0.28784534335136414</c:v>
                </c:pt>
              </c:numCache>
            </c:numRef>
          </c:val>
        </c:ser>
        <c:marker val="1"/>
        <c:axId val="49339008"/>
        <c:axId val="49337088"/>
      </c:lineChart>
      <c:dateAx>
        <c:axId val="493390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9337088"/>
        <c:crosses val="autoZero"/>
        <c:auto val="1"/>
        <c:lblOffset val="100"/>
      </c:dateAx>
      <c:valAx>
        <c:axId val="4933708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4933900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Check 29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41569</c:v>
                </c:pt>
                <c:pt idx="1">
                  <c:v>41570</c:v>
                </c:pt>
                <c:pt idx="2">
                  <c:v>41571</c:v>
                </c:pt>
                <c:pt idx="3">
                  <c:v>41572</c:v>
                </c:pt>
                <c:pt idx="4">
                  <c:v>41573</c:v>
                </c:pt>
                <c:pt idx="5">
                  <c:v>41574</c:v>
                </c:pt>
                <c:pt idx="6">
                  <c:v>41575</c:v>
                </c:pt>
                <c:pt idx="7">
                  <c:v>41576</c:v>
                </c:pt>
                <c:pt idx="8">
                  <c:v>41577</c:v>
                </c:pt>
                <c:pt idx="9">
                  <c:v>41578</c:v>
                </c:pt>
                <c:pt idx="10">
                  <c:v>41579</c:v>
                </c:pt>
                <c:pt idx="11">
                  <c:v>41580</c:v>
                </c:pt>
                <c:pt idx="12">
                  <c:v>41581</c:v>
                </c:pt>
                <c:pt idx="13">
                  <c:v>41582</c:v>
                </c:pt>
                <c:pt idx="14">
                  <c:v>41583</c:v>
                </c:pt>
                <c:pt idx="15">
                  <c:v>41584</c:v>
                </c:pt>
                <c:pt idx="16">
                  <c:v>41585</c:v>
                </c:pt>
                <c:pt idx="17">
                  <c:v>41586</c:v>
                </c:pt>
                <c:pt idx="18">
                  <c:v>41587</c:v>
                </c:pt>
                <c:pt idx="19">
                  <c:v>41588</c:v>
                </c:pt>
                <c:pt idx="20">
                  <c:v>41589</c:v>
                </c:pt>
                <c:pt idx="21">
                  <c:v>41590</c:v>
                </c:pt>
                <c:pt idx="22">
                  <c:v>41591</c:v>
                </c:pt>
                <c:pt idx="23">
                  <c:v>41592</c:v>
                </c:pt>
                <c:pt idx="24">
                  <c:v>41593</c:v>
                </c:pt>
                <c:pt idx="25">
                  <c:v>41594</c:v>
                </c:pt>
                <c:pt idx="26">
                  <c:v>41595</c:v>
                </c:pt>
                <c:pt idx="27">
                  <c:v>41596</c:v>
                </c:pt>
              </c:numCache>
            </c:numRef>
          </c:cat>
          <c:val>
            <c:numRef>
              <c:f>A!$AG$13:$AG$40</c:f>
              <c:numCache>
                <c:formatCode>#,##0.00</c:formatCode>
                <c:ptCount val="28"/>
                <c:pt idx="0">
                  <c:v>0.34799998998641968</c:v>
                </c:pt>
                <c:pt idx="1">
                  <c:v>0.34166878461837769</c:v>
                </c:pt>
                <c:pt idx="2">
                  <c:v>0.34131407737731934</c:v>
                </c:pt>
                <c:pt idx="3">
                  <c:v>0.34349685907363892</c:v>
                </c:pt>
                <c:pt idx="4">
                  <c:v>0.34084758162498474</c:v>
                </c:pt>
                <c:pt idx="5">
                  <c:v>0.33529266715049744</c:v>
                </c:pt>
                <c:pt idx="6">
                  <c:v>0.33332428336143494</c:v>
                </c:pt>
                <c:pt idx="7">
                  <c:v>0.32764121890068054</c:v>
                </c:pt>
                <c:pt idx="8">
                  <c:v>0.32239532470703125</c:v>
                </c:pt>
                <c:pt idx="9">
                  <c:v>0.31716397404670715</c:v>
                </c:pt>
                <c:pt idx="10">
                  <c:v>0.3124772310256958</c:v>
                </c:pt>
                <c:pt idx="11">
                  <c:v>0.30895489454269409</c:v>
                </c:pt>
                <c:pt idx="12">
                  <c:v>0.3033008873462677</c:v>
                </c:pt>
                <c:pt idx="13">
                  <c:v>0.29662254452705383</c:v>
                </c:pt>
                <c:pt idx="14">
                  <c:v>0.29858976602554321</c:v>
                </c:pt>
                <c:pt idx="15">
                  <c:v>0.29457929730415344</c:v>
                </c:pt>
                <c:pt idx="16">
                  <c:v>0.29280403256416321</c:v>
                </c:pt>
                <c:pt idx="17">
                  <c:v>0.29167008399963379</c:v>
                </c:pt>
                <c:pt idx="18">
                  <c:v>0.29034829139709473</c:v>
                </c:pt>
                <c:pt idx="19">
                  <c:v>0.2890072762966156</c:v>
                </c:pt>
                <c:pt idx="20">
                  <c:v>0.28904172778129578</c:v>
                </c:pt>
                <c:pt idx="21">
                  <c:v>0.28943115472793579</c:v>
                </c:pt>
                <c:pt idx="22">
                  <c:v>0.28843745589256287</c:v>
                </c:pt>
                <c:pt idx="23">
                  <c:v>0.28729498386383057</c:v>
                </c:pt>
                <c:pt idx="24">
                  <c:v>0.28587570786476135</c:v>
                </c:pt>
                <c:pt idx="25">
                  <c:v>0.28437086939811707</c:v>
                </c:pt>
                <c:pt idx="26">
                  <c:v>0.28275284171104431</c:v>
                </c:pt>
                <c:pt idx="27">
                  <c:v>0.28246363997459412</c:v>
                </c:pt>
              </c:numCache>
            </c:numRef>
          </c:val>
        </c:ser>
        <c:marker val="1"/>
        <c:axId val="49398144"/>
        <c:axId val="49367680"/>
      </c:lineChart>
      <c:dateAx>
        <c:axId val="493981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9367680"/>
        <c:crosses val="autoZero"/>
        <c:auto val="1"/>
        <c:lblOffset val="100"/>
      </c:dateAx>
      <c:valAx>
        <c:axId val="4936768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4939814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Check 41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41569</c:v>
                </c:pt>
                <c:pt idx="1">
                  <c:v>41570</c:v>
                </c:pt>
                <c:pt idx="2">
                  <c:v>41571</c:v>
                </c:pt>
                <c:pt idx="3">
                  <c:v>41572</c:v>
                </c:pt>
                <c:pt idx="4">
                  <c:v>41573</c:v>
                </c:pt>
                <c:pt idx="5">
                  <c:v>41574</c:v>
                </c:pt>
                <c:pt idx="6">
                  <c:v>41575</c:v>
                </c:pt>
                <c:pt idx="7">
                  <c:v>41576</c:v>
                </c:pt>
                <c:pt idx="8">
                  <c:v>41577</c:v>
                </c:pt>
                <c:pt idx="9">
                  <c:v>41578</c:v>
                </c:pt>
                <c:pt idx="10">
                  <c:v>41579</c:v>
                </c:pt>
                <c:pt idx="11">
                  <c:v>41580</c:v>
                </c:pt>
                <c:pt idx="12">
                  <c:v>41581</c:v>
                </c:pt>
                <c:pt idx="13">
                  <c:v>41582</c:v>
                </c:pt>
                <c:pt idx="14">
                  <c:v>41583</c:v>
                </c:pt>
                <c:pt idx="15">
                  <c:v>41584</c:v>
                </c:pt>
                <c:pt idx="16">
                  <c:v>41585</c:v>
                </c:pt>
                <c:pt idx="17">
                  <c:v>41586</c:v>
                </c:pt>
                <c:pt idx="18">
                  <c:v>41587</c:v>
                </c:pt>
                <c:pt idx="19">
                  <c:v>41588</c:v>
                </c:pt>
                <c:pt idx="20">
                  <c:v>41589</c:v>
                </c:pt>
                <c:pt idx="21">
                  <c:v>41590</c:v>
                </c:pt>
                <c:pt idx="22">
                  <c:v>41591</c:v>
                </c:pt>
                <c:pt idx="23">
                  <c:v>41592</c:v>
                </c:pt>
                <c:pt idx="24">
                  <c:v>41593</c:v>
                </c:pt>
                <c:pt idx="25">
                  <c:v>41594</c:v>
                </c:pt>
                <c:pt idx="26">
                  <c:v>41595</c:v>
                </c:pt>
                <c:pt idx="27">
                  <c:v>41596</c:v>
                </c:pt>
              </c:numCache>
            </c:numRef>
          </c:cat>
          <c:val>
            <c:numRef>
              <c:f>A!$AH$13:$AH$40</c:f>
              <c:numCache>
                <c:formatCode>#,##0.00</c:formatCode>
                <c:ptCount val="28"/>
                <c:pt idx="0">
                  <c:v>0.35600000619888306</c:v>
                </c:pt>
                <c:pt idx="1">
                  <c:v>0.35248339176177979</c:v>
                </c:pt>
                <c:pt idx="2">
                  <c:v>0.34746682643890381</c:v>
                </c:pt>
                <c:pt idx="3">
                  <c:v>0.33944249153137207</c:v>
                </c:pt>
                <c:pt idx="4">
                  <c:v>0.32715234160423279</c:v>
                </c:pt>
                <c:pt idx="5">
                  <c:v>0.32499536871910095</c:v>
                </c:pt>
                <c:pt idx="6">
                  <c:v>0.32323482632637024</c:v>
                </c:pt>
                <c:pt idx="7">
                  <c:v>0.32059326767921448</c:v>
                </c:pt>
                <c:pt idx="8">
                  <c:v>0.32010346651077271</c:v>
                </c:pt>
                <c:pt idx="9">
                  <c:v>0.31185933947563171</c:v>
                </c:pt>
                <c:pt idx="10">
                  <c:v>0.30580669641494751</c:v>
                </c:pt>
                <c:pt idx="11">
                  <c:v>0.30087092518806458</c:v>
                </c:pt>
                <c:pt idx="12">
                  <c:v>0.29573702812194824</c:v>
                </c:pt>
                <c:pt idx="13">
                  <c:v>0.29383280873298645</c:v>
                </c:pt>
                <c:pt idx="14">
                  <c:v>0.29003432393074036</c:v>
                </c:pt>
                <c:pt idx="15">
                  <c:v>0.28322365880012512</c:v>
                </c:pt>
                <c:pt idx="16">
                  <c:v>0.28198280930519104</c:v>
                </c:pt>
                <c:pt idx="17">
                  <c:v>0.28045099973678589</c:v>
                </c:pt>
                <c:pt idx="18">
                  <c:v>0.27765366435050964</c:v>
                </c:pt>
                <c:pt idx="19">
                  <c:v>0.27627229690551758</c:v>
                </c:pt>
                <c:pt idx="20">
                  <c:v>0.27598059177398682</c:v>
                </c:pt>
                <c:pt idx="21">
                  <c:v>0.27573168277740479</c:v>
                </c:pt>
                <c:pt idx="22">
                  <c:v>0.27425262331962585</c:v>
                </c:pt>
                <c:pt idx="23">
                  <c:v>0.27458727359771729</c:v>
                </c:pt>
                <c:pt idx="24">
                  <c:v>0.27364093065261841</c:v>
                </c:pt>
                <c:pt idx="25">
                  <c:v>0.27263286709785461</c:v>
                </c:pt>
                <c:pt idx="26">
                  <c:v>0.27167955040931702</c:v>
                </c:pt>
                <c:pt idx="27">
                  <c:v>0.27111688256263733</c:v>
                </c:pt>
              </c:numCache>
            </c:numRef>
          </c:val>
        </c:ser>
        <c:marker val="1"/>
        <c:axId val="49552384"/>
        <c:axId val="49410816"/>
      </c:lineChart>
      <c:dateAx>
        <c:axId val="495523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9410816"/>
        <c:crosses val="autoZero"/>
        <c:auto val="1"/>
        <c:lblOffset val="100"/>
      </c:dateAx>
      <c:valAx>
        <c:axId val="4941081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4955238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Check 66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41569</c:v>
                </c:pt>
                <c:pt idx="1">
                  <c:v>41570</c:v>
                </c:pt>
                <c:pt idx="2">
                  <c:v>41571</c:v>
                </c:pt>
                <c:pt idx="3">
                  <c:v>41572</c:v>
                </c:pt>
                <c:pt idx="4">
                  <c:v>41573</c:v>
                </c:pt>
                <c:pt idx="5">
                  <c:v>41574</c:v>
                </c:pt>
                <c:pt idx="6">
                  <c:v>41575</c:v>
                </c:pt>
                <c:pt idx="7">
                  <c:v>41576</c:v>
                </c:pt>
                <c:pt idx="8">
                  <c:v>41577</c:v>
                </c:pt>
                <c:pt idx="9">
                  <c:v>41578</c:v>
                </c:pt>
                <c:pt idx="10">
                  <c:v>41579</c:v>
                </c:pt>
                <c:pt idx="11">
                  <c:v>41580</c:v>
                </c:pt>
                <c:pt idx="12">
                  <c:v>41581</c:v>
                </c:pt>
                <c:pt idx="13">
                  <c:v>41582</c:v>
                </c:pt>
                <c:pt idx="14">
                  <c:v>41583</c:v>
                </c:pt>
                <c:pt idx="15">
                  <c:v>41584</c:v>
                </c:pt>
                <c:pt idx="16">
                  <c:v>41585</c:v>
                </c:pt>
                <c:pt idx="17">
                  <c:v>41586</c:v>
                </c:pt>
                <c:pt idx="18">
                  <c:v>41587</c:v>
                </c:pt>
                <c:pt idx="19">
                  <c:v>41588</c:v>
                </c:pt>
                <c:pt idx="20">
                  <c:v>41589</c:v>
                </c:pt>
                <c:pt idx="21">
                  <c:v>41590</c:v>
                </c:pt>
                <c:pt idx="22">
                  <c:v>41591</c:v>
                </c:pt>
                <c:pt idx="23">
                  <c:v>41592</c:v>
                </c:pt>
                <c:pt idx="24">
                  <c:v>41593</c:v>
                </c:pt>
                <c:pt idx="25">
                  <c:v>41594</c:v>
                </c:pt>
                <c:pt idx="26">
                  <c:v>41595</c:v>
                </c:pt>
                <c:pt idx="27">
                  <c:v>41596</c:v>
                </c:pt>
              </c:numCache>
            </c:numRef>
          </c:cat>
          <c:val>
            <c:numRef>
              <c:f>A!$AI$13:$AI$40</c:f>
              <c:numCache>
                <c:formatCode>#,##0.00</c:formatCode>
                <c:ptCount val="28"/>
                <c:pt idx="0">
                  <c:v>0.38899999856948853</c:v>
                </c:pt>
                <c:pt idx="1">
                  <c:v>0.36545705795288086</c:v>
                </c:pt>
                <c:pt idx="2">
                  <c:v>0.35474801063537598</c:v>
                </c:pt>
                <c:pt idx="3">
                  <c:v>0.35533535480499268</c:v>
                </c:pt>
                <c:pt idx="4">
                  <c:v>0.35422545671463013</c:v>
                </c:pt>
                <c:pt idx="5">
                  <c:v>0.35370203852653503</c:v>
                </c:pt>
                <c:pt idx="6">
                  <c:v>0.34701776504516602</c:v>
                </c:pt>
                <c:pt idx="7">
                  <c:v>0.33821451663970947</c:v>
                </c:pt>
                <c:pt idx="8">
                  <c:v>0.32707193493843079</c:v>
                </c:pt>
                <c:pt idx="9">
                  <c:v>0.32835465669631958</c:v>
                </c:pt>
                <c:pt idx="10">
                  <c:v>0.32558378577232361</c:v>
                </c:pt>
                <c:pt idx="11">
                  <c:v>0.32552912831306458</c:v>
                </c:pt>
                <c:pt idx="12">
                  <c:v>0.32019895315170288</c:v>
                </c:pt>
                <c:pt idx="13">
                  <c:v>0.32075905799865723</c:v>
                </c:pt>
                <c:pt idx="14">
                  <c:v>0.31813660264015198</c:v>
                </c:pt>
                <c:pt idx="15">
                  <c:v>0.30948635935783386</c:v>
                </c:pt>
                <c:pt idx="16">
                  <c:v>0.30354592204093933</c:v>
                </c:pt>
                <c:pt idx="17">
                  <c:v>0.29959192872047424</c:v>
                </c:pt>
                <c:pt idx="18">
                  <c:v>0.29596525430679321</c:v>
                </c:pt>
                <c:pt idx="19">
                  <c:v>0.29199188947677612</c:v>
                </c:pt>
                <c:pt idx="20">
                  <c:v>0.28862112760543823</c:v>
                </c:pt>
                <c:pt idx="21">
                  <c:v>0.2818073034286499</c:v>
                </c:pt>
                <c:pt idx="22">
                  <c:v>0.28212282061576843</c:v>
                </c:pt>
                <c:pt idx="23">
                  <c:v>0.27892693877220154</c:v>
                </c:pt>
                <c:pt idx="24">
                  <c:v>0.27693748474121094</c:v>
                </c:pt>
                <c:pt idx="25">
                  <c:v>0.27671340107917786</c:v>
                </c:pt>
                <c:pt idx="26">
                  <c:v>0.27560359239578247</c:v>
                </c:pt>
                <c:pt idx="27">
                  <c:v>0.27578037977218628</c:v>
                </c:pt>
              </c:numCache>
            </c:numRef>
          </c:val>
        </c:ser>
        <c:marker val="1"/>
        <c:axId val="49595136"/>
        <c:axId val="49560192"/>
      </c:lineChart>
      <c:dateAx>
        <c:axId val="495951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9560192"/>
        <c:crosses val="autoZero"/>
        <c:auto val="1"/>
        <c:lblOffset val="100"/>
      </c:dateAx>
      <c:valAx>
        <c:axId val="4956019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4959513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BR at Pyramid Lake Inflow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41569</c:v>
                </c:pt>
                <c:pt idx="1">
                  <c:v>41570</c:v>
                </c:pt>
                <c:pt idx="2">
                  <c:v>41571</c:v>
                </c:pt>
                <c:pt idx="3">
                  <c:v>41572</c:v>
                </c:pt>
                <c:pt idx="4">
                  <c:v>41573</c:v>
                </c:pt>
                <c:pt idx="5">
                  <c:v>41574</c:v>
                </c:pt>
                <c:pt idx="6">
                  <c:v>41575</c:v>
                </c:pt>
                <c:pt idx="7">
                  <c:v>41576</c:v>
                </c:pt>
                <c:pt idx="8">
                  <c:v>41577</c:v>
                </c:pt>
                <c:pt idx="9">
                  <c:v>41578</c:v>
                </c:pt>
                <c:pt idx="10">
                  <c:v>41579</c:v>
                </c:pt>
                <c:pt idx="11">
                  <c:v>41580</c:v>
                </c:pt>
                <c:pt idx="12">
                  <c:v>41581</c:v>
                </c:pt>
                <c:pt idx="13">
                  <c:v>41582</c:v>
                </c:pt>
                <c:pt idx="14">
                  <c:v>41583</c:v>
                </c:pt>
                <c:pt idx="15">
                  <c:v>41584</c:v>
                </c:pt>
                <c:pt idx="16">
                  <c:v>41585</c:v>
                </c:pt>
                <c:pt idx="17">
                  <c:v>41586</c:v>
                </c:pt>
                <c:pt idx="18">
                  <c:v>41587</c:v>
                </c:pt>
                <c:pt idx="19">
                  <c:v>41588</c:v>
                </c:pt>
                <c:pt idx="20">
                  <c:v>41589</c:v>
                </c:pt>
                <c:pt idx="21">
                  <c:v>41590</c:v>
                </c:pt>
                <c:pt idx="22">
                  <c:v>41591</c:v>
                </c:pt>
                <c:pt idx="23">
                  <c:v>41592</c:v>
                </c:pt>
                <c:pt idx="24">
                  <c:v>41593</c:v>
                </c:pt>
                <c:pt idx="25">
                  <c:v>41594</c:v>
                </c:pt>
                <c:pt idx="26">
                  <c:v>41595</c:v>
                </c:pt>
                <c:pt idx="27">
                  <c:v>41596</c:v>
                </c:pt>
              </c:numCache>
            </c:numRef>
          </c:cat>
          <c:val>
            <c:numRef>
              <c:f>A!$AJ$13:$AJ$40</c:f>
              <c:numCache>
                <c:formatCode>#,##0.00</c:formatCode>
                <c:ptCount val="28"/>
                <c:pt idx="0">
                  <c:v>0.37599998712539673</c:v>
                </c:pt>
                <c:pt idx="1">
                  <c:v>0.37145513296127319</c:v>
                </c:pt>
                <c:pt idx="2">
                  <c:v>0.36814814805984497</c:v>
                </c:pt>
                <c:pt idx="3">
                  <c:v>0.36528411507606506</c:v>
                </c:pt>
                <c:pt idx="4">
                  <c:v>0.36172229051589966</c:v>
                </c:pt>
                <c:pt idx="5">
                  <c:v>0.35548746585845947</c:v>
                </c:pt>
                <c:pt idx="6">
                  <c:v>0.34746909141540527</c:v>
                </c:pt>
                <c:pt idx="7">
                  <c:v>0.34221577644348145</c:v>
                </c:pt>
                <c:pt idx="8">
                  <c:v>0.33781930804252625</c:v>
                </c:pt>
                <c:pt idx="9">
                  <c:v>0.33396852016448975</c:v>
                </c:pt>
                <c:pt idx="10">
                  <c:v>0.33042332530021667</c:v>
                </c:pt>
                <c:pt idx="11">
                  <c:v>0.32612410187721252</c:v>
                </c:pt>
                <c:pt idx="12">
                  <c:v>0.32129195332527161</c:v>
                </c:pt>
                <c:pt idx="13">
                  <c:v>0.31656989455223083</c:v>
                </c:pt>
                <c:pt idx="14">
                  <c:v>0.31214067339897156</c:v>
                </c:pt>
                <c:pt idx="15">
                  <c:v>0.30776971578598022</c:v>
                </c:pt>
                <c:pt idx="16">
                  <c:v>0.30351796746253967</c:v>
                </c:pt>
                <c:pt idx="17">
                  <c:v>0.29887852072715759</c:v>
                </c:pt>
                <c:pt idx="18">
                  <c:v>0.29517564177513123</c:v>
                </c:pt>
                <c:pt idx="19">
                  <c:v>0.2916298508644104</c:v>
                </c:pt>
                <c:pt idx="20">
                  <c:v>0.28845444321632385</c:v>
                </c:pt>
                <c:pt idx="21">
                  <c:v>0.28587120771408081</c:v>
                </c:pt>
                <c:pt idx="22">
                  <c:v>0.28362244367599487</c:v>
                </c:pt>
                <c:pt idx="23">
                  <c:v>0.28186744451522827</c:v>
                </c:pt>
                <c:pt idx="24">
                  <c:v>0.2802155613899231</c:v>
                </c:pt>
                <c:pt idx="25">
                  <c:v>0.27899405360221863</c:v>
                </c:pt>
                <c:pt idx="26">
                  <c:v>0.2777143120765686</c:v>
                </c:pt>
                <c:pt idx="27">
                  <c:v>0.27652156352996826</c:v>
                </c:pt>
              </c:numCache>
            </c:numRef>
          </c:val>
        </c:ser>
        <c:marker val="1"/>
        <c:axId val="49621248"/>
        <c:axId val="49615616"/>
      </c:lineChart>
      <c:dateAx>
        <c:axId val="496212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49615616"/>
        <c:crosses val="autoZero"/>
        <c:auto val="1"/>
        <c:lblOffset val="100"/>
      </c:dateAx>
      <c:valAx>
        <c:axId val="4961561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Br (mg/L)</a:t>
                </a:r>
              </a:p>
            </c:rich>
          </c:tx>
        </c:title>
        <c:numFmt formatCode="#,##0.00" sourceLinked="1"/>
        <c:tickLblPos val="nextTo"/>
        <c:crossAx val="4962124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South Bay Pumping Plant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41569</c:v>
                </c:pt>
                <c:pt idx="1">
                  <c:v>41570</c:v>
                </c:pt>
                <c:pt idx="2">
                  <c:v>41571</c:v>
                </c:pt>
                <c:pt idx="3">
                  <c:v>41572</c:v>
                </c:pt>
                <c:pt idx="4">
                  <c:v>41573</c:v>
                </c:pt>
                <c:pt idx="5">
                  <c:v>41574</c:v>
                </c:pt>
                <c:pt idx="6">
                  <c:v>41575</c:v>
                </c:pt>
                <c:pt idx="7">
                  <c:v>41576</c:v>
                </c:pt>
                <c:pt idx="8">
                  <c:v>41577</c:v>
                </c:pt>
                <c:pt idx="9">
                  <c:v>41578</c:v>
                </c:pt>
                <c:pt idx="10">
                  <c:v>41579</c:v>
                </c:pt>
                <c:pt idx="11">
                  <c:v>41580</c:v>
                </c:pt>
                <c:pt idx="12">
                  <c:v>41581</c:v>
                </c:pt>
                <c:pt idx="13">
                  <c:v>41582</c:v>
                </c:pt>
                <c:pt idx="14">
                  <c:v>41583</c:v>
                </c:pt>
                <c:pt idx="15">
                  <c:v>41584</c:v>
                </c:pt>
                <c:pt idx="16">
                  <c:v>41585</c:v>
                </c:pt>
                <c:pt idx="17">
                  <c:v>41586</c:v>
                </c:pt>
                <c:pt idx="18">
                  <c:v>41587</c:v>
                </c:pt>
                <c:pt idx="19">
                  <c:v>41588</c:v>
                </c:pt>
                <c:pt idx="20">
                  <c:v>41589</c:v>
                </c:pt>
                <c:pt idx="21">
                  <c:v>41590</c:v>
                </c:pt>
                <c:pt idx="22">
                  <c:v>41591</c:v>
                </c:pt>
                <c:pt idx="23">
                  <c:v>41592</c:v>
                </c:pt>
                <c:pt idx="24">
                  <c:v>41593</c:v>
                </c:pt>
                <c:pt idx="25">
                  <c:v>41594</c:v>
                </c:pt>
                <c:pt idx="26">
                  <c:v>41595</c:v>
                </c:pt>
                <c:pt idx="27">
                  <c:v>41596</c:v>
                </c:pt>
              </c:numCache>
            </c:numRef>
          </c:cat>
          <c:val>
            <c:numRef>
              <c:f>A!$AK$13:$AK$40</c:f>
              <c:numCache>
                <c:formatCode>General</c:formatCode>
                <c:ptCount val="28"/>
              </c:numCache>
            </c:numRef>
          </c:val>
        </c:ser>
        <c:marker val="1"/>
        <c:axId val="49659904"/>
        <c:axId val="49638016"/>
      </c:lineChart>
      <c:dateAx>
        <c:axId val="496599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49638016"/>
        <c:crosses val="autoZero"/>
        <c:auto val="1"/>
        <c:lblOffset val="100"/>
      </c:dateAx>
      <c:valAx>
        <c:axId val="4963801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496599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41569</c:v>
                </c:pt>
                <c:pt idx="1">
                  <c:v>41570</c:v>
                </c:pt>
                <c:pt idx="2">
                  <c:v>41571</c:v>
                </c:pt>
                <c:pt idx="3">
                  <c:v>41572</c:v>
                </c:pt>
                <c:pt idx="4">
                  <c:v>41573</c:v>
                </c:pt>
                <c:pt idx="5">
                  <c:v>41574</c:v>
                </c:pt>
                <c:pt idx="6">
                  <c:v>41575</c:v>
                </c:pt>
                <c:pt idx="7">
                  <c:v>41576</c:v>
                </c:pt>
                <c:pt idx="8">
                  <c:v>41577</c:v>
                </c:pt>
                <c:pt idx="9">
                  <c:v>41578</c:v>
                </c:pt>
                <c:pt idx="10">
                  <c:v>41579</c:v>
                </c:pt>
                <c:pt idx="11">
                  <c:v>41580</c:v>
                </c:pt>
                <c:pt idx="12">
                  <c:v>41581</c:v>
                </c:pt>
                <c:pt idx="13">
                  <c:v>41582</c:v>
                </c:pt>
                <c:pt idx="14">
                  <c:v>41583</c:v>
                </c:pt>
                <c:pt idx="15">
                  <c:v>41584</c:v>
                </c:pt>
                <c:pt idx="16">
                  <c:v>41585</c:v>
                </c:pt>
                <c:pt idx="17">
                  <c:v>41586</c:v>
                </c:pt>
                <c:pt idx="18">
                  <c:v>41587</c:v>
                </c:pt>
                <c:pt idx="19">
                  <c:v>41588</c:v>
                </c:pt>
                <c:pt idx="20">
                  <c:v>41589</c:v>
                </c:pt>
                <c:pt idx="21">
                  <c:v>41590</c:v>
                </c:pt>
                <c:pt idx="22">
                  <c:v>41591</c:v>
                </c:pt>
                <c:pt idx="23">
                  <c:v>41592</c:v>
                </c:pt>
                <c:pt idx="24">
                  <c:v>41593</c:v>
                </c:pt>
                <c:pt idx="25">
                  <c:v>41594</c:v>
                </c:pt>
                <c:pt idx="26">
                  <c:v>41595</c:v>
                </c:pt>
                <c:pt idx="27">
                  <c:v>41596</c:v>
                </c:pt>
              </c:numCache>
            </c:numRef>
          </c:cat>
          <c:val>
            <c:numRef>
              <c:f>A!$AL$13:$AL$40</c:f>
              <c:numCache>
                <c:formatCode>General</c:formatCode>
                <c:ptCount val="28"/>
              </c:numCache>
            </c:numRef>
          </c:val>
        </c:ser>
        <c:marker val="1"/>
        <c:axId val="50208768"/>
        <c:axId val="50201344"/>
      </c:lineChart>
      <c:dateAx>
        <c:axId val="502087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201344"/>
        <c:crosses val="autoZero"/>
        <c:auto val="1"/>
        <c:lblOffset val="100"/>
      </c:dateAx>
      <c:valAx>
        <c:axId val="5020134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502087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Santa Clara Tank Inflow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41569</c:v>
                </c:pt>
                <c:pt idx="1">
                  <c:v>41570</c:v>
                </c:pt>
                <c:pt idx="2">
                  <c:v>41571</c:v>
                </c:pt>
                <c:pt idx="3">
                  <c:v>41572</c:v>
                </c:pt>
                <c:pt idx="4">
                  <c:v>41573</c:v>
                </c:pt>
                <c:pt idx="5">
                  <c:v>41574</c:v>
                </c:pt>
                <c:pt idx="6">
                  <c:v>41575</c:v>
                </c:pt>
                <c:pt idx="7">
                  <c:v>41576</c:v>
                </c:pt>
                <c:pt idx="8">
                  <c:v>41577</c:v>
                </c:pt>
                <c:pt idx="9">
                  <c:v>41578</c:v>
                </c:pt>
                <c:pt idx="10">
                  <c:v>41579</c:v>
                </c:pt>
                <c:pt idx="11">
                  <c:v>41580</c:v>
                </c:pt>
                <c:pt idx="12">
                  <c:v>41581</c:v>
                </c:pt>
                <c:pt idx="13">
                  <c:v>41582</c:v>
                </c:pt>
                <c:pt idx="14">
                  <c:v>41583</c:v>
                </c:pt>
                <c:pt idx="15">
                  <c:v>41584</c:v>
                </c:pt>
                <c:pt idx="16">
                  <c:v>41585</c:v>
                </c:pt>
                <c:pt idx="17">
                  <c:v>41586</c:v>
                </c:pt>
                <c:pt idx="18">
                  <c:v>41587</c:v>
                </c:pt>
                <c:pt idx="19">
                  <c:v>41588</c:v>
                </c:pt>
                <c:pt idx="20">
                  <c:v>41589</c:v>
                </c:pt>
                <c:pt idx="21">
                  <c:v>41590</c:v>
                </c:pt>
                <c:pt idx="22">
                  <c:v>41591</c:v>
                </c:pt>
                <c:pt idx="23">
                  <c:v>41592</c:v>
                </c:pt>
                <c:pt idx="24">
                  <c:v>41593</c:v>
                </c:pt>
                <c:pt idx="25">
                  <c:v>41594</c:v>
                </c:pt>
                <c:pt idx="26">
                  <c:v>41595</c:v>
                </c:pt>
                <c:pt idx="27">
                  <c:v>41596</c:v>
                </c:pt>
              </c:numCache>
            </c:numRef>
          </c:cat>
          <c:val>
            <c:numRef>
              <c:f>A!$AM$13:$AM$40</c:f>
              <c:numCache>
                <c:formatCode>General</c:formatCode>
                <c:ptCount val="28"/>
              </c:numCache>
            </c:numRef>
          </c:val>
        </c:ser>
        <c:marker val="1"/>
        <c:axId val="50299264"/>
        <c:axId val="50223744"/>
      </c:lineChart>
      <c:dateAx>
        <c:axId val="502992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223744"/>
        <c:crosses val="autoZero"/>
        <c:auto val="1"/>
        <c:lblOffset val="100"/>
      </c:dateAx>
      <c:valAx>
        <c:axId val="5022374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502992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Check 12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41569</c:v>
                </c:pt>
                <c:pt idx="1">
                  <c:v>41570</c:v>
                </c:pt>
                <c:pt idx="2">
                  <c:v>41571</c:v>
                </c:pt>
                <c:pt idx="3">
                  <c:v>41572</c:v>
                </c:pt>
                <c:pt idx="4">
                  <c:v>41573</c:v>
                </c:pt>
                <c:pt idx="5">
                  <c:v>41574</c:v>
                </c:pt>
                <c:pt idx="6">
                  <c:v>41575</c:v>
                </c:pt>
                <c:pt idx="7">
                  <c:v>41576</c:v>
                </c:pt>
                <c:pt idx="8">
                  <c:v>41577</c:v>
                </c:pt>
                <c:pt idx="9">
                  <c:v>41578</c:v>
                </c:pt>
                <c:pt idx="10">
                  <c:v>41579</c:v>
                </c:pt>
                <c:pt idx="11">
                  <c:v>41580</c:v>
                </c:pt>
                <c:pt idx="12">
                  <c:v>41581</c:v>
                </c:pt>
                <c:pt idx="13">
                  <c:v>41582</c:v>
                </c:pt>
                <c:pt idx="14">
                  <c:v>41583</c:v>
                </c:pt>
                <c:pt idx="15">
                  <c:v>41584</c:v>
                </c:pt>
                <c:pt idx="16">
                  <c:v>41585</c:v>
                </c:pt>
                <c:pt idx="17">
                  <c:v>41586</c:v>
                </c:pt>
                <c:pt idx="18">
                  <c:v>41587</c:v>
                </c:pt>
                <c:pt idx="19">
                  <c:v>41588</c:v>
                </c:pt>
                <c:pt idx="20">
                  <c:v>41589</c:v>
                </c:pt>
                <c:pt idx="21">
                  <c:v>41590</c:v>
                </c:pt>
                <c:pt idx="22">
                  <c:v>41591</c:v>
                </c:pt>
                <c:pt idx="23">
                  <c:v>41592</c:v>
                </c:pt>
                <c:pt idx="24">
                  <c:v>41593</c:v>
                </c:pt>
                <c:pt idx="25">
                  <c:v>41594</c:v>
                </c:pt>
                <c:pt idx="26">
                  <c:v>41595</c:v>
                </c:pt>
                <c:pt idx="27">
                  <c:v>41596</c:v>
                </c:pt>
              </c:numCache>
            </c:numRef>
          </c:cat>
          <c:val>
            <c:numRef>
              <c:f>A!$AN$13:$AN$40</c:f>
              <c:numCache>
                <c:formatCode>General</c:formatCode>
                <c:ptCount val="28"/>
              </c:numCache>
            </c:numRef>
          </c:val>
        </c:ser>
        <c:marker val="1"/>
        <c:axId val="50776704"/>
        <c:axId val="50774784"/>
      </c:lineChart>
      <c:dateAx>
        <c:axId val="507767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50774784"/>
        <c:crosses val="autoZero"/>
        <c:auto val="1"/>
        <c:lblOffset val="100"/>
      </c:dateAx>
      <c:valAx>
        <c:axId val="50774784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507767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Forecasted DOC at O'Neill Reservoir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41569</c:v>
                </c:pt>
                <c:pt idx="1">
                  <c:v>41570</c:v>
                </c:pt>
                <c:pt idx="2">
                  <c:v>41571</c:v>
                </c:pt>
                <c:pt idx="3">
                  <c:v>41572</c:v>
                </c:pt>
                <c:pt idx="4">
                  <c:v>41573</c:v>
                </c:pt>
                <c:pt idx="5">
                  <c:v>41574</c:v>
                </c:pt>
                <c:pt idx="6">
                  <c:v>41575</c:v>
                </c:pt>
                <c:pt idx="7">
                  <c:v>41576</c:v>
                </c:pt>
                <c:pt idx="8">
                  <c:v>41577</c:v>
                </c:pt>
                <c:pt idx="9">
                  <c:v>41578</c:v>
                </c:pt>
                <c:pt idx="10">
                  <c:v>41579</c:v>
                </c:pt>
                <c:pt idx="11">
                  <c:v>41580</c:v>
                </c:pt>
                <c:pt idx="12">
                  <c:v>41581</c:v>
                </c:pt>
                <c:pt idx="13">
                  <c:v>41582</c:v>
                </c:pt>
                <c:pt idx="14">
                  <c:v>41583</c:v>
                </c:pt>
                <c:pt idx="15">
                  <c:v>41584</c:v>
                </c:pt>
                <c:pt idx="16">
                  <c:v>41585</c:v>
                </c:pt>
                <c:pt idx="17">
                  <c:v>41586</c:v>
                </c:pt>
                <c:pt idx="18">
                  <c:v>41587</c:v>
                </c:pt>
                <c:pt idx="19">
                  <c:v>41588</c:v>
                </c:pt>
                <c:pt idx="20">
                  <c:v>41589</c:v>
                </c:pt>
                <c:pt idx="21">
                  <c:v>41590</c:v>
                </c:pt>
                <c:pt idx="22">
                  <c:v>41591</c:v>
                </c:pt>
                <c:pt idx="23">
                  <c:v>41592</c:v>
                </c:pt>
                <c:pt idx="24">
                  <c:v>41593</c:v>
                </c:pt>
                <c:pt idx="25">
                  <c:v>41594</c:v>
                </c:pt>
                <c:pt idx="26">
                  <c:v>41595</c:v>
                </c:pt>
                <c:pt idx="27">
                  <c:v>41596</c:v>
                </c:pt>
              </c:numCache>
            </c:numRef>
          </c:cat>
          <c:val>
            <c:numRef>
              <c:f>A!$AO$13:$AO$40</c:f>
              <c:numCache>
                <c:formatCode>General</c:formatCode>
                <c:ptCount val="28"/>
              </c:numCache>
            </c:numRef>
          </c:val>
        </c:ser>
        <c:marker val="1"/>
        <c:axId val="60957056"/>
        <c:axId val="60918400"/>
      </c:lineChart>
      <c:dateAx>
        <c:axId val="609570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Date</a:t>
                </a:r>
              </a:p>
            </c:rich>
          </c:tx>
          <c:layout/>
        </c:title>
        <c:numFmt formatCode="[$-409]dd\-mmm\-yy;@" sourceLinked="0"/>
        <c:tickLblPos val="nextTo"/>
        <c:crossAx val="60918400"/>
        <c:crosses val="autoZero"/>
        <c:auto val="1"/>
        <c:lblOffset val="100"/>
      </c:dateAx>
      <c:valAx>
        <c:axId val="6091840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DOC (mg/L)</a:t>
                </a:r>
              </a:p>
            </c:rich>
          </c:tx>
          <c:layout/>
        </c:title>
        <c:numFmt formatCode="General" sourceLinked="1"/>
        <c:tickLblPos val="nextTo"/>
        <c:crossAx val="609570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San Luis Reservoir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41569</c:v>
                </c:pt>
                <c:pt idx="1">
                  <c:v>41570</c:v>
                </c:pt>
                <c:pt idx="2">
                  <c:v>41571</c:v>
                </c:pt>
                <c:pt idx="3">
                  <c:v>41572</c:v>
                </c:pt>
                <c:pt idx="4">
                  <c:v>41573</c:v>
                </c:pt>
                <c:pt idx="5">
                  <c:v>41574</c:v>
                </c:pt>
                <c:pt idx="6">
                  <c:v>41575</c:v>
                </c:pt>
                <c:pt idx="7">
                  <c:v>41576</c:v>
                </c:pt>
                <c:pt idx="8">
                  <c:v>41577</c:v>
                </c:pt>
                <c:pt idx="9">
                  <c:v>41578</c:v>
                </c:pt>
                <c:pt idx="10">
                  <c:v>41579</c:v>
                </c:pt>
                <c:pt idx="11">
                  <c:v>41580</c:v>
                </c:pt>
                <c:pt idx="12">
                  <c:v>41581</c:v>
                </c:pt>
                <c:pt idx="13">
                  <c:v>41582</c:v>
                </c:pt>
                <c:pt idx="14">
                  <c:v>41583</c:v>
                </c:pt>
                <c:pt idx="15">
                  <c:v>41584</c:v>
                </c:pt>
                <c:pt idx="16">
                  <c:v>41585</c:v>
                </c:pt>
                <c:pt idx="17">
                  <c:v>41586</c:v>
                </c:pt>
                <c:pt idx="18">
                  <c:v>41587</c:v>
                </c:pt>
                <c:pt idx="19">
                  <c:v>41588</c:v>
                </c:pt>
                <c:pt idx="20">
                  <c:v>41589</c:v>
                </c:pt>
                <c:pt idx="21">
                  <c:v>41590</c:v>
                </c:pt>
                <c:pt idx="22">
                  <c:v>41591</c:v>
                </c:pt>
                <c:pt idx="23">
                  <c:v>41592</c:v>
                </c:pt>
                <c:pt idx="24">
                  <c:v>41593</c:v>
                </c:pt>
                <c:pt idx="25">
                  <c:v>41594</c:v>
                </c:pt>
                <c:pt idx="26">
                  <c:v>41595</c:v>
                </c:pt>
                <c:pt idx="27">
                  <c:v>41596</c:v>
                </c:pt>
              </c:numCache>
            </c:numRef>
          </c:cat>
          <c:val>
            <c:numRef>
              <c:f>A!$AP$13:$AP$40</c:f>
              <c:numCache>
                <c:formatCode>General</c:formatCode>
                <c:ptCount val="28"/>
              </c:numCache>
            </c:numRef>
          </c:val>
        </c:ser>
        <c:marker val="1"/>
        <c:axId val="61348864"/>
        <c:axId val="61342848"/>
      </c:lineChart>
      <c:dateAx>
        <c:axId val="613488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61342848"/>
        <c:crosses val="autoZero"/>
        <c:auto val="1"/>
        <c:lblOffset val="100"/>
      </c:dateAx>
      <c:valAx>
        <c:axId val="6134284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6134886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Check 13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41569</c:v>
                </c:pt>
                <c:pt idx="1">
                  <c:v>41570</c:v>
                </c:pt>
                <c:pt idx="2">
                  <c:v>41571</c:v>
                </c:pt>
                <c:pt idx="3">
                  <c:v>41572</c:v>
                </c:pt>
                <c:pt idx="4">
                  <c:v>41573</c:v>
                </c:pt>
                <c:pt idx="5">
                  <c:v>41574</c:v>
                </c:pt>
                <c:pt idx="6">
                  <c:v>41575</c:v>
                </c:pt>
                <c:pt idx="7">
                  <c:v>41576</c:v>
                </c:pt>
                <c:pt idx="8">
                  <c:v>41577</c:v>
                </c:pt>
                <c:pt idx="9">
                  <c:v>41578</c:v>
                </c:pt>
                <c:pt idx="10">
                  <c:v>41579</c:v>
                </c:pt>
                <c:pt idx="11">
                  <c:v>41580</c:v>
                </c:pt>
                <c:pt idx="12">
                  <c:v>41581</c:v>
                </c:pt>
                <c:pt idx="13">
                  <c:v>41582</c:v>
                </c:pt>
                <c:pt idx="14">
                  <c:v>41583</c:v>
                </c:pt>
                <c:pt idx="15">
                  <c:v>41584</c:v>
                </c:pt>
                <c:pt idx="16">
                  <c:v>41585</c:v>
                </c:pt>
                <c:pt idx="17">
                  <c:v>41586</c:v>
                </c:pt>
                <c:pt idx="18">
                  <c:v>41587</c:v>
                </c:pt>
                <c:pt idx="19">
                  <c:v>41588</c:v>
                </c:pt>
                <c:pt idx="20">
                  <c:v>41589</c:v>
                </c:pt>
                <c:pt idx="21">
                  <c:v>41590</c:v>
                </c:pt>
                <c:pt idx="22">
                  <c:v>41591</c:v>
                </c:pt>
                <c:pt idx="23">
                  <c:v>41592</c:v>
                </c:pt>
                <c:pt idx="24">
                  <c:v>41593</c:v>
                </c:pt>
                <c:pt idx="25">
                  <c:v>41594</c:v>
                </c:pt>
                <c:pt idx="26">
                  <c:v>41595</c:v>
                </c:pt>
                <c:pt idx="27">
                  <c:v>41596</c:v>
                </c:pt>
              </c:numCache>
            </c:numRef>
          </c:cat>
          <c:val>
            <c:numRef>
              <c:f>A!$AR$13:$AR$40</c:f>
              <c:numCache>
                <c:formatCode>General</c:formatCode>
                <c:ptCount val="28"/>
              </c:numCache>
            </c:numRef>
          </c:val>
        </c:ser>
        <c:marker val="1"/>
        <c:axId val="61375232"/>
        <c:axId val="61357056"/>
      </c:lineChart>
      <c:dateAx>
        <c:axId val="613752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61357056"/>
        <c:crosses val="autoZero"/>
        <c:auto val="1"/>
        <c:lblOffset val="100"/>
      </c:dateAx>
      <c:valAx>
        <c:axId val="6135705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6137523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Check 21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41569</c:v>
                </c:pt>
                <c:pt idx="1">
                  <c:v>41570</c:v>
                </c:pt>
                <c:pt idx="2">
                  <c:v>41571</c:v>
                </c:pt>
                <c:pt idx="3">
                  <c:v>41572</c:v>
                </c:pt>
                <c:pt idx="4">
                  <c:v>41573</c:v>
                </c:pt>
                <c:pt idx="5">
                  <c:v>41574</c:v>
                </c:pt>
                <c:pt idx="6">
                  <c:v>41575</c:v>
                </c:pt>
                <c:pt idx="7">
                  <c:v>41576</c:v>
                </c:pt>
                <c:pt idx="8">
                  <c:v>41577</c:v>
                </c:pt>
                <c:pt idx="9">
                  <c:v>41578</c:v>
                </c:pt>
                <c:pt idx="10">
                  <c:v>41579</c:v>
                </c:pt>
                <c:pt idx="11">
                  <c:v>41580</c:v>
                </c:pt>
                <c:pt idx="12">
                  <c:v>41581</c:v>
                </c:pt>
                <c:pt idx="13">
                  <c:v>41582</c:v>
                </c:pt>
                <c:pt idx="14">
                  <c:v>41583</c:v>
                </c:pt>
                <c:pt idx="15">
                  <c:v>41584</c:v>
                </c:pt>
                <c:pt idx="16">
                  <c:v>41585</c:v>
                </c:pt>
                <c:pt idx="17">
                  <c:v>41586</c:v>
                </c:pt>
                <c:pt idx="18">
                  <c:v>41587</c:v>
                </c:pt>
                <c:pt idx="19">
                  <c:v>41588</c:v>
                </c:pt>
                <c:pt idx="20">
                  <c:v>41589</c:v>
                </c:pt>
                <c:pt idx="21">
                  <c:v>41590</c:v>
                </c:pt>
                <c:pt idx="22">
                  <c:v>41591</c:v>
                </c:pt>
                <c:pt idx="23">
                  <c:v>41592</c:v>
                </c:pt>
                <c:pt idx="24">
                  <c:v>41593</c:v>
                </c:pt>
                <c:pt idx="25">
                  <c:v>41594</c:v>
                </c:pt>
                <c:pt idx="26">
                  <c:v>41595</c:v>
                </c:pt>
                <c:pt idx="27">
                  <c:v>41596</c:v>
                </c:pt>
              </c:numCache>
            </c:numRef>
          </c:cat>
          <c:val>
            <c:numRef>
              <c:f>A!$AS$13:$AS$40</c:f>
              <c:numCache>
                <c:formatCode>General</c:formatCode>
                <c:ptCount val="28"/>
              </c:numCache>
            </c:numRef>
          </c:val>
        </c:ser>
        <c:marker val="1"/>
        <c:axId val="96273152"/>
        <c:axId val="61396480"/>
      </c:lineChart>
      <c:dateAx>
        <c:axId val="962731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61396480"/>
        <c:crosses val="autoZero"/>
        <c:auto val="1"/>
        <c:lblOffset val="100"/>
      </c:dateAx>
      <c:valAx>
        <c:axId val="6139648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9627315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Check 23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41569</c:v>
                </c:pt>
                <c:pt idx="1">
                  <c:v>41570</c:v>
                </c:pt>
                <c:pt idx="2">
                  <c:v>41571</c:v>
                </c:pt>
                <c:pt idx="3">
                  <c:v>41572</c:v>
                </c:pt>
                <c:pt idx="4">
                  <c:v>41573</c:v>
                </c:pt>
                <c:pt idx="5">
                  <c:v>41574</c:v>
                </c:pt>
                <c:pt idx="6">
                  <c:v>41575</c:v>
                </c:pt>
                <c:pt idx="7">
                  <c:v>41576</c:v>
                </c:pt>
                <c:pt idx="8">
                  <c:v>41577</c:v>
                </c:pt>
                <c:pt idx="9">
                  <c:v>41578</c:v>
                </c:pt>
                <c:pt idx="10">
                  <c:v>41579</c:v>
                </c:pt>
                <c:pt idx="11">
                  <c:v>41580</c:v>
                </c:pt>
                <c:pt idx="12">
                  <c:v>41581</c:v>
                </c:pt>
                <c:pt idx="13">
                  <c:v>41582</c:v>
                </c:pt>
                <c:pt idx="14">
                  <c:v>41583</c:v>
                </c:pt>
                <c:pt idx="15">
                  <c:v>41584</c:v>
                </c:pt>
                <c:pt idx="16">
                  <c:v>41585</c:v>
                </c:pt>
                <c:pt idx="17">
                  <c:v>41586</c:v>
                </c:pt>
                <c:pt idx="18">
                  <c:v>41587</c:v>
                </c:pt>
                <c:pt idx="19">
                  <c:v>41588</c:v>
                </c:pt>
                <c:pt idx="20">
                  <c:v>41589</c:v>
                </c:pt>
                <c:pt idx="21">
                  <c:v>41590</c:v>
                </c:pt>
                <c:pt idx="22">
                  <c:v>41591</c:v>
                </c:pt>
                <c:pt idx="23">
                  <c:v>41592</c:v>
                </c:pt>
                <c:pt idx="24">
                  <c:v>41593</c:v>
                </c:pt>
                <c:pt idx="25">
                  <c:v>41594</c:v>
                </c:pt>
                <c:pt idx="26">
                  <c:v>41595</c:v>
                </c:pt>
                <c:pt idx="27">
                  <c:v>41596</c:v>
                </c:pt>
              </c:numCache>
            </c:numRef>
          </c:cat>
          <c:val>
            <c:numRef>
              <c:f>A!$AU$13:$AU$40</c:f>
              <c:numCache>
                <c:formatCode>General</c:formatCode>
                <c:ptCount val="28"/>
              </c:numCache>
            </c:numRef>
          </c:val>
        </c:ser>
        <c:marker val="1"/>
        <c:axId val="96306304"/>
        <c:axId val="96300416"/>
      </c:lineChart>
      <c:dateAx>
        <c:axId val="963063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96300416"/>
        <c:crosses val="autoZero"/>
        <c:auto val="1"/>
        <c:lblOffset val="100"/>
      </c:dateAx>
      <c:valAx>
        <c:axId val="9630041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9630630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Check 25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41569</c:v>
                </c:pt>
                <c:pt idx="1">
                  <c:v>41570</c:v>
                </c:pt>
                <c:pt idx="2">
                  <c:v>41571</c:v>
                </c:pt>
                <c:pt idx="3">
                  <c:v>41572</c:v>
                </c:pt>
                <c:pt idx="4">
                  <c:v>41573</c:v>
                </c:pt>
                <c:pt idx="5">
                  <c:v>41574</c:v>
                </c:pt>
                <c:pt idx="6">
                  <c:v>41575</c:v>
                </c:pt>
                <c:pt idx="7">
                  <c:v>41576</c:v>
                </c:pt>
                <c:pt idx="8">
                  <c:v>41577</c:v>
                </c:pt>
                <c:pt idx="9">
                  <c:v>41578</c:v>
                </c:pt>
                <c:pt idx="10">
                  <c:v>41579</c:v>
                </c:pt>
                <c:pt idx="11">
                  <c:v>41580</c:v>
                </c:pt>
                <c:pt idx="12">
                  <c:v>41581</c:v>
                </c:pt>
                <c:pt idx="13">
                  <c:v>41582</c:v>
                </c:pt>
                <c:pt idx="14">
                  <c:v>41583</c:v>
                </c:pt>
                <c:pt idx="15">
                  <c:v>41584</c:v>
                </c:pt>
                <c:pt idx="16">
                  <c:v>41585</c:v>
                </c:pt>
                <c:pt idx="17">
                  <c:v>41586</c:v>
                </c:pt>
                <c:pt idx="18">
                  <c:v>41587</c:v>
                </c:pt>
                <c:pt idx="19">
                  <c:v>41588</c:v>
                </c:pt>
                <c:pt idx="20">
                  <c:v>41589</c:v>
                </c:pt>
                <c:pt idx="21">
                  <c:v>41590</c:v>
                </c:pt>
                <c:pt idx="22">
                  <c:v>41591</c:v>
                </c:pt>
                <c:pt idx="23">
                  <c:v>41592</c:v>
                </c:pt>
                <c:pt idx="24">
                  <c:v>41593</c:v>
                </c:pt>
                <c:pt idx="25">
                  <c:v>41594</c:v>
                </c:pt>
                <c:pt idx="26">
                  <c:v>41595</c:v>
                </c:pt>
                <c:pt idx="27">
                  <c:v>41596</c:v>
                </c:pt>
              </c:numCache>
            </c:numRef>
          </c:cat>
          <c:val>
            <c:numRef>
              <c:f>A!$AV$13:$AV$40</c:f>
              <c:numCache>
                <c:formatCode>General</c:formatCode>
                <c:ptCount val="28"/>
              </c:numCache>
            </c:numRef>
          </c:val>
        </c:ser>
        <c:marker val="1"/>
        <c:axId val="96333184"/>
        <c:axId val="96323456"/>
      </c:lineChart>
      <c:dateAx>
        <c:axId val="963331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96323456"/>
        <c:crosses val="autoZero"/>
        <c:auto val="1"/>
        <c:lblOffset val="100"/>
      </c:dateAx>
      <c:valAx>
        <c:axId val="9632345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9633318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Check 27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41569</c:v>
                </c:pt>
                <c:pt idx="1">
                  <c:v>41570</c:v>
                </c:pt>
                <c:pt idx="2">
                  <c:v>41571</c:v>
                </c:pt>
                <c:pt idx="3">
                  <c:v>41572</c:v>
                </c:pt>
                <c:pt idx="4">
                  <c:v>41573</c:v>
                </c:pt>
                <c:pt idx="5">
                  <c:v>41574</c:v>
                </c:pt>
                <c:pt idx="6">
                  <c:v>41575</c:v>
                </c:pt>
                <c:pt idx="7">
                  <c:v>41576</c:v>
                </c:pt>
                <c:pt idx="8">
                  <c:v>41577</c:v>
                </c:pt>
                <c:pt idx="9">
                  <c:v>41578</c:v>
                </c:pt>
                <c:pt idx="10">
                  <c:v>41579</c:v>
                </c:pt>
                <c:pt idx="11">
                  <c:v>41580</c:v>
                </c:pt>
                <c:pt idx="12">
                  <c:v>41581</c:v>
                </c:pt>
                <c:pt idx="13">
                  <c:v>41582</c:v>
                </c:pt>
                <c:pt idx="14">
                  <c:v>41583</c:v>
                </c:pt>
                <c:pt idx="15">
                  <c:v>41584</c:v>
                </c:pt>
                <c:pt idx="16">
                  <c:v>41585</c:v>
                </c:pt>
                <c:pt idx="17">
                  <c:v>41586</c:v>
                </c:pt>
                <c:pt idx="18">
                  <c:v>41587</c:v>
                </c:pt>
                <c:pt idx="19">
                  <c:v>41588</c:v>
                </c:pt>
                <c:pt idx="20">
                  <c:v>41589</c:v>
                </c:pt>
                <c:pt idx="21">
                  <c:v>41590</c:v>
                </c:pt>
                <c:pt idx="22">
                  <c:v>41591</c:v>
                </c:pt>
                <c:pt idx="23">
                  <c:v>41592</c:v>
                </c:pt>
                <c:pt idx="24">
                  <c:v>41593</c:v>
                </c:pt>
                <c:pt idx="25">
                  <c:v>41594</c:v>
                </c:pt>
                <c:pt idx="26">
                  <c:v>41595</c:v>
                </c:pt>
                <c:pt idx="27">
                  <c:v>41596</c:v>
                </c:pt>
              </c:numCache>
            </c:numRef>
          </c:cat>
          <c:val>
            <c:numRef>
              <c:f>A!$AW$13:$AW$40</c:f>
              <c:numCache>
                <c:formatCode>General</c:formatCode>
                <c:ptCount val="28"/>
              </c:numCache>
            </c:numRef>
          </c:val>
        </c:ser>
        <c:marker val="1"/>
        <c:axId val="101230848"/>
        <c:axId val="101220352"/>
      </c:lineChart>
      <c:dateAx>
        <c:axId val="1012308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101220352"/>
        <c:crosses val="autoZero"/>
        <c:auto val="1"/>
        <c:lblOffset val="100"/>
      </c:dateAx>
      <c:valAx>
        <c:axId val="10122035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10123084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Check 29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41569</c:v>
                </c:pt>
                <c:pt idx="1">
                  <c:v>41570</c:v>
                </c:pt>
                <c:pt idx="2">
                  <c:v>41571</c:v>
                </c:pt>
                <c:pt idx="3">
                  <c:v>41572</c:v>
                </c:pt>
                <c:pt idx="4">
                  <c:v>41573</c:v>
                </c:pt>
                <c:pt idx="5">
                  <c:v>41574</c:v>
                </c:pt>
                <c:pt idx="6">
                  <c:v>41575</c:v>
                </c:pt>
                <c:pt idx="7">
                  <c:v>41576</c:v>
                </c:pt>
                <c:pt idx="8">
                  <c:v>41577</c:v>
                </c:pt>
                <c:pt idx="9">
                  <c:v>41578</c:v>
                </c:pt>
                <c:pt idx="10">
                  <c:v>41579</c:v>
                </c:pt>
                <c:pt idx="11">
                  <c:v>41580</c:v>
                </c:pt>
                <c:pt idx="12">
                  <c:v>41581</c:v>
                </c:pt>
                <c:pt idx="13">
                  <c:v>41582</c:v>
                </c:pt>
                <c:pt idx="14">
                  <c:v>41583</c:v>
                </c:pt>
                <c:pt idx="15">
                  <c:v>41584</c:v>
                </c:pt>
                <c:pt idx="16">
                  <c:v>41585</c:v>
                </c:pt>
                <c:pt idx="17">
                  <c:v>41586</c:v>
                </c:pt>
                <c:pt idx="18">
                  <c:v>41587</c:v>
                </c:pt>
                <c:pt idx="19">
                  <c:v>41588</c:v>
                </c:pt>
                <c:pt idx="20">
                  <c:v>41589</c:v>
                </c:pt>
                <c:pt idx="21">
                  <c:v>41590</c:v>
                </c:pt>
                <c:pt idx="22">
                  <c:v>41591</c:v>
                </c:pt>
                <c:pt idx="23">
                  <c:v>41592</c:v>
                </c:pt>
                <c:pt idx="24">
                  <c:v>41593</c:v>
                </c:pt>
                <c:pt idx="25">
                  <c:v>41594</c:v>
                </c:pt>
                <c:pt idx="26">
                  <c:v>41595</c:v>
                </c:pt>
                <c:pt idx="27">
                  <c:v>41596</c:v>
                </c:pt>
              </c:numCache>
            </c:numRef>
          </c:cat>
          <c:val>
            <c:numRef>
              <c:f>A!$AX$13:$AX$40</c:f>
              <c:numCache>
                <c:formatCode>General</c:formatCode>
                <c:ptCount val="28"/>
              </c:numCache>
            </c:numRef>
          </c:val>
        </c:ser>
        <c:marker val="1"/>
        <c:axId val="101249024"/>
        <c:axId val="101242368"/>
      </c:lineChart>
      <c:dateAx>
        <c:axId val="1012490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101242368"/>
        <c:crosses val="autoZero"/>
        <c:auto val="1"/>
        <c:lblOffset val="100"/>
      </c:dateAx>
      <c:valAx>
        <c:axId val="10124236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10124902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Check 41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41569</c:v>
                </c:pt>
                <c:pt idx="1">
                  <c:v>41570</c:v>
                </c:pt>
                <c:pt idx="2">
                  <c:v>41571</c:v>
                </c:pt>
                <c:pt idx="3">
                  <c:v>41572</c:v>
                </c:pt>
                <c:pt idx="4">
                  <c:v>41573</c:v>
                </c:pt>
                <c:pt idx="5">
                  <c:v>41574</c:v>
                </c:pt>
                <c:pt idx="6">
                  <c:v>41575</c:v>
                </c:pt>
                <c:pt idx="7">
                  <c:v>41576</c:v>
                </c:pt>
                <c:pt idx="8">
                  <c:v>41577</c:v>
                </c:pt>
                <c:pt idx="9">
                  <c:v>41578</c:v>
                </c:pt>
                <c:pt idx="10">
                  <c:v>41579</c:v>
                </c:pt>
                <c:pt idx="11">
                  <c:v>41580</c:v>
                </c:pt>
                <c:pt idx="12">
                  <c:v>41581</c:v>
                </c:pt>
                <c:pt idx="13">
                  <c:v>41582</c:v>
                </c:pt>
                <c:pt idx="14">
                  <c:v>41583</c:v>
                </c:pt>
                <c:pt idx="15">
                  <c:v>41584</c:v>
                </c:pt>
                <c:pt idx="16">
                  <c:v>41585</c:v>
                </c:pt>
                <c:pt idx="17">
                  <c:v>41586</c:v>
                </c:pt>
                <c:pt idx="18">
                  <c:v>41587</c:v>
                </c:pt>
                <c:pt idx="19">
                  <c:v>41588</c:v>
                </c:pt>
                <c:pt idx="20">
                  <c:v>41589</c:v>
                </c:pt>
                <c:pt idx="21">
                  <c:v>41590</c:v>
                </c:pt>
                <c:pt idx="22">
                  <c:v>41591</c:v>
                </c:pt>
                <c:pt idx="23">
                  <c:v>41592</c:v>
                </c:pt>
                <c:pt idx="24">
                  <c:v>41593</c:v>
                </c:pt>
                <c:pt idx="25">
                  <c:v>41594</c:v>
                </c:pt>
                <c:pt idx="26">
                  <c:v>41595</c:v>
                </c:pt>
                <c:pt idx="27">
                  <c:v>41596</c:v>
                </c:pt>
              </c:numCache>
            </c:numRef>
          </c:cat>
          <c:val>
            <c:numRef>
              <c:f>A!$AY$13:$AY$40</c:f>
              <c:numCache>
                <c:formatCode>General</c:formatCode>
                <c:ptCount val="28"/>
              </c:numCache>
            </c:numRef>
          </c:val>
        </c:ser>
        <c:marker val="1"/>
        <c:axId val="101344768"/>
        <c:axId val="101252480"/>
      </c:lineChart>
      <c:dateAx>
        <c:axId val="1013447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101252480"/>
        <c:crosses val="autoZero"/>
        <c:auto val="1"/>
        <c:lblOffset val="100"/>
      </c:dateAx>
      <c:valAx>
        <c:axId val="10125248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10134476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Check 66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41569</c:v>
                </c:pt>
                <c:pt idx="1">
                  <c:v>41570</c:v>
                </c:pt>
                <c:pt idx="2">
                  <c:v>41571</c:v>
                </c:pt>
                <c:pt idx="3">
                  <c:v>41572</c:v>
                </c:pt>
                <c:pt idx="4">
                  <c:v>41573</c:v>
                </c:pt>
                <c:pt idx="5">
                  <c:v>41574</c:v>
                </c:pt>
                <c:pt idx="6">
                  <c:v>41575</c:v>
                </c:pt>
                <c:pt idx="7">
                  <c:v>41576</c:v>
                </c:pt>
                <c:pt idx="8">
                  <c:v>41577</c:v>
                </c:pt>
                <c:pt idx="9">
                  <c:v>41578</c:v>
                </c:pt>
                <c:pt idx="10">
                  <c:v>41579</c:v>
                </c:pt>
                <c:pt idx="11">
                  <c:v>41580</c:v>
                </c:pt>
                <c:pt idx="12">
                  <c:v>41581</c:v>
                </c:pt>
                <c:pt idx="13">
                  <c:v>41582</c:v>
                </c:pt>
                <c:pt idx="14">
                  <c:v>41583</c:v>
                </c:pt>
                <c:pt idx="15">
                  <c:v>41584</c:v>
                </c:pt>
                <c:pt idx="16">
                  <c:v>41585</c:v>
                </c:pt>
                <c:pt idx="17">
                  <c:v>41586</c:v>
                </c:pt>
                <c:pt idx="18">
                  <c:v>41587</c:v>
                </c:pt>
                <c:pt idx="19">
                  <c:v>41588</c:v>
                </c:pt>
                <c:pt idx="20">
                  <c:v>41589</c:v>
                </c:pt>
                <c:pt idx="21">
                  <c:v>41590</c:v>
                </c:pt>
                <c:pt idx="22">
                  <c:v>41591</c:v>
                </c:pt>
                <c:pt idx="23">
                  <c:v>41592</c:v>
                </c:pt>
                <c:pt idx="24">
                  <c:v>41593</c:v>
                </c:pt>
                <c:pt idx="25">
                  <c:v>41594</c:v>
                </c:pt>
                <c:pt idx="26">
                  <c:v>41595</c:v>
                </c:pt>
                <c:pt idx="27">
                  <c:v>41596</c:v>
                </c:pt>
              </c:numCache>
            </c:numRef>
          </c:cat>
          <c:val>
            <c:numRef>
              <c:f>A!$AZ$13:$AZ$40</c:f>
              <c:numCache>
                <c:formatCode>General</c:formatCode>
                <c:ptCount val="28"/>
              </c:numCache>
            </c:numRef>
          </c:val>
        </c:ser>
        <c:marker val="1"/>
        <c:axId val="101383168"/>
        <c:axId val="101373440"/>
      </c:lineChart>
      <c:dateAx>
        <c:axId val="1013831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101373440"/>
        <c:crosses val="autoZero"/>
        <c:auto val="1"/>
        <c:lblOffset val="100"/>
      </c:dateAx>
      <c:valAx>
        <c:axId val="10137344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10138316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t>Forecasted DOC at Pyramid Lake Inflow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v>Base Case</c:v>
          </c:tx>
          <c:marker>
            <c:symbol val="none"/>
          </c:marker>
          <c:cat>
            <c:numRef>
              <c:f>A!$B$13:$B$40</c:f>
              <c:numCache>
                <c:formatCode>mm/dd/yyyy</c:formatCode>
                <c:ptCount val="28"/>
                <c:pt idx="0">
                  <c:v>41569</c:v>
                </c:pt>
                <c:pt idx="1">
                  <c:v>41570</c:v>
                </c:pt>
                <c:pt idx="2">
                  <c:v>41571</c:v>
                </c:pt>
                <c:pt idx="3">
                  <c:v>41572</c:v>
                </c:pt>
                <c:pt idx="4">
                  <c:v>41573</c:v>
                </c:pt>
                <c:pt idx="5">
                  <c:v>41574</c:v>
                </c:pt>
                <c:pt idx="6">
                  <c:v>41575</c:v>
                </c:pt>
                <c:pt idx="7">
                  <c:v>41576</c:v>
                </c:pt>
                <c:pt idx="8">
                  <c:v>41577</c:v>
                </c:pt>
                <c:pt idx="9">
                  <c:v>41578</c:v>
                </c:pt>
                <c:pt idx="10">
                  <c:v>41579</c:v>
                </c:pt>
                <c:pt idx="11">
                  <c:v>41580</c:v>
                </c:pt>
                <c:pt idx="12">
                  <c:v>41581</c:v>
                </c:pt>
                <c:pt idx="13">
                  <c:v>41582</c:v>
                </c:pt>
                <c:pt idx="14">
                  <c:v>41583</c:v>
                </c:pt>
                <c:pt idx="15">
                  <c:v>41584</c:v>
                </c:pt>
                <c:pt idx="16">
                  <c:v>41585</c:v>
                </c:pt>
                <c:pt idx="17">
                  <c:v>41586</c:v>
                </c:pt>
                <c:pt idx="18">
                  <c:v>41587</c:v>
                </c:pt>
                <c:pt idx="19">
                  <c:v>41588</c:v>
                </c:pt>
                <c:pt idx="20">
                  <c:v>41589</c:v>
                </c:pt>
                <c:pt idx="21">
                  <c:v>41590</c:v>
                </c:pt>
                <c:pt idx="22">
                  <c:v>41591</c:v>
                </c:pt>
                <c:pt idx="23">
                  <c:v>41592</c:v>
                </c:pt>
                <c:pt idx="24">
                  <c:v>41593</c:v>
                </c:pt>
                <c:pt idx="25">
                  <c:v>41594</c:v>
                </c:pt>
                <c:pt idx="26">
                  <c:v>41595</c:v>
                </c:pt>
                <c:pt idx="27">
                  <c:v>41596</c:v>
                </c:pt>
              </c:numCache>
            </c:numRef>
          </c:cat>
          <c:val>
            <c:numRef>
              <c:f>A!$BA$13:$BA$40</c:f>
              <c:numCache>
                <c:formatCode>General</c:formatCode>
                <c:ptCount val="28"/>
              </c:numCache>
            </c:numRef>
          </c:val>
        </c:ser>
        <c:marker val="1"/>
        <c:axId val="116060928"/>
        <c:axId val="116047232"/>
      </c:lineChart>
      <c:dateAx>
        <c:axId val="1160609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Date</a:t>
                </a:r>
              </a:p>
            </c:rich>
          </c:tx>
        </c:title>
        <c:numFmt formatCode="[$-409]dd\-mmm\-yy;@" sourceLinked="0"/>
        <c:tickLblPos val="nextTo"/>
        <c:crossAx val="116047232"/>
        <c:crosses val="autoZero"/>
        <c:auto val="1"/>
        <c:lblOffset val="100"/>
      </c:dateAx>
      <c:valAx>
        <c:axId val="116047232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DOC (mg/L)</a:t>
                </a:r>
              </a:p>
            </c:rich>
          </c:tx>
        </c:title>
        <c:numFmt formatCode="General" sourceLinked="1"/>
        <c:tickLblPos val="nextTo"/>
        <c:crossAx val="11606092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10</xdr:col>
      <xdr:colOff>317500</xdr:colOff>
      <xdr:row>23</xdr:row>
      <xdr:rowOff>149225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63500</xdr:colOff>
      <xdr:row>24</xdr:row>
      <xdr:rowOff>50800</xdr:rowOff>
    </xdr:from>
    <xdr:to>
      <xdr:col>10</xdr:col>
      <xdr:colOff>317500</xdr:colOff>
      <xdr:row>47</xdr:row>
      <xdr:rowOff>136525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63500</xdr:colOff>
      <xdr:row>48</xdr:row>
      <xdr:rowOff>38100</xdr:rowOff>
    </xdr:from>
    <xdr:to>
      <xdr:col>10</xdr:col>
      <xdr:colOff>317500</xdr:colOff>
      <xdr:row>71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63500</xdr:colOff>
      <xdr:row>72</xdr:row>
      <xdr:rowOff>25400</xdr:rowOff>
    </xdr:from>
    <xdr:to>
      <xdr:col>10</xdr:col>
      <xdr:colOff>317500</xdr:colOff>
      <xdr:row>95</xdr:row>
      <xdr:rowOff>111125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63500</xdr:colOff>
      <xdr:row>96</xdr:row>
      <xdr:rowOff>12700</xdr:rowOff>
    </xdr:from>
    <xdr:to>
      <xdr:col>10</xdr:col>
      <xdr:colOff>317500</xdr:colOff>
      <xdr:row>119</xdr:row>
      <xdr:rowOff>98425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63500</xdr:colOff>
      <xdr:row>120</xdr:row>
      <xdr:rowOff>0</xdr:rowOff>
    </xdr:from>
    <xdr:to>
      <xdr:col>10</xdr:col>
      <xdr:colOff>317500</xdr:colOff>
      <xdr:row>143</xdr:row>
      <xdr:rowOff>85725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63500</xdr:colOff>
      <xdr:row>143</xdr:row>
      <xdr:rowOff>149225</xdr:rowOff>
    </xdr:from>
    <xdr:to>
      <xdr:col>10</xdr:col>
      <xdr:colOff>317500</xdr:colOff>
      <xdr:row>167</xdr:row>
      <xdr:rowOff>73025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63500</xdr:colOff>
      <xdr:row>167</xdr:row>
      <xdr:rowOff>136525</xdr:rowOff>
    </xdr:from>
    <xdr:to>
      <xdr:col>10</xdr:col>
      <xdr:colOff>317500</xdr:colOff>
      <xdr:row>191</xdr:row>
      <xdr:rowOff>60325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63500</xdr:colOff>
      <xdr:row>191</xdr:row>
      <xdr:rowOff>123825</xdr:rowOff>
    </xdr:from>
    <xdr:to>
      <xdr:col>10</xdr:col>
      <xdr:colOff>317500</xdr:colOff>
      <xdr:row>215</xdr:row>
      <xdr:rowOff>47625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63500</xdr:colOff>
      <xdr:row>215</xdr:row>
      <xdr:rowOff>111125</xdr:rowOff>
    </xdr:from>
    <xdr:to>
      <xdr:col>10</xdr:col>
      <xdr:colOff>317500</xdr:colOff>
      <xdr:row>239</xdr:row>
      <xdr:rowOff>34925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63500</xdr:colOff>
      <xdr:row>239</xdr:row>
      <xdr:rowOff>98425</xdr:rowOff>
    </xdr:from>
    <xdr:to>
      <xdr:col>10</xdr:col>
      <xdr:colOff>317500</xdr:colOff>
      <xdr:row>263</xdr:row>
      <xdr:rowOff>22225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63500</xdr:colOff>
      <xdr:row>263</xdr:row>
      <xdr:rowOff>85725</xdr:rowOff>
    </xdr:from>
    <xdr:to>
      <xdr:col>10</xdr:col>
      <xdr:colOff>317500</xdr:colOff>
      <xdr:row>287</xdr:row>
      <xdr:rowOff>9525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63500</xdr:colOff>
      <xdr:row>287</xdr:row>
      <xdr:rowOff>73025</xdr:rowOff>
    </xdr:from>
    <xdr:to>
      <xdr:col>10</xdr:col>
      <xdr:colOff>317500</xdr:colOff>
      <xdr:row>310</xdr:row>
      <xdr:rowOff>158750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63500</xdr:colOff>
      <xdr:row>311</xdr:row>
      <xdr:rowOff>60325</xdr:rowOff>
    </xdr:from>
    <xdr:to>
      <xdr:col>10</xdr:col>
      <xdr:colOff>317500</xdr:colOff>
      <xdr:row>334</xdr:row>
      <xdr:rowOff>146050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63500</xdr:colOff>
      <xdr:row>335</xdr:row>
      <xdr:rowOff>47625</xdr:rowOff>
    </xdr:from>
    <xdr:to>
      <xdr:col>10</xdr:col>
      <xdr:colOff>317500</xdr:colOff>
      <xdr:row>358</xdr:row>
      <xdr:rowOff>133350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381000</xdr:colOff>
      <xdr:row>0</xdr:row>
      <xdr:rowOff>63500</xdr:rowOff>
    </xdr:from>
    <xdr:to>
      <xdr:col>21</xdr:col>
      <xdr:colOff>25400</xdr:colOff>
      <xdr:row>23</xdr:row>
      <xdr:rowOff>149225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381000</xdr:colOff>
      <xdr:row>24</xdr:row>
      <xdr:rowOff>50800</xdr:rowOff>
    </xdr:from>
    <xdr:to>
      <xdr:col>21</xdr:col>
      <xdr:colOff>25400</xdr:colOff>
      <xdr:row>47</xdr:row>
      <xdr:rowOff>136525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381000</xdr:colOff>
      <xdr:row>48</xdr:row>
      <xdr:rowOff>38100</xdr:rowOff>
    </xdr:from>
    <xdr:to>
      <xdr:col>21</xdr:col>
      <xdr:colOff>25400</xdr:colOff>
      <xdr:row>71</xdr:row>
      <xdr:rowOff>123825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381000</xdr:colOff>
      <xdr:row>72</xdr:row>
      <xdr:rowOff>25400</xdr:rowOff>
    </xdr:from>
    <xdr:to>
      <xdr:col>21</xdr:col>
      <xdr:colOff>25400</xdr:colOff>
      <xdr:row>95</xdr:row>
      <xdr:rowOff>111125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10</xdr:col>
      <xdr:colOff>381000</xdr:colOff>
      <xdr:row>96</xdr:row>
      <xdr:rowOff>12700</xdr:rowOff>
    </xdr:from>
    <xdr:to>
      <xdr:col>21</xdr:col>
      <xdr:colOff>25400</xdr:colOff>
      <xdr:row>119</xdr:row>
      <xdr:rowOff>98425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</xdr:col>
      <xdr:colOff>381000</xdr:colOff>
      <xdr:row>120</xdr:row>
      <xdr:rowOff>0</xdr:rowOff>
    </xdr:from>
    <xdr:to>
      <xdr:col>21</xdr:col>
      <xdr:colOff>25400</xdr:colOff>
      <xdr:row>143</xdr:row>
      <xdr:rowOff>85725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</xdr:col>
      <xdr:colOff>381000</xdr:colOff>
      <xdr:row>143</xdr:row>
      <xdr:rowOff>149225</xdr:rowOff>
    </xdr:from>
    <xdr:to>
      <xdr:col>21</xdr:col>
      <xdr:colOff>25400</xdr:colOff>
      <xdr:row>167</xdr:row>
      <xdr:rowOff>73025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381000</xdr:colOff>
      <xdr:row>167</xdr:row>
      <xdr:rowOff>136525</xdr:rowOff>
    </xdr:from>
    <xdr:to>
      <xdr:col>21</xdr:col>
      <xdr:colOff>25400</xdr:colOff>
      <xdr:row>191</xdr:row>
      <xdr:rowOff>60325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10</xdr:col>
      <xdr:colOff>381000</xdr:colOff>
      <xdr:row>191</xdr:row>
      <xdr:rowOff>123825</xdr:rowOff>
    </xdr:from>
    <xdr:to>
      <xdr:col>21</xdr:col>
      <xdr:colOff>25400</xdr:colOff>
      <xdr:row>215</xdr:row>
      <xdr:rowOff>47625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10</xdr:col>
      <xdr:colOff>381000</xdr:colOff>
      <xdr:row>215</xdr:row>
      <xdr:rowOff>111125</xdr:rowOff>
    </xdr:from>
    <xdr:to>
      <xdr:col>21</xdr:col>
      <xdr:colOff>25400</xdr:colOff>
      <xdr:row>239</xdr:row>
      <xdr:rowOff>34925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</xdr:col>
      <xdr:colOff>381000</xdr:colOff>
      <xdr:row>239</xdr:row>
      <xdr:rowOff>98425</xdr:rowOff>
    </xdr:from>
    <xdr:to>
      <xdr:col>21</xdr:col>
      <xdr:colOff>25400</xdr:colOff>
      <xdr:row>263</xdr:row>
      <xdr:rowOff>22225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10</xdr:col>
      <xdr:colOff>381000</xdr:colOff>
      <xdr:row>263</xdr:row>
      <xdr:rowOff>85725</xdr:rowOff>
    </xdr:from>
    <xdr:to>
      <xdr:col>21</xdr:col>
      <xdr:colOff>25400</xdr:colOff>
      <xdr:row>287</xdr:row>
      <xdr:rowOff>9525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10</xdr:col>
      <xdr:colOff>381000</xdr:colOff>
      <xdr:row>287</xdr:row>
      <xdr:rowOff>73025</xdr:rowOff>
    </xdr:from>
    <xdr:to>
      <xdr:col>21</xdr:col>
      <xdr:colOff>25400</xdr:colOff>
      <xdr:row>310</xdr:row>
      <xdr:rowOff>158750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10</xdr:col>
      <xdr:colOff>381000</xdr:colOff>
      <xdr:row>311</xdr:row>
      <xdr:rowOff>60325</xdr:rowOff>
    </xdr:from>
    <xdr:to>
      <xdr:col>21</xdr:col>
      <xdr:colOff>25400</xdr:colOff>
      <xdr:row>334</xdr:row>
      <xdr:rowOff>146050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10</xdr:col>
      <xdr:colOff>381000</xdr:colOff>
      <xdr:row>335</xdr:row>
      <xdr:rowOff>47625</xdr:rowOff>
    </xdr:from>
    <xdr:to>
      <xdr:col>21</xdr:col>
      <xdr:colOff>25400</xdr:colOff>
      <xdr:row>358</xdr:row>
      <xdr:rowOff>133350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21</xdr:col>
      <xdr:colOff>88900</xdr:colOff>
      <xdr:row>0</xdr:row>
      <xdr:rowOff>63500</xdr:rowOff>
    </xdr:from>
    <xdr:to>
      <xdr:col>31</xdr:col>
      <xdr:colOff>342900</xdr:colOff>
      <xdr:row>23</xdr:row>
      <xdr:rowOff>149225</xdr:rowOff>
    </xdr:to>
    <xdr:graphicFrame macro="">
      <xdr:nvGraphicFramePr>
        <xdr:cNvPr id="3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21</xdr:col>
      <xdr:colOff>88900</xdr:colOff>
      <xdr:row>24</xdr:row>
      <xdr:rowOff>50800</xdr:rowOff>
    </xdr:from>
    <xdr:to>
      <xdr:col>31</xdr:col>
      <xdr:colOff>342900</xdr:colOff>
      <xdr:row>47</xdr:row>
      <xdr:rowOff>136525</xdr:rowOff>
    </xdr:to>
    <xdr:graphicFrame macro="">
      <xdr:nvGraphicFramePr>
        <xdr:cNvPr id="3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21</xdr:col>
      <xdr:colOff>88900</xdr:colOff>
      <xdr:row>48</xdr:row>
      <xdr:rowOff>38100</xdr:rowOff>
    </xdr:from>
    <xdr:to>
      <xdr:col>31</xdr:col>
      <xdr:colOff>342900</xdr:colOff>
      <xdr:row>71</xdr:row>
      <xdr:rowOff>123825</xdr:rowOff>
    </xdr:to>
    <xdr:graphicFrame macro="">
      <xdr:nvGraphicFramePr>
        <xdr:cNvPr id="34" name="Chart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21</xdr:col>
      <xdr:colOff>88900</xdr:colOff>
      <xdr:row>72</xdr:row>
      <xdr:rowOff>25400</xdr:rowOff>
    </xdr:from>
    <xdr:to>
      <xdr:col>31</xdr:col>
      <xdr:colOff>342900</xdr:colOff>
      <xdr:row>95</xdr:row>
      <xdr:rowOff>111125</xdr:rowOff>
    </xdr:to>
    <xdr:graphicFrame macro="">
      <xdr:nvGraphicFramePr>
        <xdr:cNvPr id="35" name="Chart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21</xdr:col>
      <xdr:colOff>88900</xdr:colOff>
      <xdr:row>96</xdr:row>
      <xdr:rowOff>12700</xdr:rowOff>
    </xdr:from>
    <xdr:to>
      <xdr:col>31</xdr:col>
      <xdr:colOff>342900</xdr:colOff>
      <xdr:row>119</xdr:row>
      <xdr:rowOff>98425</xdr:rowOff>
    </xdr:to>
    <xdr:graphicFrame macro="">
      <xdr:nvGraphicFramePr>
        <xdr:cNvPr id="36" name="Chart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21</xdr:col>
      <xdr:colOff>88900</xdr:colOff>
      <xdr:row>120</xdr:row>
      <xdr:rowOff>0</xdr:rowOff>
    </xdr:from>
    <xdr:to>
      <xdr:col>31</xdr:col>
      <xdr:colOff>342900</xdr:colOff>
      <xdr:row>143</xdr:row>
      <xdr:rowOff>85725</xdr:rowOff>
    </xdr:to>
    <xdr:graphicFrame macro="">
      <xdr:nvGraphicFramePr>
        <xdr:cNvPr id="37" name="Chart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21</xdr:col>
      <xdr:colOff>88900</xdr:colOff>
      <xdr:row>143</xdr:row>
      <xdr:rowOff>149225</xdr:rowOff>
    </xdr:from>
    <xdr:to>
      <xdr:col>31</xdr:col>
      <xdr:colOff>342900</xdr:colOff>
      <xdr:row>167</xdr:row>
      <xdr:rowOff>73025</xdr:rowOff>
    </xdr:to>
    <xdr:graphicFrame macro="">
      <xdr:nvGraphicFramePr>
        <xdr:cNvPr id="38" name="Chart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21</xdr:col>
      <xdr:colOff>88900</xdr:colOff>
      <xdr:row>167</xdr:row>
      <xdr:rowOff>136525</xdr:rowOff>
    </xdr:from>
    <xdr:to>
      <xdr:col>31</xdr:col>
      <xdr:colOff>342900</xdr:colOff>
      <xdr:row>191</xdr:row>
      <xdr:rowOff>60325</xdr:rowOff>
    </xdr:to>
    <xdr:graphicFrame macro="">
      <xdr:nvGraphicFramePr>
        <xdr:cNvPr id="39" name="Chart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21</xdr:col>
      <xdr:colOff>88900</xdr:colOff>
      <xdr:row>191</xdr:row>
      <xdr:rowOff>123825</xdr:rowOff>
    </xdr:from>
    <xdr:to>
      <xdr:col>31</xdr:col>
      <xdr:colOff>342900</xdr:colOff>
      <xdr:row>215</xdr:row>
      <xdr:rowOff>47625</xdr:rowOff>
    </xdr:to>
    <xdr:graphicFrame macro="">
      <xdr:nvGraphicFramePr>
        <xdr:cNvPr id="40" name="Chart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21</xdr:col>
      <xdr:colOff>88900</xdr:colOff>
      <xdr:row>215</xdr:row>
      <xdr:rowOff>111125</xdr:rowOff>
    </xdr:from>
    <xdr:to>
      <xdr:col>31</xdr:col>
      <xdr:colOff>342900</xdr:colOff>
      <xdr:row>239</xdr:row>
      <xdr:rowOff>34925</xdr:rowOff>
    </xdr:to>
    <xdr:graphicFrame macro="">
      <xdr:nvGraphicFramePr>
        <xdr:cNvPr id="41" name="Chart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21</xdr:col>
      <xdr:colOff>88900</xdr:colOff>
      <xdr:row>239</xdr:row>
      <xdr:rowOff>98425</xdr:rowOff>
    </xdr:from>
    <xdr:to>
      <xdr:col>31</xdr:col>
      <xdr:colOff>342900</xdr:colOff>
      <xdr:row>263</xdr:row>
      <xdr:rowOff>22225</xdr:rowOff>
    </xdr:to>
    <xdr:graphicFrame macro="">
      <xdr:nvGraphicFramePr>
        <xdr:cNvPr id="42" name="Chart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21</xdr:col>
      <xdr:colOff>88900</xdr:colOff>
      <xdr:row>263</xdr:row>
      <xdr:rowOff>85725</xdr:rowOff>
    </xdr:from>
    <xdr:to>
      <xdr:col>31</xdr:col>
      <xdr:colOff>342900</xdr:colOff>
      <xdr:row>287</xdr:row>
      <xdr:rowOff>9525</xdr:rowOff>
    </xdr:to>
    <xdr:graphicFrame macro="">
      <xdr:nvGraphicFramePr>
        <xdr:cNvPr id="43" name="Chart 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21</xdr:col>
      <xdr:colOff>88900</xdr:colOff>
      <xdr:row>287</xdr:row>
      <xdr:rowOff>73025</xdr:rowOff>
    </xdr:from>
    <xdr:to>
      <xdr:col>31</xdr:col>
      <xdr:colOff>342900</xdr:colOff>
      <xdr:row>310</xdr:row>
      <xdr:rowOff>158750</xdr:rowOff>
    </xdr:to>
    <xdr:graphicFrame macro="">
      <xdr:nvGraphicFramePr>
        <xdr:cNvPr id="44" name="Chart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21</xdr:col>
      <xdr:colOff>88900</xdr:colOff>
      <xdr:row>311</xdr:row>
      <xdr:rowOff>60325</xdr:rowOff>
    </xdr:from>
    <xdr:to>
      <xdr:col>31</xdr:col>
      <xdr:colOff>342900</xdr:colOff>
      <xdr:row>334</xdr:row>
      <xdr:rowOff>146050</xdr:rowOff>
    </xdr:to>
    <xdr:graphicFrame macro="">
      <xdr:nvGraphicFramePr>
        <xdr:cNvPr id="45" name="Chart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21</xdr:col>
      <xdr:colOff>88900</xdr:colOff>
      <xdr:row>335</xdr:row>
      <xdr:rowOff>47625</xdr:rowOff>
    </xdr:from>
    <xdr:to>
      <xdr:col>31</xdr:col>
      <xdr:colOff>342900</xdr:colOff>
      <xdr:row>358</xdr:row>
      <xdr:rowOff>133350</xdr:rowOff>
    </xdr:to>
    <xdr:graphicFrame macro="">
      <xdr:nvGraphicFramePr>
        <xdr:cNvPr id="46" name="Chart 4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40"/>
  <sheetViews>
    <sheetView workbookViewId="0">
      <selection activeCell="B13" sqref="B13"/>
    </sheetView>
  </sheetViews>
  <sheetFormatPr defaultRowHeight="12.75"/>
  <cols>
    <col min="1" max="1" width="10.85546875" bestFit="1" customWidth="1"/>
    <col min="2" max="2" width="10.140625" bestFit="1" customWidth="1"/>
    <col min="3" max="36" width="23.7109375" bestFit="1" customWidth="1"/>
  </cols>
  <sheetData>
    <row r="1" spans="1:36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</row>
    <row r="2" spans="1:36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</row>
    <row r="3" spans="1:36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</row>
    <row r="4" spans="1:36" s="22" customFormat="1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</row>
    <row r="5" spans="1:36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</row>
    <row r="6" spans="1:36">
      <c r="A6" s="2" t="s">
        <v>21</v>
      </c>
      <c r="C6" t="s">
        <v>144</v>
      </c>
      <c r="D6" t="s">
        <v>144</v>
      </c>
      <c r="E6" t="s">
        <v>144</v>
      </c>
      <c r="F6" t="s">
        <v>144</v>
      </c>
      <c r="G6" t="s">
        <v>144</v>
      </c>
      <c r="H6" t="s">
        <v>144</v>
      </c>
      <c r="I6" t="s">
        <v>144</v>
      </c>
      <c r="J6" t="s">
        <v>144</v>
      </c>
      <c r="K6" t="s">
        <v>144</v>
      </c>
      <c r="L6" t="s">
        <v>144</v>
      </c>
      <c r="M6" t="s">
        <v>144</v>
      </c>
      <c r="N6" t="s">
        <v>144</v>
      </c>
      <c r="O6" t="s">
        <v>144</v>
      </c>
      <c r="P6" t="s">
        <v>144</v>
      </c>
      <c r="Q6" t="s">
        <v>144</v>
      </c>
      <c r="R6" t="s">
        <v>144</v>
      </c>
      <c r="S6" t="s">
        <v>144</v>
      </c>
      <c r="T6" t="s">
        <v>144</v>
      </c>
      <c r="U6" t="s">
        <v>144</v>
      </c>
      <c r="V6" t="s">
        <v>144</v>
      </c>
      <c r="W6" t="s">
        <v>144</v>
      </c>
      <c r="X6" t="s">
        <v>144</v>
      </c>
      <c r="Y6" t="s">
        <v>144</v>
      </c>
      <c r="Z6" t="s">
        <v>144</v>
      </c>
      <c r="AA6" t="s">
        <v>144</v>
      </c>
      <c r="AB6" t="s">
        <v>144</v>
      </c>
      <c r="AC6" t="s">
        <v>144</v>
      </c>
      <c r="AD6" t="s">
        <v>144</v>
      </c>
      <c r="AE6" t="s">
        <v>144</v>
      </c>
      <c r="AF6" t="s">
        <v>144</v>
      </c>
      <c r="AG6" t="s">
        <v>144</v>
      </c>
      <c r="AH6" t="s">
        <v>144</v>
      </c>
      <c r="AI6" t="s">
        <v>144</v>
      </c>
      <c r="AJ6" t="s">
        <v>144</v>
      </c>
    </row>
    <row r="7" spans="1:36">
      <c r="A7" s="2" t="s">
        <v>52</v>
      </c>
      <c r="C7" s="23">
        <v>41568</v>
      </c>
      <c r="D7" s="23">
        <v>41568</v>
      </c>
      <c r="E7" s="23">
        <v>41568</v>
      </c>
      <c r="F7" s="23">
        <v>41568</v>
      </c>
      <c r="G7" s="23">
        <v>41568</v>
      </c>
      <c r="H7" s="23">
        <v>41568</v>
      </c>
      <c r="I7" s="23">
        <v>41568</v>
      </c>
      <c r="J7" s="23">
        <v>41568</v>
      </c>
      <c r="K7" s="23">
        <v>41568</v>
      </c>
      <c r="L7" s="23">
        <v>41568</v>
      </c>
      <c r="M7" s="23">
        <v>41568</v>
      </c>
      <c r="N7" s="23">
        <v>41568</v>
      </c>
      <c r="O7" s="23">
        <v>41568</v>
      </c>
      <c r="P7" s="23">
        <v>41568</v>
      </c>
      <c r="Q7" s="23">
        <v>41568</v>
      </c>
      <c r="R7" s="23">
        <v>41568</v>
      </c>
      <c r="S7" s="23">
        <v>41568</v>
      </c>
      <c r="T7" s="23">
        <v>41568</v>
      </c>
      <c r="U7" s="23">
        <v>41568</v>
      </c>
      <c r="V7" s="23">
        <v>41568</v>
      </c>
      <c r="W7" s="23">
        <v>41568</v>
      </c>
      <c r="X7" s="23">
        <v>41568</v>
      </c>
      <c r="Y7" s="23">
        <v>41568</v>
      </c>
      <c r="Z7" s="23">
        <v>41568</v>
      </c>
      <c r="AA7" s="23">
        <v>41568</v>
      </c>
      <c r="AB7" s="23">
        <v>41568</v>
      </c>
      <c r="AC7" s="23">
        <v>41568</v>
      </c>
      <c r="AD7" s="23">
        <v>41568</v>
      </c>
      <c r="AE7" s="23">
        <v>41568</v>
      </c>
      <c r="AF7" s="23">
        <v>41568</v>
      </c>
      <c r="AG7" s="23">
        <v>41568</v>
      </c>
      <c r="AH7" s="23">
        <v>41568</v>
      </c>
      <c r="AI7" s="23">
        <v>41568</v>
      </c>
      <c r="AJ7" s="23">
        <v>41568</v>
      </c>
    </row>
    <row r="8" spans="1:36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</row>
    <row r="9" spans="1:36">
      <c r="A9" s="2" t="s">
        <v>54</v>
      </c>
      <c r="C9" s="23">
        <v>41595</v>
      </c>
      <c r="D9" s="23">
        <v>41595</v>
      </c>
      <c r="E9" s="23">
        <v>41595</v>
      </c>
      <c r="F9" s="23">
        <v>41595</v>
      </c>
      <c r="G9" s="23">
        <v>41595</v>
      </c>
      <c r="H9" s="23">
        <v>41595</v>
      </c>
      <c r="I9" s="23">
        <v>41595</v>
      </c>
      <c r="J9" s="23">
        <v>41595</v>
      </c>
      <c r="K9" s="23">
        <v>41595</v>
      </c>
      <c r="L9" s="23">
        <v>41595</v>
      </c>
      <c r="M9" s="23">
        <v>41595</v>
      </c>
      <c r="N9" s="23">
        <v>41595</v>
      </c>
      <c r="O9" s="23">
        <v>41595</v>
      </c>
      <c r="P9" s="23">
        <v>41595</v>
      </c>
      <c r="Q9" s="23">
        <v>41595</v>
      </c>
      <c r="R9" s="23">
        <v>41595</v>
      </c>
      <c r="S9" s="23">
        <v>41595</v>
      </c>
      <c r="T9" s="23">
        <v>41595</v>
      </c>
      <c r="U9" s="23">
        <v>41595</v>
      </c>
      <c r="V9" s="23">
        <v>41595</v>
      </c>
      <c r="W9" s="23">
        <v>41595</v>
      </c>
      <c r="X9" s="23">
        <v>41595</v>
      </c>
      <c r="Y9" s="23">
        <v>41595</v>
      </c>
      <c r="Z9" s="23">
        <v>41595</v>
      </c>
      <c r="AA9" s="23">
        <v>41595</v>
      </c>
      <c r="AB9" s="23">
        <v>41595</v>
      </c>
      <c r="AC9" s="23">
        <v>41595</v>
      </c>
      <c r="AD9" s="23">
        <v>41595</v>
      </c>
      <c r="AE9" s="23">
        <v>41595</v>
      </c>
      <c r="AF9" s="23">
        <v>41595</v>
      </c>
      <c r="AG9" s="23">
        <v>41595</v>
      </c>
      <c r="AH9" s="23">
        <v>41595</v>
      </c>
      <c r="AI9" s="23">
        <v>41595</v>
      </c>
      <c r="AJ9" s="23">
        <v>41595</v>
      </c>
    </row>
    <row r="10" spans="1:36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</row>
    <row r="11" spans="1:36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145</v>
      </c>
      <c r="U11" t="s">
        <v>145</v>
      </c>
      <c r="V11" t="s">
        <v>145</v>
      </c>
      <c r="W11" t="s">
        <v>145</v>
      </c>
      <c r="X11" t="s">
        <v>145</v>
      </c>
      <c r="Y11" t="s">
        <v>145</v>
      </c>
      <c r="Z11" t="s">
        <v>145</v>
      </c>
      <c r="AA11" t="s">
        <v>145</v>
      </c>
      <c r="AB11" t="s">
        <v>145</v>
      </c>
      <c r="AC11" t="s">
        <v>145</v>
      </c>
      <c r="AD11" t="s">
        <v>145</v>
      </c>
      <c r="AE11" t="s">
        <v>145</v>
      </c>
      <c r="AF11" t="s">
        <v>145</v>
      </c>
      <c r="AG11" t="s">
        <v>145</v>
      </c>
      <c r="AH11" t="s">
        <v>145</v>
      </c>
      <c r="AI11" t="s">
        <v>145</v>
      </c>
      <c r="AJ11" t="s">
        <v>145</v>
      </c>
    </row>
    <row r="12" spans="1:36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</row>
    <row r="13" spans="1:36">
      <c r="B13" s="25">
        <v>41569</v>
      </c>
      <c r="C13" s="26">
        <v>481</v>
      </c>
      <c r="D13" s="26">
        <v>481</v>
      </c>
      <c r="E13" s="26">
        <v>469</v>
      </c>
      <c r="F13" s="26">
        <v>498</v>
      </c>
      <c r="G13" s="26">
        <v>531</v>
      </c>
      <c r="H13" s="26">
        <v>513</v>
      </c>
      <c r="I13" s="26">
        <v>536</v>
      </c>
      <c r="J13" s="26">
        <v>536</v>
      </c>
      <c r="K13" s="26">
        <v>548</v>
      </c>
      <c r="L13" s="26">
        <v>553</v>
      </c>
      <c r="M13" s="26">
        <v>558</v>
      </c>
      <c r="N13" s="26">
        <v>574</v>
      </c>
      <c r="O13" s="26">
        <v>579</v>
      </c>
      <c r="P13" s="26">
        <v>569</v>
      </c>
      <c r="Q13" s="26">
        <v>573</v>
      </c>
      <c r="R13" s="26">
        <v>593</v>
      </c>
      <c r="S13" s="26">
        <v>600</v>
      </c>
      <c r="T13" s="26">
        <v>0.25900000333786011</v>
      </c>
      <c r="U13" s="26">
        <v>0.25900000333786011</v>
      </c>
      <c r="V13" s="26">
        <v>0.23299999535083771</v>
      </c>
      <c r="W13" s="26">
        <v>0.30399999022483826</v>
      </c>
      <c r="X13" s="26">
        <v>0.33100000023841858</v>
      </c>
      <c r="Y13" s="26">
        <v>0.29600000381469727</v>
      </c>
      <c r="Z13" s="26">
        <v>0.34000000357627869</v>
      </c>
      <c r="AA13" s="26">
        <v>0.34000000357627869</v>
      </c>
      <c r="AB13" s="26">
        <v>0.35899999737739563</v>
      </c>
      <c r="AC13" s="26">
        <v>0.36599999666213989</v>
      </c>
      <c r="AD13" s="26">
        <v>0.37200000882148743</v>
      </c>
      <c r="AE13" s="26">
        <v>0.36100000143051147</v>
      </c>
      <c r="AF13" s="26">
        <v>0.3529999852180481</v>
      </c>
      <c r="AG13" s="26">
        <v>0.34799998998641968</v>
      </c>
      <c r="AH13" s="26">
        <v>0.35600000619888306</v>
      </c>
      <c r="AI13" s="26">
        <v>0.38899999856948853</v>
      </c>
      <c r="AJ13" s="26">
        <v>0.37599998712539673</v>
      </c>
    </row>
    <row r="14" spans="1:36">
      <c r="B14" s="25">
        <v>41570</v>
      </c>
      <c r="C14" s="26">
        <v>481</v>
      </c>
      <c r="D14" s="26">
        <v>481</v>
      </c>
      <c r="E14" s="26">
        <v>469.1199951171875</v>
      </c>
      <c r="F14" s="26">
        <v>497.998046875</v>
      </c>
      <c r="G14" s="26">
        <v>529.02325439453125</v>
      </c>
      <c r="H14" s="26">
        <v>513.1107177734375</v>
      </c>
      <c r="I14" s="26">
        <v>531.11273193359375</v>
      </c>
      <c r="J14" s="26">
        <v>536</v>
      </c>
      <c r="K14" s="26">
        <v>545.08551025390625</v>
      </c>
      <c r="L14" s="26">
        <v>548.06890869140625</v>
      </c>
      <c r="M14" s="26">
        <v>553.27398681640625</v>
      </c>
      <c r="N14" s="26">
        <v>573.154541015625</v>
      </c>
      <c r="O14" s="26">
        <v>575.66143798828125</v>
      </c>
      <c r="P14" s="26">
        <v>570.77801513671875</v>
      </c>
      <c r="Q14" s="26">
        <v>568.4207763671875</v>
      </c>
      <c r="R14" s="26">
        <v>591.60235595703125</v>
      </c>
      <c r="S14" s="26">
        <v>595.50164794921875</v>
      </c>
      <c r="T14" s="26">
        <v>0.25900000333786011</v>
      </c>
      <c r="U14" s="26">
        <v>0.25900000333786011</v>
      </c>
      <c r="V14" s="26">
        <v>0.23324041068553925</v>
      </c>
      <c r="W14" s="26">
        <v>0.30399999022483826</v>
      </c>
      <c r="X14" s="26">
        <v>0.32699224352836609</v>
      </c>
      <c r="Y14" s="26">
        <v>0.29621461033821106</v>
      </c>
      <c r="Z14" s="26">
        <v>0.33099177479743958</v>
      </c>
      <c r="AA14" s="26">
        <v>0.34000000357627869</v>
      </c>
      <c r="AB14" s="26">
        <v>0.35552364587783813</v>
      </c>
      <c r="AC14" s="26">
        <v>0.35908475518226624</v>
      </c>
      <c r="AD14" s="26">
        <v>0.36632847785949707</v>
      </c>
      <c r="AE14" s="26">
        <v>0.35967639088630676</v>
      </c>
      <c r="AF14" s="26">
        <v>0.35119861364364624</v>
      </c>
      <c r="AG14" s="26">
        <v>0.34166878461837769</v>
      </c>
      <c r="AH14" s="26">
        <v>0.35248339176177979</v>
      </c>
      <c r="AI14" s="26">
        <v>0.36545705795288086</v>
      </c>
      <c r="AJ14" s="26">
        <v>0.37145513296127319</v>
      </c>
    </row>
    <row r="15" spans="1:36">
      <c r="B15" s="25">
        <v>41571</v>
      </c>
      <c r="C15" s="26">
        <v>481.00457763671875</v>
      </c>
      <c r="D15" s="26">
        <v>481</v>
      </c>
      <c r="E15" s="26">
        <v>469.50241088867187</v>
      </c>
      <c r="F15" s="26">
        <v>495.37298583984375</v>
      </c>
      <c r="G15" s="26">
        <v>527.2728271484375</v>
      </c>
      <c r="H15" s="26">
        <v>513.20159912109375</v>
      </c>
      <c r="I15" s="26">
        <v>529.78564453125</v>
      </c>
      <c r="J15" s="26">
        <v>529.78564453125</v>
      </c>
      <c r="K15" s="26">
        <v>542.8902587890625</v>
      </c>
      <c r="L15" s="26">
        <v>543.9481201171875</v>
      </c>
      <c r="M15" s="26">
        <v>545.97918701171875</v>
      </c>
      <c r="N15" s="26">
        <v>564.8936767578125</v>
      </c>
      <c r="O15" s="26">
        <v>573.46917724609375</v>
      </c>
      <c r="P15" s="26">
        <v>569.41387939453125</v>
      </c>
      <c r="Q15" s="26">
        <v>566.54815673828125</v>
      </c>
      <c r="R15" s="26">
        <v>585.05474853515625</v>
      </c>
      <c r="S15" s="26">
        <v>590.59442138671875</v>
      </c>
      <c r="T15" s="26">
        <v>0.25900000333786011</v>
      </c>
      <c r="U15" s="26">
        <v>0.25900000333786011</v>
      </c>
      <c r="V15" s="26">
        <v>0.23406387865543365</v>
      </c>
      <c r="W15" s="26">
        <v>0.30048757791519165</v>
      </c>
      <c r="X15" s="26">
        <v>0.32383444905281067</v>
      </c>
      <c r="Y15" s="26">
        <v>0.2963910698890686</v>
      </c>
      <c r="Z15" s="26">
        <v>0.32848426699638367</v>
      </c>
      <c r="AA15" s="26">
        <v>0.32848426699638367</v>
      </c>
      <c r="AB15" s="26">
        <v>0.35195332765579224</v>
      </c>
      <c r="AC15" s="26">
        <v>0.35480517148971558</v>
      </c>
      <c r="AD15" s="26">
        <v>0.3561713695526123</v>
      </c>
      <c r="AE15" s="26">
        <v>0.35779857635498047</v>
      </c>
      <c r="AF15" s="26">
        <v>0.35671794414520264</v>
      </c>
      <c r="AG15" s="26">
        <v>0.34131407737731934</v>
      </c>
      <c r="AH15" s="26">
        <v>0.34746682643890381</v>
      </c>
      <c r="AI15" s="26">
        <v>0.35474801063537598</v>
      </c>
      <c r="AJ15" s="26">
        <v>0.36814814805984497</v>
      </c>
    </row>
    <row r="16" spans="1:36">
      <c r="B16" s="25">
        <v>41572</v>
      </c>
      <c r="C16" s="26">
        <v>481.33529663085937</v>
      </c>
      <c r="D16" s="26">
        <v>481</v>
      </c>
      <c r="E16" s="26">
        <v>474.76284790039062</v>
      </c>
      <c r="F16" s="26">
        <v>495.00115966796875</v>
      </c>
      <c r="G16" s="26">
        <v>526.71954345703125</v>
      </c>
      <c r="H16" s="26">
        <v>513.2474365234375</v>
      </c>
      <c r="I16" s="26">
        <v>528.80072021484375</v>
      </c>
      <c r="J16" s="26">
        <v>528.80072021484375</v>
      </c>
      <c r="K16" s="26">
        <v>540.7025146484375</v>
      </c>
      <c r="L16" s="26">
        <v>542.21942138671875</v>
      </c>
      <c r="M16" s="26">
        <v>543.56756591796875</v>
      </c>
      <c r="N16" s="26">
        <v>561.9722900390625</v>
      </c>
      <c r="O16" s="26">
        <v>564.4520263671875</v>
      </c>
      <c r="P16" s="26">
        <v>563.03118896484375</v>
      </c>
      <c r="Q16" s="26">
        <v>568.91302490234375</v>
      </c>
      <c r="R16" s="26">
        <v>584.3009033203125</v>
      </c>
      <c r="S16" s="26">
        <v>586.68988037109375</v>
      </c>
      <c r="T16" s="26">
        <v>0.25966361165046692</v>
      </c>
      <c r="U16" s="26">
        <v>0.25900000333786011</v>
      </c>
      <c r="V16" s="26">
        <v>0.2454729825258255</v>
      </c>
      <c r="W16" s="26">
        <v>0.30000001192092896</v>
      </c>
      <c r="X16" s="26">
        <v>0.32316073775291443</v>
      </c>
      <c r="Y16" s="26">
        <v>0.29648119211196899</v>
      </c>
      <c r="Z16" s="26">
        <v>0.32673010230064392</v>
      </c>
      <c r="AA16" s="26">
        <v>0.32673010230064392</v>
      </c>
      <c r="AB16" s="26">
        <v>0.34909585118293762</v>
      </c>
      <c r="AC16" s="26">
        <v>0.35122162103652954</v>
      </c>
      <c r="AD16" s="26">
        <v>0.35372447967529297</v>
      </c>
      <c r="AE16" s="26">
        <v>0.34580713510513306</v>
      </c>
      <c r="AF16" s="26">
        <v>0.35407721996307373</v>
      </c>
      <c r="AG16" s="26">
        <v>0.34349685907363892</v>
      </c>
      <c r="AH16" s="26">
        <v>0.33944249153137207</v>
      </c>
      <c r="AI16" s="26">
        <v>0.35533535480499268</v>
      </c>
      <c r="AJ16" s="26">
        <v>0.36528411507606506</v>
      </c>
    </row>
    <row r="17" spans="2:36">
      <c r="B17" s="25">
        <v>41573</v>
      </c>
      <c r="C17" s="26">
        <v>490.87747192382812</v>
      </c>
      <c r="D17" s="26">
        <v>481.00003051757813</v>
      </c>
      <c r="E17" s="26">
        <v>481.03536987304687</v>
      </c>
      <c r="F17" s="26">
        <v>494.98794555664062</v>
      </c>
      <c r="G17" s="26">
        <v>525.30096435546875</v>
      </c>
      <c r="H17" s="26">
        <v>513.26177978515625</v>
      </c>
      <c r="I17" s="26">
        <v>527.6239013671875</v>
      </c>
      <c r="J17" s="26">
        <v>527.6239013671875</v>
      </c>
      <c r="K17" s="26">
        <v>538.91009521484375</v>
      </c>
      <c r="L17" s="26">
        <v>540.1788330078125</v>
      </c>
      <c r="M17" s="26">
        <v>541.14703369140625</v>
      </c>
      <c r="N17" s="26">
        <v>556.54681396484375</v>
      </c>
      <c r="O17" s="26">
        <v>561.89202880859375</v>
      </c>
      <c r="P17" s="26">
        <v>556.5501708984375</v>
      </c>
      <c r="Q17" s="26">
        <v>558.89788818359375</v>
      </c>
      <c r="R17" s="26">
        <v>578.90203857421875</v>
      </c>
      <c r="S17" s="26">
        <v>582.98980712890625</v>
      </c>
      <c r="T17" s="26">
        <v>0.28159692883491516</v>
      </c>
      <c r="U17" s="26">
        <v>0.25900000333786011</v>
      </c>
      <c r="V17" s="26">
        <v>0.25904148817062378</v>
      </c>
      <c r="W17" s="26">
        <v>0.30000001192092896</v>
      </c>
      <c r="X17" s="26">
        <v>0.3206181526184082</v>
      </c>
      <c r="Y17" s="26">
        <v>0.29650965332984924</v>
      </c>
      <c r="Z17" s="26">
        <v>0.32468169927597046</v>
      </c>
      <c r="AA17" s="26">
        <v>0.32468169927597046</v>
      </c>
      <c r="AB17" s="26">
        <v>0.34534990787506104</v>
      </c>
      <c r="AC17" s="26">
        <v>0.34755516052246094</v>
      </c>
      <c r="AD17" s="26">
        <v>0.34999096393585205</v>
      </c>
      <c r="AE17" s="26">
        <v>0.34455358982086182</v>
      </c>
      <c r="AF17" s="26">
        <v>0.34234285354614258</v>
      </c>
      <c r="AG17" s="26">
        <v>0.34084758162498474</v>
      </c>
      <c r="AH17" s="26">
        <v>0.32715234160423279</v>
      </c>
      <c r="AI17" s="26">
        <v>0.35422545671463013</v>
      </c>
      <c r="AJ17" s="26">
        <v>0.36172229051589966</v>
      </c>
    </row>
    <row r="18" spans="2:36">
      <c r="B18" s="25">
        <v>41574</v>
      </c>
      <c r="C18" s="26">
        <v>498.98995971679687</v>
      </c>
      <c r="D18" s="26">
        <v>481.3582763671875</v>
      </c>
      <c r="E18" s="26">
        <v>483.62448120117187</v>
      </c>
      <c r="F18" s="26">
        <v>494.45321655273438</v>
      </c>
      <c r="G18" s="26">
        <v>524.18267822265625</v>
      </c>
      <c r="H18" s="26">
        <v>513.3125</v>
      </c>
      <c r="I18" s="26">
        <v>526.3831787109375</v>
      </c>
      <c r="J18" s="26">
        <v>526.3831787109375</v>
      </c>
      <c r="K18" s="26">
        <v>536.50836181640625</v>
      </c>
      <c r="L18" s="26">
        <v>537.93585205078125</v>
      </c>
      <c r="M18" s="26">
        <v>539.39190673828125</v>
      </c>
      <c r="N18" s="26">
        <v>554.068603515625</v>
      </c>
      <c r="O18" s="26">
        <v>556.39990234375</v>
      </c>
      <c r="P18" s="26">
        <v>553.56109619140625</v>
      </c>
      <c r="Q18" s="26">
        <v>551.28790283203125</v>
      </c>
      <c r="R18" s="26">
        <v>568.71734619140625</v>
      </c>
      <c r="S18" s="26">
        <v>578.747802734375</v>
      </c>
      <c r="T18" s="26">
        <v>0.29779732227325439</v>
      </c>
      <c r="U18" s="26">
        <v>0.25970989465713501</v>
      </c>
      <c r="V18" s="26">
        <v>0.26455399394035339</v>
      </c>
      <c r="W18" s="26">
        <v>0.29892665147781372</v>
      </c>
      <c r="X18" s="26">
        <v>0.31879532337188721</v>
      </c>
      <c r="Y18" s="26">
        <v>0.29661223292350769</v>
      </c>
      <c r="Z18" s="26">
        <v>0.32253885269165039</v>
      </c>
      <c r="AA18" s="26">
        <v>0.32253885269165039</v>
      </c>
      <c r="AB18" s="26">
        <v>0.34157097339630127</v>
      </c>
      <c r="AC18" s="26">
        <v>0.34390774369239807</v>
      </c>
      <c r="AD18" s="26">
        <v>0.34613487124443054</v>
      </c>
      <c r="AE18" s="26">
        <v>0.34080716967582703</v>
      </c>
      <c r="AF18" s="26">
        <v>0.34126633405685425</v>
      </c>
      <c r="AG18" s="26">
        <v>0.33529266715049744</v>
      </c>
      <c r="AH18" s="26">
        <v>0.32499536871910095</v>
      </c>
      <c r="AI18" s="26">
        <v>0.35370203852653503</v>
      </c>
      <c r="AJ18" s="26">
        <v>0.35548746585845947</v>
      </c>
    </row>
    <row r="19" spans="2:36">
      <c r="B19" s="25">
        <v>41575</v>
      </c>
      <c r="C19" s="26">
        <v>509.42166137695312</v>
      </c>
      <c r="D19" s="26">
        <v>496.89984130859375</v>
      </c>
      <c r="E19" s="26">
        <v>497.48989868164062</v>
      </c>
      <c r="F19" s="26">
        <v>493.5694580078125</v>
      </c>
      <c r="G19" s="26">
        <v>523.06884765625</v>
      </c>
      <c r="H19" s="26">
        <v>513.3468017578125</v>
      </c>
      <c r="I19" s="26">
        <v>525.1785888671875</v>
      </c>
      <c r="J19" s="26">
        <v>525.1785888671875</v>
      </c>
      <c r="K19" s="26">
        <v>535.963623046875</v>
      </c>
      <c r="L19" s="26">
        <v>536.0574951171875</v>
      </c>
      <c r="M19" s="26">
        <v>536.77325439453125</v>
      </c>
      <c r="N19" s="26">
        <v>550.88250732421875</v>
      </c>
      <c r="O19" s="26">
        <v>554.2532958984375</v>
      </c>
      <c r="P19" s="26">
        <v>551.8756103515625</v>
      </c>
      <c r="Q19" s="26">
        <v>547.34600830078125</v>
      </c>
      <c r="R19" s="26">
        <v>566.22509765625</v>
      </c>
      <c r="S19" s="26">
        <v>572.33935546875</v>
      </c>
      <c r="T19" s="26">
        <v>0.3072546124458313</v>
      </c>
      <c r="U19" s="26">
        <v>0.29462718963623047</v>
      </c>
      <c r="V19" s="26">
        <v>0.296123206615448</v>
      </c>
      <c r="W19" s="26">
        <v>0.29714524745941162</v>
      </c>
      <c r="X19" s="26">
        <v>0.31739172339439392</v>
      </c>
      <c r="Y19" s="26">
        <v>0.29668354988098145</v>
      </c>
      <c r="Z19" s="26">
        <v>0.32059386372566223</v>
      </c>
      <c r="AA19" s="26">
        <v>0.32059386372566223</v>
      </c>
      <c r="AB19" s="26">
        <v>0.33999940752983093</v>
      </c>
      <c r="AC19" s="26">
        <v>0.34024834632873535</v>
      </c>
      <c r="AD19" s="26">
        <v>0.34206026792526245</v>
      </c>
      <c r="AE19" s="26">
        <v>0.33780449628829956</v>
      </c>
      <c r="AF19" s="26">
        <v>0.3350791335105896</v>
      </c>
      <c r="AG19" s="26">
        <v>0.33332428336143494</v>
      </c>
      <c r="AH19" s="26">
        <v>0.32323482632637024</v>
      </c>
      <c r="AI19" s="26">
        <v>0.34701776504516602</v>
      </c>
      <c r="AJ19" s="26">
        <v>0.34746909141540527</v>
      </c>
    </row>
    <row r="20" spans="2:36">
      <c r="B20" s="25">
        <v>41576</v>
      </c>
      <c r="C20" s="26">
        <v>515.48236083984375</v>
      </c>
      <c r="D20" s="26">
        <v>506.749267578125</v>
      </c>
      <c r="E20" s="26">
        <v>504.38632202148437</v>
      </c>
      <c r="F20" s="26">
        <v>492.91812133789062</v>
      </c>
      <c r="G20" s="26">
        <v>521.9268798828125</v>
      </c>
      <c r="H20" s="26">
        <v>513.346923828125</v>
      </c>
      <c r="I20" s="26">
        <v>524.27178955078125</v>
      </c>
      <c r="J20" s="26">
        <v>524.27178955078125</v>
      </c>
      <c r="K20" s="26">
        <v>533.427490234375</v>
      </c>
      <c r="L20" s="26">
        <v>535.82000732421875</v>
      </c>
      <c r="M20" s="26">
        <v>536.0123291015625</v>
      </c>
      <c r="N20" s="26">
        <v>554.1060791015625</v>
      </c>
      <c r="O20" s="26">
        <v>551.78094482421875</v>
      </c>
      <c r="P20" s="26">
        <v>548.76025390625</v>
      </c>
      <c r="Q20" s="26">
        <v>543.93402099609375</v>
      </c>
      <c r="R20" s="26">
        <v>567.510986328125</v>
      </c>
      <c r="S20" s="26">
        <v>566.38140869140625</v>
      </c>
      <c r="T20" s="26">
        <v>0.31286221742630005</v>
      </c>
      <c r="U20" s="26">
        <v>0.30486425757408142</v>
      </c>
      <c r="V20" s="26">
        <v>0.30269426107406616</v>
      </c>
      <c r="W20" s="26">
        <v>0.29600000381469727</v>
      </c>
      <c r="X20" s="26">
        <v>0.31552854180335999</v>
      </c>
      <c r="Y20" s="26">
        <v>0.29668384790420532</v>
      </c>
      <c r="Z20" s="26">
        <v>0.31919494271278381</v>
      </c>
      <c r="AA20" s="26">
        <v>0.31919494271278381</v>
      </c>
      <c r="AB20" s="26">
        <v>0.33525809645652771</v>
      </c>
      <c r="AC20" s="26">
        <v>0.33978551626205444</v>
      </c>
      <c r="AD20" s="26">
        <v>0.34002155065536499</v>
      </c>
      <c r="AE20" s="26">
        <v>0.33158192038536072</v>
      </c>
      <c r="AF20" s="26">
        <v>0.33246064186096191</v>
      </c>
      <c r="AG20" s="26">
        <v>0.32764121890068054</v>
      </c>
      <c r="AH20" s="26">
        <v>0.32059326767921448</v>
      </c>
      <c r="AI20" s="26">
        <v>0.33821451663970947</v>
      </c>
      <c r="AJ20" s="26">
        <v>0.34221577644348145</v>
      </c>
    </row>
    <row r="21" spans="2:36">
      <c r="B21" s="25">
        <v>41577</v>
      </c>
      <c r="C21" s="26">
        <v>521.52215576171875</v>
      </c>
      <c r="D21" s="26">
        <v>512.9173583984375</v>
      </c>
      <c r="E21" s="26">
        <v>512.46575927734375</v>
      </c>
      <c r="F21" s="26">
        <v>492.20602416992187</v>
      </c>
      <c r="G21" s="26">
        <v>521.115478515625</v>
      </c>
      <c r="H21" s="26">
        <v>513.346923828125</v>
      </c>
      <c r="I21" s="26">
        <v>523.38006591796875</v>
      </c>
      <c r="J21" s="26">
        <v>523.38006591796875</v>
      </c>
      <c r="K21" s="26">
        <v>529.54266357421875</v>
      </c>
      <c r="L21" s="26">
        <v>532.65167236328125</v>
      </c>
      <c r="M21" s="26">
        <v>535.6163330078125</v>
      </c>
      <c r="N21" s="26">
        <v>553.543701171875</v>
      </c>
      <c r="O21" s="26">
        <v>555.495361328125</v>
      </c>
      <c r="P21" s="26">
        <v>546.34088134765625</v>
      </c>
      <c r="Q21" s="26">
        <v>543.42938232421875</v>
      </c>
      <c r="R21" s="26">
        <v>558.96685791015625</v>
      </c>
      <c r="S21" s="26">
        <v>562.45037841796875</v>
      </c>
      <c r="T21" s="26">
        <v>0.31822553277015686</v>
      </c>
      <c r="U21" s="26">
        <v>0.31051212549209595</v>
      </c>
      <c r="V21" s="26">
        <v>0.31007847189903259</v>
      </c>
      <c r="W21" s="26">
        <v>0.29599982500076294</v>
      </c>
      <c r="X21" s="26">
        <v>0.31436195969581604</v>
      </c>
      <c r="Y21" s="26">
        <v>0.29668384790420532</v>
      </c>
      <c r="Z21" s="26">
        <v>0.3178190290927887</v>
      </c>
      <c r="AA21" s="26">
        <v>0.3178190290927887</v>
      </c>
      <c r="AB21" s="26">
        <v>0.32797929644584656</v>
      </c>
      <c r="AC21" s="26">
        <v>0.33382096886634827</v>
      </c>
      <c r="AD21" s="26">
        <v>0.33938705921173096</v>
      </c>
      <c r="AE21" s="26">
        <v>0.32909819483757019</v>
      </c>
      <c r="AF21" s="26">
        <v>0.32563263177871704</v>
      </c>
      <c r="AG21" s="26">
        <v>0.32239532470703125</v>
      </c>
      <c r="AH21" s="26">
        <v>0.32010346651077271</v>
      </c>
      <c r="AI21" s="26">
        <v>0.32707193493843079</v>
      </c>
      <c r="AJ21" s="26">
        <v>0.33781930804252625</v>
      </c>
    </row>
    <row r="22" spans="2:36">
      <c r="B22" s="25">
        <v>41578</v>
      </c>
      <c r="C22" s="26">
        <v>481.63400268554688</v>
      </c>
      <c r="D22" s="26">
        <v>500.13119506835937</v>
      </c>
      <c r="E22" s="26">
        <v>518.72735595703125</v>
      </c>
      <c r="F22" s="26">
        <v>482.90780639648437</v>
      </c>
      <c r="G22" s="26">
        <v>519.6641845703125</v>
      </c>
      <c r="H22" s="26">
        <v>513.346923828125</v>
      </c>
      <c r="I22" s="26">
        <v>522.37652587890625</v>
      </c>
      <c r="J22" s="26">
        <v>522.37652587890625</v>
      </c>
      <c r="K22" s="26">
        <v>528.47503662109375</v>
      </c>
      <c r="L22" s="26">
        <v>529.3250732421875</v>
      </c>
      <c r="M22" s="26">
        <v>531.52734375</v>
      </c>
      <c r="N22" s="26">
        <v>552.57244873046875</v>
      </c>
      <c r="O22" s="26">
        <v>556.9443359375</v>
      </c>
      <c r="P22" s="26">
        <v>550.21160888671875</v>
      </c>
      <c r="Q22" s="26">
        <v>540.145263671875</v>
      </c>
      <c r="R22" s="26">
        <v>557.867919921875</v>
      </c>
      <c r="S22" s="26">
        <v>558.34429931640625</v>
      </c>
      <c r="T22" s="26">
        <v>0.28577068448066711</v>
      </c>
      <c r="U22" s="26">
        <v>0.30081772804260254</v>
      </c>
      <c r="V22" s="26">
        <v>0.3157477080821991</v>
      </c>
      <c r="W22" s="26">
        <v>0.27204754948616028</v>
      </c>
      <c r="X22" s="26">
        <v>0.31276243925094604</v>
      </c>
      <c r="Y22" s="26">
        <v>0.29668384790420532</v>
      </c>
      <c r="Z22" s="26">
        <v>0.31639990210533142</v>
      </c>
      <c r="AA22" s="26">
        <v>0.31639990210533142</v>
      </c>
      <c r="AB22" s="26">
        <v>0.32616859674453735</v>
      </c>
      <c r="AC22" s="26">
        <v>0.32756701111793518</v>
      </c>
      <c r="AD22" s="26">
        <v>0.33170333504676819</v>
      </c>
      <c r="AE22" s="26">
        <v>0.32915952801704407</v>
      </c>
      <c r="AF22" s="26">
        <v>0.31947973370552063</v>
      </c>
      <c r="AG22" s="26">
        <v>0.31716397404670715</v>
      </c>
      <c r="AH22" s="26">
        <v>0.31185933947563171</v>
      </c>
      <c r="AI22" s="26">
        <v>0.32835465669631958</v>
      </c>
      <c r="AJ22" s="26">
        <v>0.33396852016448975</v>
      </c>
    </row>
    <row r="23" spans="2:36">
      <c r="B23" s="25">
        <v>41579</v>
      </c>
      <c r="C23" s="26">
        <v>434.73696899414062</v>
      </c>
      <c r="D23" s="26">
        <v>444.78671264648437</v>
      </c>
      <c r="E23" s="26">
        <v>499.77008056640625</v>
      </c>
      <c r="F23" s="26">
        <v>481.85787963867187</v>
      </c>
      <c r="G23" s="26">
        <v>517.34649658203125</v>
      </c>
      <c r="H23" s="26">
        <v>513.37030029296875</v>
      </c>
      <c r="I23" s="26">
        <v>521.08184814453125</v>
      </c>
      <c r="J23" s="26">
        <v>521.08184814453125</v>
      </c>
      <c r="K23" s="26">
        <v>527.60223388671875</v>
      </c>
      <c r="L23" s="26">
        <v>528.32611083984375</v>
      </c>
      <c r="M23" s="26">
        <v>529.04840087890625</v>
      </c>
      <c r="N23" s="26">
        <v>549.933349609375</v>
      </c>
      <c r="O23" s="26">
        <v>555.661865234375</v>
      </c>
      <c r="P23" s="26">
        <v>551.97528076171875</v>
      </c>
      <c r="Q23" s="26">
        <v>535.390380859375</v>
      </c>
      <c r="R23" s="26">
        <v>550.8797607421875</v>
      </c>
      <c r="S23" s="26">
        <v>554.84588623046875</v>
      </c>
      <c r="T23" s="26">
        <v>0.24734480679035187</v>
      </c>
      <c r="U23" s="26">
        <v>0.25557249784469604</v>
      </c>
      <c r="V23" s="26">
        <v>0.30050325393676758</v>
      </c>
      <c r="W23" s="26">
        <v>0.26168754696846008</v>
      </c>
      <c r="X23" s="26">
        <v>0.30959901213645935</v>
      </c>
      <c r="Y23" s="26">
        <v>0.29675003886222839</v>
      </c>
      <c r="Z23" s="26">
        <v>0.31469044089317322</v>
      </c>
      <c r="AA23" s="26">
        <v>0.31469044089317322</v>
      </c>
      <c r="AB23" s="26">
        <v>0.32466301321983337</v>
      </c>
      <c r="AC23" s="26">
        <v>0.32592982053756714</v>
      </c>
      <c r="AD23" s="26">
        <v>0.32708373665809631</v>
      </c>
      <c r="AE23" s="26">
        <v>0.32364627718925476</v>
      </c>
      <c r="AF23" s="26">
        <v>0.319234699010849</v>
      </c>
      <c r="AG23" s="26">
        <v>0.3124772310256958</v>
      </c>
      <c r="AH23" s="26">
        <v>0.30580669641494751</v>
      </c>
      <c r="AI23" s="26">
        <v>0.32558378577232361</v>
      </c>
      <c r="AJ23" s="26">
        <v>0.33042332530021667</v>
      </c>
    </row>
    <row r="24" spans="2:36">
      <c r="B24" s="25">
        <v>41580</v>
      </c>
      <c r="C24" s="26">
        <v>435.9747314453125</v>
      </c>
      <c r="D24" s="26">
        <v>435.38851928710937</v>
      </c>
      <c r="E24" s="26">
        <v>453.52401733398438</v>
      </c>
      <c r="F24" s="26">
        <v>486.37005615234375</v>
      </c>
      <c r="G24" s="26">
        <v>517.10137939453125</v>
      </c>
      <c r="H24" s="26">
        <v>513.37042236328125</v>
      </c>
      <c r="I24" s="26">
        <v>520.0369873046875</v>
      </c>
      <c r="J24" s="26">
        <v>520.0369873046875</v>
      </c>
      <c r="K24" s="26">
        <v>526.887451171875</v>
      </c>
      <c r="L24" s="26">
        <v>527.65582275390625</v>
      </c>
      <c r="M24" s="26">
        <v>528.3203125</v>
      </c>
      <c r="N24" s="26">
        <v>550.01861572265625</v>
      </c>
      <c r="O24" s="26">
        <v>553.096923828125</v>
      </c>
      <c r="P24" s="26">
        <v>548.4683837890625</v>
      </c>
      <c r="Q24" s="26">
        <v>538.71685791015625</v>
      </c>
      <c r="R24" s="26">
        <v>547.8056640625</v>
      </c>
      <c r="S24" s="26">
        <v>551.39044189453125</v>
      </c>
      <c r="T24" s="26">
        <v>0.24842511117458344</v>
      </c>
      <c r="U24" s="26">
        <v>0.24787348508834839</v>
      </c>
      <c r="V24" s="26">
        <v>0.26272428035736084</v>
      </c>
      <c r="W24" s="26">
        <v>0.27006563544273376</v>
      </c>
      <c r="X24" s="26">
        <v>0.30822464823722839</v>
      </c>
      <c r="Y24" s="26">
        <v>0.2967502772808075</v>
      </c>
      <c r="Z24" s="26">
        <v>0.31312406063079834</v>
      </c>
      <c r="AA24" s="26">
        <v>0.31312406063079834</v>
      </c>
      <c r="AB24" s="26">
        <v>0.32339963316917419</v>
      </c>
      <c r="AC24" s="26">
        <v>0.324759840965271</v>
      </c>
      <c r="AD24" s="26">
        <v>0.32590773701667786</v>
      </c>
      <c r="AE24" s="26">
        <v>0.31680670380592346</v>
      </c>
      <c r="AF24" s="26">
        <v>0.31384623050689697</v>
      </c>
      <c r="AG24" s="26">
        <v>0.30895489454269409</v>
      </c>
      <c r="AH24" s="26">
        <v>0.30087092518806458</v>
      </c>
      <c r="AI24" s="26">
        <v>0.32552912831306458</v>
      </c>
      <c r="AJ24" s="26">
        <v>0.32612410187721252</v>
      </c>
    </row>
    <row r="25" spans="2:36">
      <c r="B25" s="25">
        <v>41581</v>
      </c>
      <c r="C25" s="26">
        <v>429.677734375</v>
      </c>
      <c r="D25" s="26">
        <v>435.7939453125</v>
      </c>
      <c r="E25" s="26">
        <v>435.4124755859375</v>
      </c>
      <c r="F25" s="26">
        <v>492.67080688476562</v>
      </c>
      <c r="G25" s="26">
        <v>517.01568603515625</v>
      </c>
      <c r="H25" s="26">
        <v>513.37042236328125</v>
      </c>
      <c r="I25" s="26">
        <v>519.201416015625</v>
      </c>
      <c r="J25" s="26">
        <v>519.201416015625</v>
      </c>
      <c r="K25" s="26">
        <v>526.19940185546875</v>
      </c>
      <c r="L25" s="26">
        <v>526.94671630859375</v>
      </c>
      <c r="M25" s="26">
        <v>527.60723876953125</v>
      </c>
      <c r="N25" s="26">
        <v>551.066650390625</v>
      </c>
      <c r="O25" s="26">
        <v>556.52752685546875</v>
      </c>
      <c r="P25" s="26">
        <v>547.0546875</v>
      </c>
      <c r="Q25" s="26">
        <v>539.683349609375</v>
      </c>
      <c r="R25" s="26">
        <v>547.63372802734375</v>
      </c>
      <c r="S25" s="26">
        <v>547.93035888671875</v>
      </c>
      <c r="T25" s="26">
        <v>0.24325631558895111</v>
      </c>
      <c r="U25" s="26">
        <v>0.24827921390533447</v>
      </c>
      <c r="V25" s="26">
        <v>0.24794889986515045</v>
      </c>
      <c r="W25" s="26">
        <v>0.28051897883415222</v>
      </c>
      <c r="X25" s="26">
        <v>0.30722421407699585</v>
      </c>
      <c r="Y25" s="26">
        <v>0.2967502772808075</v>
      </c>
      <c r="Z25" s="26">
        <v>0.31158626079559326</v>
      </c>
      <c r="AA25" s="26">
        <v>0.31158626079559326</v>
      </c>
      <c r="AB25" s="26">
        <v>0.32223987579345703</v>
      </c>
      <c r="AC25" s="26">
        <v>0.32350233197212219</v>
      </c>
      <c r="AD25" s="26">
        <v>0.32468056678771973</v>
      </c>
      <c r="AE25" s="26">
        <v>0.31412604451179504</v>
      </c>
      <c r="AF25" s="26">
        <v>0.30435365438461304</v>
      </c>
      <c r="AG25" s="26">
        <v>0.3033008873462677</v>
      </c>
      <c r="AH25" s="26">
        <v>0.29573702812194824</v>
      </c>
      <c r="AI25" s="26">
        <v>0.32019895315170288</v>
      </c>
      <c r="AJ25" s="26">
        <v>0.32129195332527161</v>
      </c>
    </row>
    <row r="26" spans="2:36">
      <c r="B26" s="25">
        <v>41582</v>
      </c>
      <c r="C26" s="26">
        <v>428.926025390625</v>
      </c>
      <c r="D26" s="26">
        <v>430.4932861328125</v>
      </c>
      <c r="E26" s="26">
        <v>432.77935791015625</v>
      </c>
      <c r="F26" s="26">
        <v>499.39208984375</v>
      </c>
      <c r="G26" s="26">
        <v>515.11212158203125</v>
      </c>
      <c r="H26" s="26">
        <v>513.37042236328125</v>
      </c>
      <c r="I26" s="26">
        <v>518.321044921875</v>
      </c>
      <c r="J26" s="26">
        <v>518.321044921875</v>
      </c>
      <c r="K26" s="26">
        <v>525.48944091796875</v>
      </c>
      <c r="L26" s="26">
        <v>526.205810546875</v>
      </c>
      <c r="M26" s="26">
        <v>526.8824462890625</v>
      </c>
      <c r="N26" s="26">
        <v>549.2510986328125</v>
      </c>
      <c r="O26" s="26">
        <v>554.77734375</v>
      </c>
      <c r="P26" s="26">
        <v>551.1597900390625</v>
      </c>
      <c r="Q26" s="26">
        <v>537.523681640625</v>
      </c>
      <c r="R26" s="26">
        <v>544.2154541015625</v>
      </c>
      <c r="S26" s="26">
        <v>545.87542724609375</v>
      </c>
      <c r="T26" s="26">
        <v>0.24266153573989868</v>
      </c>
      <c r="U26" s="26">
        <v>0.24391977488994598</v>
      </c>
      <c r="V26" s="26">
        <v>0.24578404426574707</v>
      </c>
      <c r="W26" s="26">
        <v>0.29074376821517944</v>
      </c>
      <c r="X26" s="26">
        <v>0.30538064241409302</v>
      </c>
      <c r="Y26" s="26">
        <v>0.2967502772808075</v>
      </c>
      <c r="Z26" s="26">
        <v>0.31005388498306274</v>
      </c>
      <c r="AA26" s="26">
        <v>0.31005388498306274</v>
      </c>
      <c r="AB26" s="26">
        <v>0.32109719514846802</v>
      </c>
      <c r="AC26" s="26">
        <v>0.32224416732788086</v>
      </c>
      <c r="AD26" s="26">
        <v>0.32338181138038635</v>
      </c>
      <c r="AE26" s="26">
        <v>0.31362783908843994</v>
      </c>
      <c r="AF26" s="26">
        <v>0.30418333411216736</v>
      </c>
      <c r="AG26" s="26">
        <v>0.29662254452705383</v>
      </c>
      <c r="AH26" s="26">
        <v>0.29383280873298645</v>
      </c>
      <c r="AI26" s="26">
        <v>0.32075905799865723</v>
      </c>
      <c r="AJ26" s="26">
        <v>0.31656989455223083</v>
      </c>
    </row>
    <row r="27" spans="2:36">
      <c r="B27" s="25">
        <v>41583</v>
      </c>
      <c r="C27" s="26">
        <v>435.27493286132812</v>
      </c>
      <c r="D27" s="26">
        <v>429.02947998046875</v>
      </c>
      <c r="E27" s="26">
        <v>429.255615234375</v>
      </c>
      <c r="F27" s="26">
        <v>503.46926879882813</v>
      </c>
      <c r="G27" s="26">
        <v>512.72314453125</v>
      </c>
      <c r="H27" s="26">
        <v>513.37042236328125</v>
      </c>
      <c r="I27" s="26">
        <v>517.12017822265625</v>
      </c>
      <c r="J27" s="26">
        <v>517.12017822265625</v>
      </c>
      <c r="K27" s="26">
        <v>524.814697265625</v>
      </c>
      <c r="L27" s="26">
        <v>525.541015625</v>
      </c>
      <c r="M27" s="26">
        <v>526.19061279296875</v>
      </c>
      <c r="N27" s="26">
        <v>548.828857421875</v>
      </c>
      <c r="O27" s="26">
        <v>554.39569091796875</v>
      </c>
      <c r="P27" s="26">
        <v>549.649169921875</v>
      </c>
      <c r="Q27" s="26">
        <v>535.55889892578125</v>
      </c>
      <c r="R27" s="26">
        <v>542.8135986328125</v>
      </c>
      <c r="S27" s="26">
        <v>544.5589599609375</v>
      </c>
      <c r="T27" s="26">
        <v>0.24793067574501038</v>
      </c>
      <c r="U27" s="26">
        <v>0.24273030459880829</v>
      </c>
      <c r="V27" s="26">
        <v>0.24290814995765686</v>
      </c>
      <c r="W27" s="26">
        <v>0.29768729209899902</v>
      </c>
      <c r="X27" s="26">
        <v>0.30344513058662415</v>
      </c>
      <c r="Y27" s="26">
        <v>0.2967502772808075</v>
      </c>
      <c r="Z27" s="26">
        <v>0.30852034687995911</v>
      </c>
      <c r="AA27" s="26">
        <v>0.30852034687995911</v>
      </c>
      <c r="AB27" s="26">
        <v>0.32007187604904175</v>
      </c>
      <c r="AC27" s="26">
        <v>0.3211611807346344</v>
      </c>
      <c r="AD27" s="26">
        <v>0.32219943404197693</v>
      </c>
      <c r="AE27" s="26">
        <v>0.31241673231124878</v>
      </c>
      <c r="AF27" s="26">
        <v>0.30165401101112366</v>
      </c>
      <c r="AG27" s="26">
        <v>0.29858976602554321</v>
      </c>
      <c r="AH27" s="26">
        <v>0.29003432393074036</v>
      </c>
      <c r="AI27" s="26">
        <v>0.31813660264015198</v>
      </c>
      <c r="AJ27" s="26">
        <v>0.31214067339897156</v>
      </c>
    </row>
    <row r="28" spans="2:36">
      <c r="B28" s="25">
        <v>41584</v>
      </c>
      <c r="C28" s="26">
        <v>442.48818969726562</v>
      </c>
      <c r="D28" s="26">
        <v>434.37625122070312</v>
      </c>
      <c r="E28" s="26">
        <v>432.10739135742187</v>
      </c>
      <c r="F28" s="26">
        <v>502.24691772460937</v>
      </c>
      <c r="G28" s="26">
        <v>510.2470703125</v>
      </c>
      <c r="H28" s="26">
        <v>513.37042236328125</v>
      </c>
      <c r="I28" s="26">
        <v>515.6156005859375</v>
      </c>
      <c r="J28" s="26">
        <v>515.6156005859375</v>
      </c>
      <c r="K28" s="26">
        <v>524.13909912109375</v>
      </c>
      <c r="L28" s="26">
        <v>524.92474365234375</v>
      </c>
      <c r="M28" s="26">
        <v>525.54833984375</v>
      </c>
      <c r="N28" s="26">
        <v>549.26043701171875</v>
      </c>
      <c r="O28" s="26">
        <v>555.04632568359375</v>
      </c>
      <c r="P28" s="26">
        <v>549.80078125</v>
      </c>
      <c r="Q28" s="26">
        <v>536.2139892578125</v>
      </c>
      <c r="R28" s="26">
        <v>537.99493408203125</v>
      </c>
      <c r="S28" s="26">
        <v>542.80511474609375</v>
      </c>
      <c r="T28" s="26">
        <v>0.25390887260437012</v>
      </c>
      <c r="U28" s="26">
        <v>0.24718067049980164</v>
      </c>
      <c r="V28" s="26">
        <v>0.24532014131546021</v>
      </c>
      <c r="W28" s="26">
        <v>0.29931637644767761</v>
      </c>
      <c r="X28" s="26">
        <v>0.30155789852142334</v>
      </c>
      <c r="Y28" s="26">
        <v>0.2967502772808075</v>
      </c>
      <c r="Z28" s="26">
        <v>0.30691620707511902</v>
      </c>
      <c r="AA28" s="26">
        <v>0.30691620707511902</v>
      </c>
      <c r="AB28" s="26">
        <v>0.319001704454422</v>
      </c>
      <c r="AC28" s="26">
        <v>0.32022309303283691</v>
      </c>
      <c r="AD28" s="26">
        <v>0.32116779685020447</v>
      </c>
      <c r="AE28" s="26">
        <v>0.31074443459510803</v>
      </c>
      <c r="AF28" s="26">
        <v>0.29909998178482056</v>
      </c>
      <c r="AG28" s="26">
        <v>0.29457929730415344</v>
      </c>
      <c r="AH28" s="26">
        <v>0.28322365880012512</v>
      </c>
      <c r="AI28" s="26">
        <v>0.30948635935783386</v>
      </c>
      <c r="AJ28" s="26">
        <v>0.30776971578598022</v>
      </c>
    </row>
    <row r="29" spans="2:36">
      <c r="B29" s="25">
        <v>41585</v>
      </c>
      <c r="C29" s="26">
        <v>447.9813232421875</v>
      </c>
      <c r="D29" s="26">
        <v>441.40518188476562</v>
      </c>
      <c r="E29" s="26">
        <v>438.92123413085937</v>
      </c>
      <c r="F29" s="26">
        <v>495.80096435546875</v>
      </c>
      <c r="G29" s="26">
        <v>508.21295166015625</v>
      </c>
      <c r="H29" s="26">
        <v>513.37042236328125</v>
      </c>
      <c r="I29" s="26">
        <v>513.897216796875</v>
      </c>
      <c r="J29" s="26">
        <v>513.897216796875</v>
      </c>
      <c r="K29" s="26">
        <v>523.43487548828125</v>
      </c>
      <c r="L29" s="26">
        <v>524.21441650390625</v>
      </c>
      <c r="M29" s="26">
        <v>524.91168212890625</v>
      </c>
      <c r="N29" s="26">
        <v>548.67535400390625</v>
      </c>
      <c r="O29" s="26">
        <v>555.21307373046875</v>
      </c>
      <c r="P29" s="26">
        <v>550.26708984375</v>
      </c>
      <c r="Q29" s="26">
        <v>537.83258056640625</v>
      </c>
      <c r="R29" s="26">
        <v>535.1295166015625</v>
      </c>
      <c r="S29" s="26">
        <v>541.20037841796875</v>
      </c>
      <c r="T29" s="26">
        <v>0.25846061110496521</v>
      </c>
      <c r="U29" s="26">
        <v>0.25302475690841675</v>
      </c>
      <c r="V29" s="26">
        <v>0.25097683072090149</v>
      </c>
      <c r="W29" s="26">
        <v>0.29538547992706299</v>
      </c>
      <c r="X29" s="26">
        <v>0.29994902014732361</v>
      </c>
      <c r="Y29" s="26">
        <v>0.2967502772808075</v>
      </c>
      <c r="Z29" s="26">
        <v>0.30526173114776611</v>
      </c>
      <c r="AA29" s="26">
        <v>0.30526173114776611</v>
      </c>
      <c r="AB29" s="26">
        <v>0.31791147589683533</v>
      </c>
      <c r="AC29" s="26">
        <v>0.31909278035163879</v>
      </c>
      <c r="AD29" s="26">
        <v>0.32021024823188782</v>
      </c>
      <c r="AE29" s="26">
        <v>0.30975332856178284</v>
      </c>
      <c r="AF29" s="26">
        <v>0.2975945770740509</v>
      </c>
      <c r="AG29" s="26">
        <v>0.29280403256416321</v>
      </c>
      <c r="AH29" s="26">
        <v>0.28198280930519104</v>
      </c>
      <c r="AI29" s="26">
        <v>0.30354592204093933</v>
      </c>
      <c r="AJ29" s="26">
        <v>0.30351796746253967</v>
      </c>
    </row>
    <row r="30" spans="2:36">
      <c r="B30" s="25">
        <v>41586</v>
      </c>
      <c r="C30" s="26">
        <v>452.29940795898437</v>
      </c>
      <c r="D30" s="26">
        <v>447.29217529296875</v>
      </c>
      <c r="E30" s="26">
        <v>445.283935546875</v>
      </c>
      <c r="F30" s="26">
        <v>485.6497802734375</v>
      </c>
      <c r="G30" s="26">
        <v>506.60232543945312</v>
      </c>
      <c r="H30" s="26">
        <v>513.37042236328125</v>
      </c>
      <c r="I30" s="26">
        <v>512.224365234375</v>
      </c>
      <c r="J30" s="26">
        <v>512.224365234375</v>
      </c>
      <c r="K30" s="26">
        <v>522.744140625</v>
      </c>
      <c r="L30" s="26">
        <v>523.57757568359375</v>
      </c>
      <c r="M30" s="26">
        <v>524.25201416015625</v>
      </c>
      <c r="N30" s="26">
        <v>548.609619140625</v>
      </c>
      <c r="O30" s="26">
        <v>554.56591796875</v>
      </c>
      <c r="P30" s="26">
        <v>550.08819580078125</v>
      </c>
      <c r="Q30" s="26">
        <v>535.9102783203125</v>
      </c>
      <c r="R30" s="26">
        <v>538.60296630859375</v>
      </c>
      <c r="S30" s="26">
        <v>540.3720703125</v>
      </c>
      <c r="T30" s="26">
        <v>0.26203778386116028</v>
      </c>
      <c r="U30" s="26">
        <v>0.2578980028629303</v>
      </c>
      <c r="V30" s="26">
        <v>0.25624051690101624</v>
      </c>
      <c r="W30" s="26">
        <v>0.2879413366317749</v>
      </c>
      <c r="X30" s="26">
        <v>0.29859054088592529</v>
      </c>
      <c r="Y30" s="26">
        <v>0.2967502772808075</v>
      </c>
      <c r="Z30" s="26">
        <v>0.30371850728988647</v>
      </c>
      <c r="AA30" s="26">
        <v>0.30371850728988647</v>
      </c>
      <c r="AB30" s="26">
        <v>0.31691765785217285</v>
      </c>
      <c r="AC30" s="26">
        <v>0.31810754537582397</v>
      </c>
      <c r="AD30" s="26">
        <v>0.31915482878684998</v>
      </c>
      <c r="AE30" s="26">
        <v>0.30862322449684143</v>
      </c>
      <c r="AF30" s="26">
        <v>0.29693499207496643</v>
      </c>
      <c r="AG30" s="26">
        <v>0.29167008399963379</v>
      </c>
      <c r="AH30" s="26">
        <v>0.28045099973678589</v>
      </c>
      <c r="AI30" s="26">
        <v>0.29959192872047424</v>
      </c>
      <c r="AJ30" s="26">
        <v>0.29887852072715759</v>
      </c>
    </row>
    <row r="31" spans="2:36">
      <c r="B31" s="25">
        <v>41587</v>
      </c>
      <c r="C31" s="26">
        <v>455.3175048828125</v>
      </c>
      <c r="D31" s="26">
        <v>451.61550903320312</v>
      </c>
      <c r="E31" s="26">
        <v>450.181396484375</v>
      </c>
      <c r="F31" s="26">
        <v>473.377197265625</v>
      </c>
      <c r="G31" s="26">
        <v>505.12713623046875</v>
      </c>
      <c r="H31" s="26">
        <v>513.37042236328125</v>
      </c>
      <c r="I31" s="26">
        <v>510.64788818359375</v>
      </c>
      <c r="J31" s="26">
        <v>510.64788818359375</v>
      </c>
      <c r="K31" s="26">
        <v>521.94732666015625</v>
      </c>
      <c r="L31" s="26">
        <v>522.90936279296875</v>
      </c>
      <c r="M31" s="26">
        <v>523.62109375</v>
      </c>
      <c r="N31" s="26">
        <v>549.2733154296875</v>
      </c>
      <c r="O31" s="26">
        <v>555.06951904296875</v>
      </c>
      <c r="P31" s="26">
        <v>549.349609375</v>
      </c>
      <c r="Q31" s="26">
        <v>535.809326171875</v>
      </c>
      <c r="R31" s="26">
        <v>539.88409423828125</v>
      </c>
      <c r="S31" s="26">
        <v>539.6549072265625</v>
      </c>
      <c r="T31" s="26">
        <v>0.26453801989555359</v>
      </c>
      <c r="U31" s="26">
        <v>0.26148888468742371</v>
      </c>
      <c r="V31" s="26">
        <v>0.2602686882019043</v>
      </c>
      <c r="W31" s="26">
        <v>0.27837589383125305</v>
      </c>
      <c r="X31" s="26">
        <v>0.29760986566543579</v>
      </c>
      <c r="Y31" s="26">
        <v>0.2967502772808075</v>
      </c>
      <c r="Z31" s="26">
        <v>0.3023243248462677</v>
      </c>
      <c r="AA31" s="26">
        <v>0.3023243248462677</v>
      </c>
      <c r="AB31" s="26">
        <v>0.31588736176490784</v>
      </c>
      <c r="AC31" s="26">
        <v>0.31713142991065979</v>
      </c>
      <c r="AD31" s="26">
        <v>0.31817319989204407</v>
      </c>
      <c r="AE31" s="26">
        <v>0.30713939666748047</v>
      </c>
      <c r="AF31" s="26">
        <v>0.29517748951911926</v>
      </c>
      <c r="AG31" s="26">
        <v>0.29034829139709473</v>
      </c>
      <c r="AH31" s="26">
        <v>0.27765366435050964</v>
      </c>
      <c r="AI31" s="26">
        <v>0.29596525430679321</v>
      </c>
      <c r="AJ31" s="26">
        <v>0.29517564177513123</v>
      </c>
    </row>
    <row r="32" spans="2:36">
      <c r="B32" s="25">
        <v>41588</v>
      </c>
      <c r="C32" s="26">
        <v>456.79464721679687</v>
      </c>
      <c r="D32" s="26">
        <v>454.88790893554687</v>
      </c>
      <c r="E32" s="26">
        <v>453.8411865234375</v>
      </c>
      <c r="F32" s="26">
        <v>461.89443969726562</v>
      </c>
      <c r="G32" s="26">
        <v>503.63851928710937</v>
      </c>
      <c r="H32" s="26">
        <v>513.37042236328125</v>
      </c>
      <c r="I32" s="26">
        <v>508.93374633789063</v>
      </c>
      <c r="J32" s="26">
        <v>508.93374633789063</v>
      </c>
      <c r="K32" s="26">
        <v>520.91961669921875</v>
      </c>
      <c r="L32" s="26">
        <v>522.05108642578125</v>
      </c>
      <c r="M32" s="26">
        <v>522.90045166015625</v>
      </c>
      <c r="N32" s="26">
        <v>546.9405517578125</v>
      </c>
      <c r="O32" s="26">
        <v>555.873779296875</v>
      </c>
      <c r="P32" s="26">
        <v>550.55548095703125</v>
      </c>
      <c r="Q32" s="26">
        <v>536.38311767578125</v>
      </c>
      <c r="R32" s="26">
        <v>536.361572265625</v>
      </c>
      <c r="S32" s="26">
        <v>538.80804443359375</v>
      </c>
      <c r="T32" s="26">
        <v>0.2657625675201416</v>
      </c>
      <c r="U32" s="26">
        <v>0.26419749855995178</v>
      </c>
      <c r="V32" s="26">
        <v>0.26329174637794495</v>
      </c>
      <c r="W32" s="26">
        <v>0.26925075054168701</v>
      </c>
      <c r="X32" s="26">
        <v>0.29660972952842712</v>
      </c>
      <c r="Y32" s="26">
        <v>0.2967502772808075</v>
      </c>
      <c r="Z32" s="26">
        <v>0.30089908838272095</v>
      </c>
      <c r="AA32" s="26">
        <v>0.30089908838272095</v>
      </c>
      <c r="AB32" s="26">
        <v>0.31446486711502075</v>
      </c>
      <c r="AC32" s="26">
        <v>0.31601589918136597</v>
      </c>
      <c r="AD32" s="26">
        <v>0.31712883710861206</v>
      </c>
      <c r="AE32" s="26">
        <v>0.30707395076751709</v>
      </c>
      <c r="AF32" s="26">
        <v>0.29340094327926636</v>
      </c>
      <c r="AG32" s="26">
        <v>0.2890072762966156</v>
      </c>
      <c r="AH32" s="26">
        <v>0.27627229690551758</v>
      </c>
      <c r="AI32" s="26">
        <v>0.29199188947677612</v>
      </c>
      <c r="AJ32" s="26">
        <v>0.2916298508644104</v>
      </c>
    </row>
    <row r="33" spans="2:36">
      <c r="B33" s="25">
        <v>41589</v>
      </c>
      <c r="C33" s="26">
        <v>457.24346923828125</v>
      </c>
      <c r="D33" s="26">
        <v>456.57000732421875</v>
      </c>
      <c r="E33" s="26">
        <v>456.0738525390625</v>
      </c>
      <c r="F33" s="26">
        <v>452.29425048828125</v>
      </c>
      <c r="G33" s="26">
        <v>502.08535766601562</v>
      </c>
      <c r="H33" s="26">
        <v>513.37042236328125</v>
      </c>
      <c r="I33" s="26">
        <v>507.27688598632812</v>
      </c>
      <c r="J33" s="26">
        <v>507.27688598632812</v>
      </c>
      <c r="K33" s="26">
        <v>519.93438720703125</v>
      </c>
      <c r="L33" s="26">
        <v>521.01837158203125</v>
      </c>
      <c r="M33" s="26">
        <v>522.021728515625</v>
      </c>
      <c r="N33" s="26">
        <v>545.629638671875</v>
      </c>
      <c r="O33" s="26">
        <v>552.3671875</v>
      </c>
      <c r="P33" s="26">
        <v>550.56781005859375</v>
      </c>
      <c r="Q33" s="26">
        <v>536.62335205078125</v>
      </c>
      <c r="R33" s="26">
        <v>535.49627685546875</v>
      </c>
      <c r="S33" s="26">
        <v>538.2083740234375</v>
      </c>
      <c r="T33" s="26">
        <v>0.26613578200340271</v>
      </c>
      <c r="U33" s="26">
        <v>0.2655869722366333</v>
      </c>
      <c r="V33" s="26">
        <v>0.26516246795654297</v>
      </c>
      <c r="W33" s="26">
        <v>0.26152342557907104</v>
      </c>
      <c r="X33" s="26">
        <v>0.29555296897888184</v>
      </c>
      <c r="Y33" s="26">
        <v>0.2967502772808075</v>
      </c>
      <c r="Z33" s="26">
        <v>0.29958564043045044</v>
      </c>
      <c r="AA33" s="26">
        <v>0.29958564043045044</v>
      </c>
      <c r="AB33" s="26">
        <v>0.31291443109512329</v>
      </c>
      <c r="AC33" s="26">
        <v>0.31460884213447571</v>
      </c>
      <c r="AD33" s="26">
        <v>0.31596821546554565</v>
      </c>
      <c r="AE33" s="26">
        <v>0.30643397569656372</v>
      </c>
      <c r="AF33" s="26">
        <v>0.29508811235427856</v>
      </c>
      <c r="AG33" s="26">
        <v>0.28904172778129578</v>
      </c>
      <c r="AH33" s="26">
        <v>0.27598059177398682</v>
      </c>
      <c r="AI33" s="26">
        <v>0.28862112760543823</v>
      </c>
      <c r="AJ33" s="26">
        <v>0.28845444321632385</v>
      </c>
    </row>
    <row r="34" spans="2:36">
      <c r="B34" s="25">
        <v>41590</v>
      </c>
      <c r="C34" s="26">
        <v>457.52359008789062</v>
      </c>
      <c r="D34" s="26">
        <v>457.17355346679687</v>
      </c>
      <c r="E34" s="26">
        <v>457.0235595703125</v>
      </c>
      <c r="F34" s="26">
        <v>444.7938232421875</v>
      </c>
      <c r="G34" s="26">
        <v>500.48123168945312</v>
      </c>
      <c r="H34" s="26">
        <v>513.37042236328125</v>
      </c>
      <c r="I34" s="26">
        <v>505.6292724609375</v>
      </c>
      <c r="J34" s="26">
        <v>505.6292724609375</v>
      </c>
      <c r="K34" s="26">
        <v>519.12567138671875</v>
      </c>
      <c r="L34" s="26">
        <v>520.005859375</v>
      </c>
      <c r="M34" s="26">
        <v>520.984619140625</v>
      </c>
      <c r="N34" s="26">
        <v>545.094482421875</v>
      </c>
      <c r="O34" s="26">
        <v>551.74609375</v>
      </c>
      <c r="P34" s="26">
        <v>547.45220947265625</v>
      </c>
      <c r="Q34" s="26">
        <v>537.29510498046875</v>
      </c>
      <c r="R34" s="26">
        <v>537.4425048828125</v>
      </c>
      <c r="S34" s="26">
        <v>537.91693115234375</v>
      </c>
      <c r="T34" s="26">
        <v>0.26636886596679688</v>
      </c>
      <c r="U34" s="26">
        <v>0.26607927680015564</v>
      </c>
      <c r="V34" s="26">
        <v>0.26595741510391235</v>
      </c>
      <c r="W34" s="26">
        <v>0.25548690557479858</v>
      </c>
      <c r="X34" s="26">
        <v>0.29444524645805359</v>
      </c>
      <c r="Y34" s="26">
        <v>0.2967502772808075</v>
      </c>
      <c r="Z34" s="26">
        <v>0.29832574725151062</v>
      </c>
      <c r="AA34" s="26">
        <v>0.29832574725151062</v>
      </c>
      <c r="AB34" s="26">
        <v>0.31144732236862183</v>
      </c>
      <c r="AC34" s="26">
        <v>0.31303244829177856</v>
      </c>
      <c r="AD34" s="26">
        <v>0.31454592943191528</v>
      </c>
      <c r="AE34" s="26">
        <v>0.305389404296875</v>
      </c>
      <c r="AF34" s="26">
        <v>0.29414916038513184</v>
      </c>
      <c r="AG34" s="26">
        <v>0.28943115472793579</v>
      </c>
      <c r="AH34" s="26">
        <v>0.27573168277740479</v>
      </c>
      <c r="AI34" s="26">
        <v>0.2818073034286499</v>
      </c>
      <c r="AJ34" s="26">
        <v>0.28587120771408081</v>
      </c>
    </row>
    <row r="35" spans="2:36">
      <c r="B35" s="25">
        <v>41591</v>
      </c>
      <c r="C35" s="26">
        <v>457.80142211914062</v>
      </c>
      <c r="D35" s="26">
        <v>457.478759765625</v>
      </c>
      <c r="E35" s="26">
        <v>457.3858642578125</v>
      </c>
      <c r="F35" s="26">
        <v>439.29568481445312</v>
      </c>
      <c r="G35" s="26">
        <v>498.77993774414062</v>
      </c>
      <c r="H35" s="26">
        <v>513.37042236328125</v>
      </c>
      <c r="I35" s="26">
        <v>504.01773071289062</v>
      </c>
      <c r="J35" s="26">
        <v>504.01773071289062</v>
      </c>
      <c r="K35" s="26">
        <v>518.28887939453125</v>
      </c>
      <c r="L35" s="26">
        <v>519.2225341796875</v>
      </c>
      <c r="M35" s="26">
        <v>520.01763916015625</v>
      </c>
      <c r="N35" s="26">
        <v>544.75360107421875</v>
      </c>
      <c r="O35" s="26">
        <v>551.27899169921875</v>
      </c>
      <c r="P35" s="26">
        <v>546.941162109375</v>
      </c>
      <c r="Q35" s="26">
        <v>538.03070068359375</v>
      </c>
      <c r="R35" s="26">
        <v>537.051025390625</v>
      </c>
      <c r="S35" s="26">
        <v>537.601318359375</v>
      </c>
      <c r="T35" s="26">
        <v>0.26659959554672241</v>
      </c>
      <c r="U35" s="26">
        <v>0.26633232831954956</v>
      </c>
      <c r="V35" s="26">
        <v>0.26625296473503113</v>
      </c>
      <c r="W35" s="26">
        <v>0.25099706649780273</v>
      </c>
      <c r="X35" s="26">
        <v>0.29325962066650391</v>
      </c>
      <c r="Y35" s="26">
        <v>0.2967502772808075</v>
      </c>
      <c r="Z35" s="26">
        <v>0.29712474346160889</v>
      </c>
      <c r="AA35" s="26">
        <v>0.29712474346160889</v>
      </c>
      <c r="AB35" s="26">
        <v>0.31008362770080566</v>
      </c>
      <c r="AC35" s="26">
        <v>0.31165143847465515</v>
      </c>
      <c r="AD35" s="26">
        <v>0.31304836273193359</v>
      </c>
      <c r="AE35" s="26">
        <v>0.30408525466918945</v>
      </c>
      <c r="AF35" s="26">
        <v>0.29319405555725098</v>
      </c>
      <c r="AG35" s="26">
        <v>0.28843745589256287</v>
      </c>
      <c r="AH35" s="26">
        <v>0.27425262331962585</v>
      </c>
      <c r="AI35" s="26">
        <v>0.28212282061576843</v>
      </c>
      <c r="AJ35" s="26">
        <v>0.28362244367599487</v>
      </c>
    </row>
    <row r="36" spans="2:36">
      <c r="B36" s="25">
        <v>41592</v>
      </c>
      <c r="C36" s="26">
        <v>460.42462158203125</v>
      </c>
      <c r="D36" s="26">
        <v>457.7611083984375</v>
      </c>
      <c r="E36" s="26">
        <v>457.64984130859375</v>
      </c>
      <c r="F36" s="26">
        <v>436.3223876953125</v>
      </c>
      <c r="G36" s="26">
        <v>496.9710693359375</v>
      </c>
      <c r="H36" s="26">
        <v>513.37042236328125</v>
      </c>
      <c r="I36" s="26">
        <v>502.35488891601562</v>
      </c>
      <c r="J36" s="26">
        <v>502.35488891601562</v>
      </c>
      <c r="K36" s="26">
        <v>517.14996337890625</v>
      </c>
      <c r="L36" s="26">
        <v>518.3525390625</v>
      </c>
      <c r="M36" s="26">
        <v>519.19622802734375</v>
      </c>
      <c r="N36" s="26">
        <v>543.90869140625</v>
      </c>
      <c r="O36" s="26">
        <v>551.241455078125</v>
      </c>
      <c r="P36" s="26">
        <v>546.57769775390625</v>
      </c>
      <c r="Q36" s="26">
        <v>536.1634521484375</v>
      </c>
      <c r="R36" s="26">
        <v>535.7777099609375</v>
      </c>
      <c r="S36" s="26">
        <v>537.66363525390625</v>
      </c>
      <c r="T36" s="26">
        <v>0.26876965165138245</v>
      </c>
      <c r="U36" s="26">
        <v>0.26654705405235291</v>
      </c>
      <c r="V36" s="26">
        <v>0.26647502183914185</v>
      </c>
      <c r="W36" s="26">
        <v>0.24849744141101837</v>
      </c>
      <c r="X36" s="26">
        <v>0.29196527600288391</v>
      </c>
      <c r="Y36" s="26">
        <v>0.2967502772808075</v>
      </c>
      <c r="Z36" s="26">
        <v>0.29590451717376709</v>
      </c>
      <c r="AA36" s="26">
        <v>0.29590451717376709</v>
      </c>
      <c r="AB36" s="26">
        <v>0.30859202146530151</v>
      </c>
      <c r="AC36" s="26">
        <v>0.31020286679267883</v>
      </c>
      <c r="AD36" s="26">
        <v>0.31162029504776001</v>
      </c>
      <c r="AE36" s="26">
        <v>0.30267325043678284</v>
      </c>
      <c r="AF36" s="26">
        <v>0.29164531826972961</v>
      </c>
      <c r="AG36" s="26">
        <v>0.28729498386383057</v>
      </c>
      <c r="AH36" s="26">
        <v>0.27458727359771729</v>
      </c>
      <c r="AI36" s="26">
        <v>0.27892693877220154</v>
      </c>
      <c r="AJ36" s="26">
        <v>0.28186744451522827</v>
      </c>
    </row>
    <row r="37" spans="2:36">
      <c r="B37" s="25">
        <v>41593</v>
      </c>
      <c r="C37" s="26">
        <v>464.82461547851562</v>
      </c>
      <c r="D37" s="26">
        <v>460.02658081054687</v>
      </c>
      <c r="E37" s="26">
        <v>459.0987548828125</v>
      </c>
      <c r="F37" s="26">
        <v>436.17562866210937</v>
      </c>
      <c r="G37" s="26">
        <v>495.0966796875</v>
      </c>
      <c r="H37" s="26">
        <v>513.37042236328125</v>
      </c>
      <c r="I37" s="26">
        <v>500.70840454101562</v>
      </c>
      <c r="J37" s="26">
        <v>500.70840454101562</v>
      </c>
      <c r="K37" s="26">
        <v>515.700439453125</v>
      </c>
      <c r="L37" s="26">
        <v>517.32110595703125</v>
      </c>
      <c r="M37" s="26">
        <v>518.41290283203125</v>
      </c>
      <c r="N37" s="26">
        <v>543.78448486328125</v>
      </c>
      <c r="O37" s="26">
        <v>550.3570556640625</v>
      </c>
      <c r="P37" s="26">
        <v>546.23162841796875</v>
      </c>
      <c r="Q37" s="26">
        <v>534.05279541015625</v>
      </c>
      <c r="R37" s="26">
        <v>536.082763671875</v>
      </c>
      <c r="S37" s="26">
        <v>537.66864013671875</v>
      </c>
      <c r="T37" s="26">
        <v>0.27240890264511108</v>
      </c>
      <c r="U37" s="26">
        <v>0.26841774582862854</v>
      </c>
      <c r="V37" s="26">
        <v>0.26766791939735413</v>
      </c>
      <c r="W37" s="26">
        <v>0.24848261475563049</v>
      </c>
      <c r="X37" s="26">
        <v>0.29031375050544739</v>
      </c>
      <c r="Y37" s="26">
        <v>0.2967502772808075</v>
      </c>
      <c r="Z37" s="26">
        <v>0.29466566443443298</v>
      </c>
      <c r="AA37" s="26">
        <v>0.29466566443443298</v>
      </c>
      <c r="AB37" s="26">
        <v>0.30704972147941589</v>
      </c>
      <c r="AC37" s="26">
        <v>0.3088068962097168</v>
      </c>
      <c r="AD37" s="26">
        <v>0.31029137969017029</v>
      </c>
      <c r="AE37" s="26">
        <v>0.30101597309112549</v>
      </c>
      <c r="AF37" s="26">
        <v>0.29062983393669128</v>
      </c>
      <c r="AG37" s="26">
        <v>0.28587570786476135</v>
      </c>
      <c r="AH37" s="26">
        <v>0.27364093065261841</v>
      </c>
      <c r="AI37" s="26">
        <v>0.27693748474121094</v>
      </c>
      <c r="AJ37" s="26">
        <v>0.2802155613899231</v>
      </c>
    </row>
    <row r="38" spans="2:36">
      <c r="B38" s="25">
        <v>41594</v>
      </c>
      <c r="C38" s="26">
        <v>469.83175659179687</v>
      </c>
      <c r="D38" s="26">
        <v>464.11724853515625</v>
      </c>
      <c r="E38" s="26">
        <v>462.61273193359375</v>
      </c>
      <c r="F38" s="26">
        <v>438.30911254882812</v>
      </c>
      <c r="G38" s="26">
        <v>493.30294799804687</v>
      </c>
      <c r="H38" s="26">
        <v>513.37042236328125</v>
      </c>
      <c r="I38" s="26">
        <v>499.07180786132812</v>
      </c>
      <c r="J38" s="26">
        <v>499.07180786132812</v>
      </c>
      <c r="K38" s="26">
        <v>514.17852783203125</v>
      </c>
      <c r="L38" s="26">
        <v>516.06036376953125</v>
      </c>
      <c r="M38" s="26">
        <v>517.44268798828125</v>
      </c>
      <c r="N38" s="26">
        <v>544.177978515625</v>
      </c>
      <c r="O38" s="26">
        <v>550.699951171875</v>
      </c>
      <c r="P38" s="26">
        <v>545.3604736328125</v>
      </c>
      <c r="Q38" s="26">
        <v>533.4696044921875</v>
      </c>
      <c r="R38" s="26">
        <v>537.04864501953125</v>
      </c>
      <c r="S38" s="26">
        <v>537.17559814453125</v>
      </c>
      <c r="T38" s="26">
        <v>0.27655014395713806</v>
      </c>
      <c r="U38" s="26">
        <v>0.27182048559188843</v>
      </c>
      <c r="V38" s="26">
        <v>0.27056565880775452</v>
      </c>
      <c r="W38" s="26">
        <v>0.25039362907409668</v>
      </c>
      <c r="X38" s="26">
        <v>0.28870707750320435</v>
      </c>
      <c r="Y38" s="26">
        <v>0.2967502772808075</v>
      </c>
      <c r="Z38" s="26">
        <v>0.29336836934089661</v>
      </c>
      <c r="AA38" s="26">
        <v>0.29336836934089661</v>
      </c>
      <c r="AB38" s="26">
        <v>0.30556640028953552</v>
      </c>
      <c r="AC38" s="26">
        <v>0.30740508437156677</v>
      </c>
      <c r="AD38" s="26">
        <v>0.30897313356399536</v>
      </c>
      <c r="AE38" s="26">
        <v>0.29942604899406433</v>
      </c>
      <c r="AF38" s="26">
        <v>0.28857642412185669</v>
      </c>
      <c r="AG38" s="26">
        <v>0.28437086939811707</v>
      </c>
      <c r="AH38" s="26">
        <v>0.27263286709785461</v>
      </c>
      <c r="AI38" s="26">
        <v>0.27671340107917786</v>
      </c>
      <c r="AJ38" s="26">
        <v>0.27899405360221863</v>
      </c>
    </row>
    <row r="39" spans="2:36">
      <c r="B39" s="25">
        <v>41595</v>
      </c>
      <c r="C39" s="26">
        <v>474.68621826171875</v>
      </c>
      <c r="D39" s="26">
        <v>469.1468505859375</v>
      </c>
      <c r="E39" s="26">
        <v>467.3199462890625</v>
      </c>
      <c r="F39" s="26">
        <v>441.72747802734375</v>
      </c>
      <c r="G39" s="26">
        <v>491.78390502929687</v>
      </c>
      <c r="H39" s="26">
        <v>513.37042236328125</v>
      </c>
      <c r="I39" s="26">
        <v>497.2613525390625</v>
      </c>
      <c r="J39" s="26">
        <v>497.2613525390625</v>
      </c>
      <c r="K39" s="26">
        <v>512.5181884765625</v>
      </c>
      <c r="L39" s="26">
        <v>514.36480712890625</v>
      </c>
      <c r="M39" s="26">
        <v>516.03515625</v>
      </c>
      <c r="N39" s="26">
        <v>541.58453369140625</v>
      </c>
      <c r="O39" s="26">
        <v>551.5029296875</v>
      </c>
      <c r="P39" s="26">
        <v>546.4105224609375</v>
      </c>
      <c r="Q39" s="26">
        <v>533.25933837890625</v>
      </c>
      <c r="R39" s="26">
        <v>536.38897705078125</v>
      </c>
      <c r="S39" s="26">
        <v>536.4241943359375</v>
      </c>
      <c r="T39" s="26">
        <v>0.28056499361991882</v>
      </c>
      <c r="U39" s="26">
        <v>0.27598631381988525</v>
      </c>
      <c r="V39" s="26">
        <v>0.27446195483207703</v>
      </c>
      <c r="W39" s="26">
        <v>0.25330013036727905</v>
      </c>
      <c r="X39" s="26">
        <v>0.28728792071342468</v>
      </c>
      <c r="Y39" s="26">
        <v>0.2967502772808075</v>
      </c>
      <c r="Z39" s="26">
        <v>0.29187691211700439</v>
      </c>
      <c r="AA39" s="26">
        <v>0.29187691211700439</v>
      </c>
      <c r="AB39" s="26">
        <v>0.30397677421569824</v>
      </c>
      <c r="AC39" s="26">
        <v>0.3057158887386322</v>
      </c>
      <c r="AD39" s="26">
        <v>0.30739092826843262</v>
      </c>
      <c r="AE39" s="26">
        <v>0.29899460077285767</v>
      </c>
      <c r="AF39" s="26">
        <v>0.28656700253486633</v>
      </c>
      <c r="AG39" s="26">
        <v>0.28275284171104431</v>
      </c>
      <c r="AH39" s="26">
        <v>0.27167955040931702</v>
      </c>
      <c r="AI39" s="26">
        <v>0.27560359239578247</v>
      </c>
      <c r="AJ39" s="26">
        <v>0.2777143120765686</v>
      </c>
    </row>
    <row r="40" spans="2:36">
      <c r="B40" s="25">
        <v>41596</v>
      </c>
      <c r="C40" s="26">
        <v>479.140625</v>
      </c>
      <c r="D40" s="26">
        <v>473.96768188476562</v>
      </c>
      <c r="E40" s="26">
        <v>472.2525634765625</v>
      </c>
      <c r="F40" s="26">
        <v>445.54983520507812</v>
      </c>
      <c r="G40" s="26">
        <v>490.49420166015625</v>
      </c>
      <c r="H40" s="26">
        <v>513.37042236328125</v>
      </c>
      <c r="I40" s="26">
        <v>495.56924438476562</v>
      </c>
      <c r="J40" s="26">
        <v>495.56924438476562</v>
      </c>
      <c r="K40" s="26">
        <v>510.74765014648437</v>
      </c>
      <c r="L40" s="26">
        <v>512.68194580078125</v>
      </c>
      <c r="M40" s="26">
        <v>514.349365234375</v>
      </c>
      <c r="N40" s="26">
        <v>539.85699462890625</v>
      </c>
      <c r="O40" s="26">
        <v>547.65313720703125</v>
      </c>
      <c r="P40" s="26">
        <v>546.30853271484375</v>
      </c>
      <c r="Q40" s="26">
        <v>533.37127685546875</v>
      </c>
      <c r="R40" s="26">
        <v>537.9686279296875</v>
      </c>
      <c r="S40" s="26">
        <v>535.7490234375</v>
      </c>
      <c r="T40" s="26">
        <v>0.284248948097229</v>
      </c>
      <c r="U40" s="26">
        <v>0.27997305989265442</v>
      </c>
      <c r="V40" s="26">
        <v>0.2785392701625824</v>
      </c>
      <c r="W40" s="26">
        <v>0.25648453831672668</v>
      </c>
      <c r="X40" s="26">
        <v>0.28639614582061768</v>
      </c>
      <c r="Y40" s="26">
        <v>0.2967502772808075</v>
      </c>
      <c r="Z40" s="26">
        <v>0.2904822826385498</v>
      </c>
      <c r="AA40" s="26">
        <v>0.2904822826385498</v>
      </c>
      <c r="AB40" s="26">
        <v>0.30241191387176514</v>
      </c>
      <c r="AC40" s="26">
        <v>0.30413049459457397</v>
      </c>
      <c r="AD40" s="26">
        <v>0.30571058392524719</v>
      </c>
      <c r="AE40" s="26">
        <v>0.29786476492881775</v>
      </c>
      <c r="AF40" s="26">
        <v>0.28784534335136414</v>
      </c>
      <c r="AG40" s="26">
        <v>0.28246363997459412</v>
      </c>
      <c r="AH40" s="26">
        <v>0.27111688256263733</v>
      </c>
      <c r="AI40" s="26">
        <v>0.27578037977218628</v>
      </c>
      <c r="AJ40" s="26">
        <v>0.27652156352996826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7"/>
  <dimension ref="A1:I102"/>
  <sheetViews>
    <sheetView workbookViewId="0">
      <selection activeCell="C10" sqref="C10"/>
    </sheetView>
  </sheetViews>
  <sheetFormatPr defaultRowHeight="12.75"/>
  <cols>
    <col min="1" max="1" width="31.42578125" customWidth="1"/>
    <col min="2" max="2" width="13.85546875" bestFit="1" customWidth="1"/>
    <col min="3" max="3" width="74.85546875" style="14" bestFit="1" customWidth="1"/>
    <col min="4" max="4" width="24.7109375" customWidth="1"/>
    <col min="5" max="5" width="12.42578125" customWidth="1"/>
    <col min="6" max="6" width="10.7109375" bestFit="1" customWidth="1"/>
    <col min="7" max="7" width="8.42578125" customWidth="1"/>
    <col min="8" max="8" width="17.7109375" bestFit="1" customWidth="1"/>
    <col min="9" max="9" width="31" bestFit="1" customWidth="1"/>
  </cols>
  <sheetData>
    <row r="1" spans="1:9" ht="15.75">
      <c r="A1" s="17" t="s">
        <v>9</v>
      </c>
      <c r="B1" s="3" t="s">
        <v>2</v>
      </c>
      <c r="C1" s="10" t="s">
        <v>10</v>
      </c>
      <c r="D1" s="4" t="s">
        <v>11</v>
      </c>
      <c r="E1" s="5"/>
      <c r="F1" s="5"/>
      <c r="G1" s="5"/>
      <c r="H1" s="5" t="s">
        <v>63</v>
      </c>
      <c r="I1" s="5"/>
    </row>
    <row r="2" spans="1:9">
      <c r="A2" s="28" t="s">
        <v>142</v>
      </c>
      <c r="B2" s="2" t="s">
        <v>3</v>
      </c>
      <c r="C2" s="11">
        <v>41568</v>
      </c>
      <c r="D2" s="6" t="s">
        <v>12</v>
      </c>
      <c r="E2" s="7" t="str">
        <f>A2&amp;"+FROM-ALL"</f>
        <v>20131029-21A+FROM-ALL</v>
      </c>
      <c r="F2" s="5"/>
      <c r="G2" s="1"/>
      <c r="H2" s="6" t="s">
        <v>12</v>
      </c>
    </row>
    <row r="3" spans="1:9">
      <c r="A3" s="18" t="s">
        <v>143</v>
      </c>
      <c r="B3" s="2" t="s">
        <v>4</v>
      </c>
      <c r="C3" s="12">
        <v>2400</v>
      </c>
      <c r="D3" s="6" t="s">
        <v>13</v>
      </c>
      <c r="E3" t="str">
        <f>A3</f>
        <v>ca-aq-qual.dss</v>
      </c>
      <c r="F3" s="5"/>
      <c r="G3" s="5"/>
      <c r="H3" s="6" t="s">
        <v>13</v>
      </c>
    </row>
    <row r="4" spans="1:9">
      <c r="B4" s="2" t="s">
        <v>6</v>
      </c>
      <c r="C4" s="13">
        <v>41595</v>
      </c>
      <c r="D4" s="5"/>
      <c r="E4" s="5"/>
      <c r="F4" s="5"/>
      <c r="G4" s="5"/>
      <c r="H4" s="5"/>
      <c r="I4" s="5"/>
    </row>
    <row r="5" spans="1:9">
      <c r="B5" s="2" t="s">
        <v>7</v>
      </c>
      <c r="C5" s="12">
        <v>2400</v>
      </c>
      <c r="D5" s="5"/>
      <c r="E5" s="5"/>
      <c r="F5" s="5"/>
      <c r="G5" s="5"/>
      <c r="H5" s="5"/>
      <c r="I5" s="5"/>
    </row>
    <row r="6" spans="1:9">
      <c r="A6" s="4" t="s">
        <v>14</v>
      </c>
      <c r="B6" s="2" t="s">
        <v>15</v>
      </c>
      <c r="C6" s="10" t="s">
        <v>8</v>
      </c>
      <c r="D6" s="8" t="s">
        <v>16</v>
      </c>
      <c r="E6" s="8" t="s">
        <v>17</v>
      </c>
      <c r="F6" s="8" t="s">
        <v>18</v>
      </c>
      <c r="G6" s="9" t="s">
        <v>19</v>
      </c>
      <c r="H6" s="8" t="s">
        <v>20</v>
      </c>
      <c r="I6" s="8" t="s">
        <v>21</v>
      </c>
    </row>
    <row r="7" spans="1:9">
      <c r="A7" s="5" t="s">
        <v>22</v>
      </c>
      <c r="B7" s="15" t="s">
        <v>0</v>
      </c>
      <c r="C7" s="10" t="str">
        <f t="shared" ref="C7:C56" si="0">CONCATENATE("/",D7,"/",E7,"/",F7,"/",G7,"/",H7,"/",I7,"/")</f>
        <v>/QUAL8.0.6/ck_01/EC//1DAY/20131029-21A+FROM-ALL/</v>
      </c>
      <c r="D7" s="5" t="s">
        <v>64</v>
      </c>
      <c r="E7" s="5" t="s">
        <v>44</v>
      </c>
      <c r="F7" s="5" t="str">
        <f>B7</f>
        <v>EC</v>
      </c>
      <c r="G7" s="5"/>
      <c r="H7" s="5" t="s">
        <v>5</v>
      </c>
      <c r="I7" s="5" t="str">
        <f>$E$2</f>
        <v>20131029-21A+FROM-ALL</v>
      </c>
    </row>
    <row r="8" spans="1:9">
      <c r="A8" s="5" t="s">
        <v>48</v>
      </c>
      <c r="B8" s="15" t="s">
        <v>0</v>
      </c>
      <c r="C8" s="10" t="str">
        <f>CONCATENATE("/",D8,"/",E8,"/",F8,"/",G8,"/",H8,"/",I8,"/")</f>
        <v>/QUAL8.0.6/ck_02/EC//1DAY/20131029-21A+FROM-ALL/</v>
      </c>
      <c r="D8" s="5" t="s">
        <v>64</v>
      </c>
      <c r="E8" s="5" t="s">
        <v>49</v>
      </c>
      <c r="F8" s="5" t="str">
        <f>B8</f>
        <v>EC</v>
      </c>
      <c r="G8" s="5"/>
      <c r="H8" s="5" t="s">
        <v>5</v>
      </c>
      <c r="I8" s="5" t="str">
        <f t="shared" ref="I8:I57" si="1">$E$2</f>
        <v>20131029-21A+FROM-ALL</v>
      </c>
    </row>
    <row r="9" spans="1:9">
      <c r="A9" s="5" t="s">
        <v>23</v>
      </c>
      <c r="B9" s="15" t="s">
        <v>0</v>
      </c>
      <c r="C9" s="10" t="str">
        <f>CONCATENATE("/",D9,"/",E9,"/",F9,"/",G9,"/",H9,"/",I9,"/")</f>
        <v>/QUAL8.0.6/ck_613/EC//1DAY/20131029-21A+FROM-ALL/</v>
      </c>
      <c r="D9" s="5" t="s">
        <v>64</v>
      </c>
      <c r="E9" s="5" t="s">
        <v>34</v>
      </c>
      <c r="F9" s="5" t="str">
        <f>B9</f>
        <v>EC</v>
      </c>
      <c r="G9" s="5"/>
      <c r="H9" s="5" t="s">
        <v>5</v>
      </c>
      <c r="I9" s="5" t="str">
        <f t="shared" si="1"/>
        <v>20131029-21A+FROM-ALL</v>
      </c>
    </row>
    <row r="10" spans="1:9">
      <c r="A10" t="s">
        <v>24</v>
      </c>
      <c r="B10" s="15" t="s">
        <v>0</v>
      </c>
      <c r="C10" s="10" t="str">
        <f>CONCATENATE("/",D10,"/",E10,"/",F10,"/",G10,"/",H10,"/",I10,"/")</f>
        <v>/QUAL8.0.6/ck_12/EC//1DAY/20131029-21A+FROM-ALL/</v>
      </c>
      <c r="D10" s="5" t="s">
        <v>64</v>
      </c>
      <c r="E10" s="19" t="s">
        <v>35</v>
      </c>
      <c r="F10" s="5" t="str">
        <f>B10</f>
        <v>EC</v>
      </c>
      <c r="G10" s="5"/>
      <c r="H10" s="5" t="s">
        <v>5</v>
      </c>
      <c r="I10" s="5" t="str">
        <f t="shared" si="1"/>
        <v>20131029-21A+FROM-ALL</v>
      </c>
    </row>
    <row r="11" spans="1:9">
      <c r="A11" t="s">
        <v>25</v>
      </c>
      <c r="B11" s="15" t="s">
        <v>0</v>
      </c>
      <c r="C11" s="10" t="str">
        <f>CONCATENATE("/",D11,"/",E11,"/",F11,"/",G11,"/",H11,"/",I11,"/")</f>
        <v>/QUAL8.0.6/ONEILLR/EC//1DAY/20131029-21A+FROM-ALL/</v>
      </c>
      <c r="D11" s="5" t="s">
        <v>64</v>
      </c>
      <c r="E11" s="19" t="s">
        <v>36</v>
      </c>
      <c r="F11" s="5" t="str">
        <f>B11</f>
        <v>EC</v>
      </c>
      <c r="H11" s="5" t="s">
        <v>5</v>
      </c>
      <c r="I11" s="5" t="str">
        <f t="shared" si="1"/>
        <v>20131029-21A+FROM-ALL</v>
      </c>
    </row>
    <row r="12" spans="1:9">
      <c r="A12" s="1" t="s">
        <v>26</v>
      </c>
      <c r="B12" s="15" t="s">
        <v>0</v>
      </c>
      <c r="C12" s="10" t="str">
        <f t="shared" si="0"/>
        <v>/QUAL8.0.6/SANLUISR/EC//1DAY/20131029-21A+FROM-ALL/</v>
      </c>
      <c r="D12" s="5" t="s">
        <v>64</v>
      </c>
      <c r="E12" s="5" t="s">
        <v>37</v>
      </c>
      <c r="F12" s="5" t="str">
        <f t="shared" ref="F12:F39" si="2">B12</f>
        <v>EC</v>
      </c>
      <c r="G12" s="5"/>
      <c r="H12" s="5" t="s">
        <v>5</v>
      </c>
      <c r="I12" s="5" t="str">
        <f t="shared" si="1"/>
        <v>20131029-21A+FROM-ALL</v>
      </c>
    </row>
    <row r="13" spans="1:9">
      <c r="A13" t="s">
        <v>27</v>
      </c>
      <c r="B13" s="15" t="s">
        <v>0</v>
      </c>
      <c r="C13" s="10" t="str">
        <f t="shared" si="0"/>
        <v>/QUAL8.0.6/415_100/EC//1DAY/20131029-21A+FROM-ALL/</v>
      </c>
      <c r="D13" s="5" t="s">
        <v>64</v>
      </c>
      <c r="E13" s="5" t="s">
        <v>51</v>
      </c>
      <c r="F13" s="5" t="str">
        <f t="shared" si="2"/>
        <v>EC</v>
      </c>
      <c r="G13" s="5"/>
      <c r="H13" s="5" t="s">
        <v>5</v>
      </c>
      <c r="I13" s="5" t="str">
        <f t="shared" si="1"/>
        <v>20131029-21A+FROM-ALL</v>
      </c>
    </row>
    <row r="14" spans="1:9">
      <c r="A14" t="s">
        <v>50</v>
      </c>
      <c r="B14" s="15" t="s">
        <v>0</v>
      </c>
      <c r="C14" s="10" t="str">
        <f t="shared" si="0"/>
        <v>/QUAL8.0.6/ck_13/EC//1DAY/20131029-21A+FROM-ALL/</v>
      </c>
      <c r="D14" s="5" t="s">
        <v>64</v>
      </c>
      <c r="E14" s="5" t="s">
        <v>45</v>
      </c>
      <c r="F14" s="5" t="str">
        <f t="shared" si="2"/>
        <v>EC</v>
      </c>
      <c r="G14" s="5"/>
      <c r="H14" s="5" t="s">
        <v>5</v>
      </c>
      <c r="I14" s="5" t="str">
        <f t="shared" si="1"/>
        <v>20131029-21A+FROM-ALL</v>
      </c>
    </row>
    <row r="15" spans="1:9">
      <c r="A15" t="s">
        <v>28</v>
      </c>
      <c r="B15" s="15" t="s">
        <v>0</v>
      </c>
      <c r="C15" s="10" t="str">
        <f t="shared" si="0"/>
        <v>/QUAL8.0.6/ck_21/EC//1DAY/20131029-21A+FROM-ALL/</v>
      </c>
      <c r="D15" s="5" t="s">
        <v>64</v>
      </c>
      <c r="E15" s="5" t="s">
        <v>38</v>
      </c>
      <c r="F15" s="5" t="str">
        <f t="shared" si="2"/>
        <v>EC</v>
      </c>
      <c r="G15" s="5"/>
      <c r="H15" s="5" t="s">
        <v>5</v>
      </c>
      <c r="I15" s="5" t="str">
        <f t="shared" si="1"/>
        <v>20131029-21A+FROM-ALL</v>
      </c>
    </row>
    <row r="16" spans="1:9">
      <c r="A16" t="s">
        <v>46</v>
      </c>
      <c r="B16" s="15" t="s">
        <v>0</v>
      </c>
      <c r="C16" s="10" t="str">
        <f t="shared" si="0"/>
        <v>/QUAL8.0.6/ck_22/EC//1DAY/20131029-21A+FROM-ALL/</v>
      </c>
      <c r="D16" s="5" t="s">
        <v>64</v>
      </c>
      <c r="E16" s="5" t="s">
        <v>47</v>
      </c>
      <c r="F16" s="5" t="str">
        <f t="shared" si="2"/>
        <v>EC</v>
      </c>
      <c r="G16" s="5"/>
      <c r="H16" s="5" t="s">
        <v>5</v>
      </c>
      <c r="I16" s="5" t="str">
        <f t="shared" si="1"/>
        <v>20131029-21A+FROM-ALL</v>
      </c>
    </row>
    <row r="17" spans="1:9">
      <c r="A17" t="s">
        <v>29</v>
      </c>
      <c r="B17" s="15" t="s">
        <v>0</v>
      </c>
      <c r="C17" s="10" t="str">
        <f t="shared" si="0"/>
        <v>/QUAL8.0.6/ck_23/EC//1DAY/20131029-21A+FROM-ALL/</v>
      </c>
      <c r="D17" s="5" t="s">
        <v>64</v>
      </c>
      <c r="E17" s="5" t="s">
        <v>39</v>
      </c>
      <c r="F17" s="5" t="str">
        <f t="shared" si="2"/>
        <v>EC</v>
      </c>
      <c r="G17" s="5"/>
      <c r="H17" s="5" t="s">
        <v>5</v>
      </c>
      <c r="I17" s="5" t="str">
        <f t="shared" si="1"/>
        <v>20131029-21A+FROM-ALL</v>
      </c>
    </row>
    <row r="18" spans="1:9">
      <c r="A18" t="s">
        <v>30</v>
      </c>
      <c r="B18" s="15" t="s">
        <v>0</v>
      </c>
      <c r="C18" s="10" t="str">
        <f t="shared" si="0"/>
        <v>/QUAL8.0.6/ck_25/EC//1DAY/20131029-21A+FROM-ALL/</v>
      </c>
      <c r="D18" s="5" t="s">
        <v>64</v>
      </c>
      <c r="E18" s="5" t="s">
        <v>40</v>
      </c>
      <c r="F18" s="5" t="str">
        <f t="shared" si="2"/>
        <v>EC</v>
      </c>
      <c r="G18" s="5"/>
      <c r="H18" s="5" t="s">
        <v>5</v>
      </c>
      <c r="I18" s="5" t="str">
        <f t="shared" si="1"/>
        <v>20131029-21A+FROM-ALL</v>
      </c>
    </row>
    <row r="19" spans="1:9">
      <c r="A19" s="1" t="s">
        <v>68</v>
      </c>
      <c r="B19" s="15" t="s">
        <v>0</v>
      </c>
      <c r="C19" s="10" t="str">
        <f t="shared" si="0"/>
        <v>/QUAL8.0.6/ck_27/EC//1DAY/20131029-21A+FROM-ALL/</v>
      </c>
      <c r="D19" s="5" t="s">
        <v>64</v>
      </c>
      <c r="E19" s="5" t="s">
        <v>69</v>
      </c>
      <c r="F19" s="5" t="str">
        <f t="shared" si="2"/>
        <v>EC</v>
      </c>
      <c r="G19" s="5"/>
      <c r="H19" s="5" t="s">
        <v>5</v>
      </c>
      <c r="I19" s="5" t="str">
        <f t="shared" si="1"/>
        <v>20131029-21A+FROM-ALL</v>
      </c>
    </row>
    <row r="20" spans="1:9">
      <c r="A20" t="s">
        <v>31</v>
      </c>
      <c r="B20" s="15" t="s">
        <v>0</v>
      </c>
      <c r="C20" s="10" t="str">
        <f t="shared" si="0"/>
        <v>/QUAL8.0.6/ck_29/EC//1DAY/20131029-21A+FROM-ALL/</v>
      </c>
      <c r="D20" s="5" t="s">
        <v>64</v>
      </c>
      <c r="E20" s="5" t="s">
        <v>41</v>
      </c>
      <c r="F20" s="5" t="str">
        <f t="shared" si="2"/>
        <v>EC</v>
      </c>
      <c r="H20" s="5" t="s">
        <v>5</v>
      </c>
      <c r="I20" s="5" t="str">
        <f t="shared" si="1"/>
        <v>20131029-21A+FROM-ALL</v>
      </c>
    </row>
    <row r="21" spans="1:9">
      <c r="A21" t="s">
        <v>32</v>
      </c>
      <c r="B21" s="15" t="s">
        <v>0</v>
      </c>
      <c r="C21" s="10" t="str">
        <f t="shared" si="0"/>
        <v>/QUAL8.0.6/ck_41/EC//1DAY/20131029-21A+FROM-ALL/</v>
      </c>
      <c r="D21" s="5" t="s">
        <v>64</v>
      </c>
      <c r="E21" s="5" t="s">
        <v>42</v>
      </c>
      <c r="F21" s="5" t="str">
        <f t="shared" si="2"/>
        <v>EC</v>
      </c>
      <c r="H21" s="5" t="s">
        <v>5</v>
      </c>
      <c r="I21" s="5" t="str">
        <f t="shared" si="1"/>
        <v>20131029-21A+FROM-ALL</v>
      </c>
    </row>
    <row r="22" spans="1:9">
      <c r="A22" s="1" t="s">
        <v>66</v>
      </c>
      <c r="B22" s="15" t="s">
        <v>0</v>
      </c>
      <c r="C22" s="10" t="str">
        <f t="shared" si="0"/>
        <v>/QUAL8.0.6/ck_66/EC//1DAY/20131029-21A+FROM-ALL/</v>
      </c>
      <c r="D22" s="5" t="s">
        <v>64</v>
      </c>
      <c r="E22" s="5" t="s">
        <v>67</v>
      </c>
      <c r="F22" s="5" t="str">
        <f t="shared" si="2"/>
        <v>EC</v>
      </c>
      <c r="H22" s="5" t="s">
        <v>5</v>
      </c>
      <c r="I22" s="5" t="str">
        <f t="shared" si="1"/>
        <v>20131029-21A+FROM-ALL</v>
      </c>
    </row>
    <row r="23" spans="1:9">
      <c r="A23" s="1" t="s">
        <v>33</v>
      </c>
      <c r="B23" s="15" t="s">
        <v>0</v>
      </c>
      <c r="C23" s="10" t="str">
        <f>CONCATENATE("/",D23,"/",E23,"/",F23,"/",G23,"/",H23,"/",I23,"/")</f>
        <v>/QUAL8.0.6/ck_705/EC//1DAY/20131029-21A+FROM-ALL/</v>
      </c>
      <c r="D23" s="5" t="s">
        <v>64</v>
      </c>
      <c r="E23" s="5" t="s">
        <v>43</v>
      </c>
      <c r="F23" s="5" t="str">
        <f t="shared" si="2"/>
        <v>EC</v>
      </c>
      <c r="H23" s="5" t="s">
        <v>5</v>
      </c>
      <c r="I23" s="5" t="str">
        <f t="shared" si="1"/>
        <v>20131029-21A+FROM-ALL</v>
      </c>
    </row>
    <row r="24" spans="1:9">
      <c r="A24" s="5" t="s">
        <v>22</v>
      </c>
      <c r="B24" s="16" t="s">
        <v>1</v>
      </c>
      <c r="C24" s="10" t="str">
        <f t="shared" si="0"/>
        <v>/QUAL8.0.6/ck_01/BR//1DAY/20131029-21A+FROM-ALL/</v>
      </c>
      <c r="D24" s="5" t="s">
        <v>64</v>
      </c>
      <c r="E24" s="5" t="s">
        <v>44</v>
      </c>
      <c r="F24" s="5" t="str">
        <f t="shared" si="2"/>
        <v>BR</v>
      </c>
      <c r="G24" s="5"/>
      <c r="H24" s="5" t="s">
        <v>5</v>
      </c>
      <c r="I24" s="5" t="str">
        <f t="shared" si="1"/>
        <v>20131029-21A+FROM-ALL</v>
      </c>
    </row>
    <row r="25" spans="1:9">
      <c r="A25" s="5" t="s">
        <v>48</v>
      </c>
      <c r="B25" s="16" t="s">
        <v>1</v>
      </c>
      <c r="C25" s="10" t="str">
        <f>CONCATENATE("/",D25,"/",E25,"/",F25,"/",G25,"/",H25,"/",I25,"/")</f>
        <v>/QUAL8.0.6/ck_02/BR//1DAY/20131029-21A+FROM-ALL/</v>
      </c>
      <c r="D25" s="5" t="s">
        <v>64</v>
      </c>
      <c r="E25" s="5" t="s">
        <v>49</v>
      </c>
      <c r="F25" s="5" t="str">
        <f t="shared" si="2"/>
        <v>BR</v>
      </c>
      <c r="G25" s="5"/>
      <c r="H25" s="5" t="s">
        <v>5</v>
      </c>
      <c r="I25" s="5" t="str">
        <f t="shared" si="1"/>
        <v>20131029-21A+FROM-ALL</v>
      </c>
    </row>
    <row r="26" spans="1:9">
      <c r="A26" s="5" t="s">
        <v>23</v>
      </c>
      <c r="B26" s="16" t="s">
        <v>1</v>
      </c>
      <c r="C26" s="10" t="str">
        <f>CONCATENATE("/",D26,"/",E26,"/",F26,"/",G26,"/",H26,"/",I26,"/")</f>
        <v>/QUAL8.0.6/ck_613/BR//1DAY/20131029-21A+FROM-ALL/</v>
      </c>
      <c r="D26" s="5" t="s">
        <v>64</v>
      </c>
      <c r="E26" s="5" t="s">
        <v>34</v>
      </c>
      <c r="F26" s="5" t="str">
        <f t="shared" si="2"/>
        <v>BR</v>
      </c>
      <c r="G26" s="5"/>
      <c r="H26" s="5" t="s">
        <v>5</v>
      </c>
      <c r="I26" s="5" t="str">
        <f t="shared" si="1"/>
        <v>20131029-21A+FROM-ALL</v>
      </c>
    </row>
    <row r="27" spans="1:9">
      <c r="A27" t="s">
        <v>24</v>
      </c>
      <c r="B27" s="16" t="s">
        <v>1</v>
      </c>
      <c r="C27" s="10" t="str">
        <f>CONCATENATE("/",D27,"/",E27,"/",F27,"/",G27,"/",H27,"/",I27,"/")</f>
        <v>/QUAL8.0.6/ck_12/BR//1DAY/20131029-21A+FROM-ALL/</v>
      </c>
      <c r="D27" s="5" t="s">
        <v>64</v>
      </c>
      <c r="E27" s="19" t="s">
        <v>35</v>
      </c>
      <c r="F27" s="5" t="str">
        <f t="shared" si="2"/>
        <v>BR</v>
      </c>
      <c r="G27" s="5"/>
      <c r="H27" s="5" t="s">
        <v>5</v>
      </c>
      <c r="I27" s="5" t="str">
        <f t="shared" si="1"/>
        <v>20131029-21A+FROM-ALL</v>
      </c>
    </row>
    <row r="28" spans="1:9">
      <c r="A28" t="s">
        <v>25</v>
      </c>
      <c r="B28" s="16" t="s">
        <v>1</v>
      </c>
      <c r="C28" s="10" t="str">
        <f>CONCATENATE("/",D28,"/",E28,"/",F28,"/",G28,"/",H28,"/",I28,"/")</f>
        <v>/QUAL8.0.6/ONEILLR/BR//1DAY/20131029-21A+FROM-ALL/</v>
      </c>
      <c r="D28" s="5" t="s">
        <v>64</v>
      </c>
      <c r="E28" s="19" t="s">
        <v>36</v>
      </c>
      <c r="F28" s="5" t="str">
        <f t="shared" si="2"/>
        <v>BR</v>
      </c>
      <c r="H28" s="5" t="s">
        <v>5</v>
      </c>
      <c r="I28" s="5" t="str">
        <f t="shared" si="1"/>
        <v>20131029-21A+FROM-ALL</v>
      </c>
    </row>
    <row r="29" spans="1:9">
      <c r="A29" t="s">
        <v>26</v>
      </c>
      <c r="B29" s="16" t="s">
        <v>1</v>
      </c>
      <c r="C29" s="10" t="str">
        <f t="shared" si="0"/>
        <v>/QUAL8.0.6/SANLUISR/BR//1DAY/20131029-21A+FROM-ALL/</v>
      </c>
      <c r="D29" s="5" t="s">
        <v>64</v>
      </c>
      <c r="E29" s="5" t="s">
        <v>37</v>
      </c>
      <c r="F29" s="5" t="str">
        <f t="shared" si="2"/>
        <v>BR</v>
      </c>
      <c r="G29" s="5"/>
      <c r="H29" s="5" t="s">
        <v>5</v>
      </c>
      <c r="I29" s="5" t="str">
        <f t="shared" si="1"/>
        <v>20131029-21A+FROM-ALL</v>
      </c>
    </row>
    <row r="30" spans="1:9">
      <c r="A30" t="s">
        <v>27</v>
      </c>
      <c r="B30" s="16" t="s">
        <v>1</v>
      </c>
      <c r="C30" s="10" t="str">
        <f t="shared" si="0"/>
        <v>/QUAL8.0.6/415_100/BR//1DAY/20131029-21A+FROM-ALL/</v>
      </c>
      <c r="D30" s="5" t="s">
        <v>64</v>
      </c>
      <c r="E30" s="5" t="s">
        <v>51</v>
      </c>
      <c r="F30" s="5" t="str">
        <f t="shared" si="2"/>
        <v>BR</v>
      </c>
      <c r="G30" s="5"/>
      <c r="H30" s="5" t="s">
        <v>5</v>
      </c>
      <c r="I30" s="5" t="str">
        <f t="shared" si="1"/>
        <v>20131029-21A+FROM-ALL</v>
      </c>
    </row>
    <row r="31" spans="1:9">
      <c r="A31" t="s">
        <v>50</v>
      </c>
      <c r="B31" s="16" t="s">
        <v>1</v>
      </c>
      <c r="C31" s="10" t="str">
        <f t="shared" si="0"/>
        <v>/QUAL8.0.6/ck_13/BR//1DAY/20131029-21A+FROM-ALL/</v>
      </c>
      <c r="D31" s="5" t="s">
        <v>64</v>
      </c>
      <c r="E31" s="5" t="s">
        <v>45</v>
      </c>
      <c r="F31" s="5" t="str">
        <f t="shared" si="2"/>
        <v>BR</v>
      </c>
      <c r="G31" s="5"/>
      <c r="H31" s="5" t="s">
        <v>5</v>
      </c>
      <c r="I31" s="5" t="str">
        <f t="shared" si="1"/>
        <v>20131029-21A+FROM-ALL</v>
      </c>
    </row>
    <row r="32" spans="1:9">
      <c r="A32" t="s">
        <v>28</v>
      </c>
      <c r="B32" s="16" t="s">
        <v>1</v>
      </c>
      <c r="C32" s="10" t="str">
        <f t="shared" si="0"/>
        <v>/QUAL8.0.6/ck_21/BR//1DAY/20131029-21A+FROM-ALL/</v>
      </c>
      <c r="D32" s="5" t="s">
        <v>64</v>
      </c>
      <c r="E32" s="5" t="s">
        <v>38</v>
      </c>
      <c r="F32" s="5" t="str">
        <f t="shared" si="2"/>
        <v>BR</v>
      </c>
      <c r="G32" s="5"/>
      <c r="H32" s="5" t="s">
        <v>5</v>
      </c>
      <c r="I32" s="5" t="str">
        <f t="shared" si="1"/>
        <v>20131029-21A+FROM-ALL</v>
      </c>
    </row>
    <row r="33" spans="1:9">
      <c r="A33" t="s">
        <v>46</v>
      </c>
      <c r="B33" s="16" t="s">
        <v>1</v>
      </c>
      <c r="C33" s="10" t="str">
        <f t="shared" si="0"/>
        <v>/QUAL8.0.6/ck_22/BR//1DAY/20131029-21A+FROM-ALL/</v>
      </c>
      <c r="D33" s="5" t="s">
        <v>64</v>
      </c>
      <c r="E33" s="5" t="s">
        <v>47</v>
      </c>
      <c r="F33" s="5" t="str">
        <f t="shared" si="2"/>
        <v>BR</v>
      </c>
      <c r="G33" s="5"/>
      <c r="H33" s="5" t="s">
        <v>5</v>
      </c>
      <c r="I33" s="5" t="str">
        <f t="shared" si="1"/>
        <v>20131029-21A+FROM-ALL</v>
      </c>
    </row>
    <row r="34" spans="1:9">
      <c r="A34" t="s">
        <v>29</v>
      </c>
      <c r="B34" s="16" t="s">
        <v>1</v>
      </c>
      <c r="C34" s="10" t="str">
        <f t="shared" si="0"/>
        <v>/QUAL8.0.6/ck_23/BR//1DAY/20131029-21A+FROM-ALL/</v>
      </c>
      <c r="D34" s="5" t="s">
        <v>64</v>
      </c>
      <c r="E34" s="5" t="s">
        <v>39</v>
      </c>
      <c r="F34" s="5" t="str">
        <f t="shared" si="2"/>
        <v>BR</v>
      </c>
      <c r="G34" s="5"/>
      <c r="H34" s="5" t="s">
        <v>5</v>
      </c>
      <c r="I34" s="5" t="str">
        <f t="shared" si="1"/>
        <v>20131029-21A+FROM-ALL</v>
      </c>
    </row>
    <row r="35" spans="1:9">
      <c r="A35" t="s">
        <v>30</v>
      </c>
      <c r="B35" s="16" t="s">
        <v>1</v>
      </c>
      <c r="C35" s="10" t="str">
        <f t="shared" si="0"/>
        <v>/QUAL8.0.6/ck_25/BR//1DAY/20131029-21A+FROM-ALL/</v>
      </c>
      <c r="D35" s="5" t="s">
        <v>64</v>
      </c>
      <c r="E35" s="5" t="s">
        <v>40</v>
      </c>
      <c r="F35" s="5" t="str">
        <f t="shared" si="2"/>
        <v>BR</v>
      </c>
      <c r="G35" s="5"/>
      <c r="H35" s="5" t="s">
        <v>5</v>
      </c>
      <c r="I35" s="5" t="str">
        <f t="shared" si="1"/>
        <v>20131029-21A+FROM-ALL</v>
      </c>
    </row>
    <row r="36" spans="1:9">
      <c r="A36" s="1" t="s">
        <v>68</v>
      </c>
      <c r="B36" s="16" t="s">
        <v>1</v>
      </c>
      <c r="C36" s="10" t="str">
        <f t="shared" si="0"/>
        <v>/QUAL8.0.6/ck_27/BR//1DAY/20131029-21A+FROM-ALL/</v>
      </c>
      <c r="D36" s="5" t="s">
        <v>64</v>
      </c>
      <c r="E36" s="5" t="s">
        <v>69</v>
      </c>
      <c r="F36" s="5" t="str">
        <f t="shared" si="2"/>
        <v>BR</v>
      </c>
      <c r="G36" s="5"/>
      <c r="H36" s="5" t="s">
        <v>5</v>
      </c>
      <c r="I36" s="5" t="str">
        <f t="shared" si="1"/>
        <v>20131029-21A+FROM-ALL</v>
      </c>
    </row>
    <row r="37" spans="1:9">
      <c r="A37" t="s">
        <v>31</v>
      </c>
      <c r="B37" s="16" t="s">
        <v>1</v>
      </c>
      <c r="C37" s="10" t="str">
        <f t="shared" si="0"/>
        <v>/QUAL8.0.6/ck_29/BR//1DAY/20131029-21A+FROM-ALL/</v>
      </c>
      <c r="D37" s="5" t="s">
        <v>64</v>
      </c>
      <c r="E37" s="5" t="s">
        <v>41</v>
      </c>
      <c r="F37" s="5" t="str">
        <f t="shared" si="2"/>
        <v>BR</v>
      </c>
      <c r="H37" s="5" t="s">
        <v>5</v>
      </c>
      <c r="I37" s="5" t="str">
        <f t="shared" si="1"/>
        <v>20131029-21A+FROM-ALL</v>
      </c>
    </row>
    <row r="38" spans="1:9">
      <c r="A38" t="s">
        <v>32</v>
      </c>
      <c r="B38" s="16" t="s">
        <v>1</v>
      </c>
      <c r="C38" s="10" t="str">
        <f t="shared" si="0"/>
        <v>/QUAL8.0.6/ck_41/BR//1DAY/20131029-21A+FROM-ALL/</v>
      </c>
      <c r="D38" s="5" t="s">
        <v>64</v>
      </c>
      <c r="E38" s="5" t="s">
        <v>42</v>
      </c>
      <c r="F38" s="5" t="str">
        <f t="shared" si="2"/>
        <v>BR</v>
      </c>
      <c r="H38" s="5" t="s">
        <v>5</v>
      </c>
      <c r="I38" s="5" t="str">
        <f t="shared" si="1"/>
        <v>20131029-21A+FROM-ALL</v>
      </c>
    </row>
    <row r="39" spans="1:9" ht="12" customHeight="1">
      <c r="A39" s="1" t="s">
        <v>66</v>
      </c>
      <c r="B39" s="16" t="s">
        <v>1</v>
      </c>
      <c r="C39" s="10" t="str">
        <f t="shared" si="0"/>
        <v>/QUAL8.0.6/ck_66/BR//1DAY/20131029-21A+FROM-ALL/</v>
      </c>
      <c r="D39" s="5" t="s">
        <v>64</v>
      </c>
      <c r="E39" s="5" t="s">
        <v>67</v>
      </c>
      <c r="F39" s="5" t="str">
        <f t="shared" si="2"/>
        <v>BR</v>
      </c>
      <c r="H39" s="5" t="s">
        <v>5</v>
      </c>
      <c r="I39" s="5" t="str">
        <f t="shared" si="1"/>
        <v>20131029-21A+FROM-ALL</v>
      </c>
    </row>
    <row r="40" spans="1:9" ht="12" customHeight="1">
      <c r="A40" t="s">
        <v>33</v>
      </c>
      <c r="B40" s="16" t="s">
        <v>1</v>
      </c>
      <c r="C40" s="10" t="str">
        <f t="shared" si="0"/>
        <v>/QUAL8.0.6/ck_705/BR//1DAY/20131029-21A+FROM-ALL/</v>
      </c>
      <c r="D40" s="5" t="s">
        <v>64</v>
      </c>
      <c r="E40" s="5" t="s">
        <v>43</v>
      </c>
      <c r="F40" s="5" t="str">
        <f>B40</f>
        <v>BR</v>
      </c>
      <c r="H40" s="5" t="s">
        <v>5</v>
      </c>
      <c r="I40" s="5" t="str">
        <f t="shared" si="1"/>
        <v>20131029-21A+FROM-ALL</v>
      </c>
    </row>
    <row r="41" spans="1:9">
      <c r="A41" s="5" t="s">
        <v>22</v>
      </c>
      <c r="B41" s="29" t="s">
        <v>65</v>
      </c>
      <c r="C41" s="10" t="str">
        <f t="shared" si="0"/>
        <v>/QUAL8.0.6/ck_01/DOC//1DAY/20131029-21A+FROM-ALL/</v>
      </c>
      <c r="D41" s="5" t="s">
        <v>64</v>
      </c>
      <c r="E41" s="5" t="s">
        <v>44</v>
      </c>
      <c r="F41" s="5" t="str">
        <f t="shared" ref="F41:F56" si="3">B41</f>
        <v>DOC</v>
      </c>
      <c r="G41" s="5"/>
      <c r="H41" s="5" t="s">
        <v>5</v>
      </c>
      <c r="I41" s="5" t="str">
        <f t="shared" si="1"/>
        <v>20131029-21A+FROM-ALL</v>
      </c>
    </row>
    <row r="42" spans="1:9">
      <c r="A42" s="5" t="s">
        <v>48</v>
      </c>
      <c r="B42" s="29" t="s">
        <v>65</v>
      </c>
      <c r="C42" s="10" t="str">
        <f t="shared" si="0"/>
        <v>/QUAL8.0.6/ck_02/DOC//1DAY/20131029-21A+FROM-ALL/</v>
      </c>
      <c r="D42" s="5" t="s">
        <v>64</v>
      </c>
      <c r="E42" s="5" t="s">
        <v>49</v>
      </c>
      <c r="F42" s="5" t="str">
        <f t="shared" si="3"/>
        <v>DOC</v>
      </c>
      <c r="G42" s="5"/>
      <c r="H42" s="5" t="s">
        <v>5</v>
      </c>
      <c r="I42" s="5" t="str">
        <f t="shared" si="1"/>
        <v>20131029-21A+FROM-ALL</v>
      </c>
    </row>
    <row r="43" spans="1:9">
      <c r="A43" s="5" t="s">
        <v>23</v>
      </c>
      <c r="B43" s="29" t="s">
        <v>65</v>
      </c>
      <c r="C43" s="10" t="str">
        <f t="shared" si="0"/>
        <v>/QUAL8.0.6/ck_613/DOC//1DAY/20131029-21A+FROM-ALL/</v>
      </c>
      <c r="D43" s="5" t="s">
        <v>64</v>
      </c>
      <c r="E43" s="5" t="s">
        <v>34</v>
      </c>
      <c r="F43" s="5" t="str">
        <f t="shared" si="3"/>
        <v>DOC</v>
      </c>
      <c r="G43" s="5"/>
      <c r="H43" s="5" t="s">
        <v>5</v>
      </c>
      <c r="I43" s="5" t="str">
        <f t="shared" si="1"/>
        <v>20131029-21A+FROM-ALL</v>
      </c>
    </row>
    <row r="44" spans="1:9">
      <c r="A44" t="s">
        <v>24</v>
      </c>
      <c r="B44" s="29" t="s">
        <v>65</v>
      </c>
      <c r="C44" s="10" t="str">
        <f t="shared" si="0"/>
        <v>/QUAL8.0.6/ck_12/DOC//1DAY/20131029-21A+FROM-ALL/</v>
      </c>
      <c r="D44" s="5" t="s">
        <v>64</v>
      </c>
      <c r="E44" s="19" t="s">
        <v>35</v>
      </c>
      <c r="F44" s="5" t="str">
        <f t="shared" si="3"/>
        <v>DOC</v>
      </c>
      <c r="G44" s="5"/>
      <c r="H44" s="5" t="s">
        <v>5</v>
      </c>
      <c r="I44" s="5" t="str">
        <f t="shared" si="1"/>
        <v>20131029-21A+FROM-ALL</v>
      </c>
    </row>
    <row r="45" spans="1:9">
      <c r="A45" t="s">
        <v>25</v>
      </c>
      <c r="B45" s="29" t="s">
        <v>65</v>
      </c>
      <c r="C45" s="10" t="str">
        <f t="shared" si="0"/>
        <v>/QUAL8.0.6/ONEILLR/DOC//1DAY/20131029-21A+FROM-ALL/</v>
      </c>
      <c r="D45" s="5" t="s">
        <v>64</v>
      </c>
      <c r="E45" s="19" t="s">
        <v>36</v>
      </c>
      <c r="F45" s="5" t="str">
        <f t="shared" si="3"/>
        <v>DOC</v>
      </c>
      <c r="H45" s="5" t="s">
        <v>5</v>
      </c>
      <c r="I45" s="5" t="str">
        <f t="shared" si="1"/>
        <v>20131029-21A+FROM-ALL</v>
      </c>
    </row>
    <row r="46" spans="1:9">
      <c r="A46" t="s">
        <v>26</v>
      </c>
      <c r="B46" s="29" t="s">
        <v>65</v>
      </c>
      <c r="C46" s="10" t="str">
        <f t="shared" si="0"/>
        <v>/QUAL8.0.6/SANLUISR/DOC//1DAY/20131029-21A+FROM-ALL/</v>
      </c>
      <c r="D46" s="5" t="s">
        <v>64</v>
      </c>
      <c r="E46" s="5" t="s">
        <v>37</v>
      </c>
      <c r="F46" s="5" t="str">
        <f t="shared" si="3"/>
        <v>DOC</v>
      </c>
      <c r="G46" s="5"/>
      <c r="H46" s="5" t="s">
        <v>5</v>
      </c>
      <c r="I46" s="5" t="str">
        <f t="shared" si="1"/>
        <v>20131029-21A+FROM-ALL</v>
      </c>
    </row>
    <row r="47" spans="1:9">
      <c r="A47" t="s">
        <v>27</v>
      </c>
      <c r="B47" s="29" t="s">
        <v>65</v>
      </c>
      <c r="C47" s="10" t="str">
        <f t="shared" si="0"/>
        <v>/QUAL8.0.6/415_100/DOC//1DAY/20131029-21A+FROM-ALL/</v>
      </c>
      <c r="D47" s="5" t="s">
        <v>64</v>
      </c>
      <c r="E47" s="5" t="s">
        <v>51</v>
      </c>
      <c r="F47" s="5" t="str">
        <f t="shared" si="3"/>
        <v>DOC</v>
      </c>
      <c r="G47" s="5"/>
      <c r="H47" s="5" t="s">
        <v>5</v>
      </c>
      <c r="I47" s="5" t="str">
        <f t="shared" si="1"/>
        <v>20131029-21A+FROM-ALL</v>
      </c>
    </row>
    <row r="48" spans="1:9">
      <c r="A48" t="s">
        <v>50</v>
      </c>
      <c r="B48" s="29" t="s">
        <v>65</v>
      </c>
      <c r="C48" s="10" t="str">
        <f t="shared" si="0"/>
        <v>/QUAL8.0.6/ck_13/DOC//1DAY/20131029-21A+FROM-ALL/</v>
      </c>
      <c r="D48" s="5" t="s">
        <v>64</v>
      </c>
      <c r="E48" s="5" t="s">
        <v>45</v>
      </c>
      <c r="F48" s="5" t="str">
        <f t="shared" si="3"/>
        <v>DOC</v>
      </c>
      <c r="G48" s="5"/>
      <c r="H48" s="5" t="s">
        <v>5</v>
      </c>
      <c r="I48" s="5" t="str">
        <f t="shared" si="1"/>
        <v>20131029-21A+FROM-ALL</v>
      </c>
    </row>
    <row r="49" spans="1:9">
      <c r="A49" t="s">
        <v>28</v>
      </c>
      <c r="B49" s="29" t="s">
        <v>65</v>
      </c>
      <c r="C49" s="10" t="str">
        <f t="shared" si="0"/>
        <v>/QUAL8.0.6/ck_21/DOC//1DAY/20131029-21A+FROM-ALL/</v>
      </c>
      <c r="D49" s="5" t="s">
        <v>64</v>
      </c>
      <c r="E49" s="5" t="s">
        <v>38</v>
      </c>
      <c r="F49" s="5" t="str">
        <f t="shared" si="3"/>
        <v>DOC</v>
      </c>
      <c r="G49" s="5"/>
      <c r="H49" s="5" t="s">
        <v>5</v>
      </c>
      <c r="I49" s="5" t="str">
        <f t="shared" si="1"/>
        <v>20131029-21A+FROM-ALL</v>
      </c>
    </row>
    <row r="50" spans="1:9">
      <c r="A50" t="s">
        <v>46</v>
      </c>
      <c r="B50" s="29" t="s">
        <v>65</v>
      </c>
      <c r="C50" s="10" t="str">
        <f t="shared" si="0"/>
        <v>/QUAL8.0.6/ck_22/DOC//1DAY/20131029-21A+FROM-ALL/</v>
      </c>
      <c r="D50" s="5" t="s">
        <v>64</v>
      </c>
      <c r="E50" s="5" t="s">
        <v>47</v>
      </c>
      <c r="F50" s="5" t="str">
        <f t="shared" si="3"/>
        <v>DOC</v>
      </c>
      <c r="G50" s="5"/>
      <c r="H50" s="5" t="s">
        <v>5</v>
      </c>
      <c r="I50" s="5" t="str">
        <f t="shared" si="1"/>
        <v>20131029-21A+FROM-ALL</v>
      </c>
    </row>
    <row r="51" spans="1:9">
      <c r="A51" t="s">
        <v>29</v>
      </c>
      <c r="B51" s="29" t="s">
        <v>65</v>
      </c>
      <c r="C51" s="10" t="str">
        <f t="shared" si="0"/>
        <v>/QUAL8.0.6/ck_23/DOC//1DAY/20131029-21A+FROM-ALL/</v>
      </c>
      <c r="D51" s="5" t="s">
        <v>64</v>
      </c>
      <c r="E51" s="5" t="s">
        <v>39</v>
      </c>
      <c r="F51" s="5" t="str">
        <f t="shared" si="3"/>
        <v>DOC</v>
      </c>
      <c r="G51" s="5"/>
      <c r="H51" s="5" t="s">
        <v>5</v>
      </c>
      <c r="I51" s="5" t="str">
        <f t="shared" si="1"/>
        <v>20131029-21A+FROM-ALL</v>
      </c>
    </row>
    <row r="52" spans="1:9">
      <c r="A52" t="s">
        <v>30</v>
      </c>
      <c r="B52" s="29" t="s">
        <v>65</v>
      </c>
      <c r="C52" s="10" t="str">
        <f t="shared" si="0"/>
        <v>/QUAL8.0.6/ck_25/DOC//1DAY/20131029-21A+FROM-ALL/</v>
      </c>
      <c r="D52" s="5" t="s">
        <v>64</v>
      </c>
      <c r="E52" s="5" t="s">
        <v>40</v>
      </c>
      <c r="F52" s="5" t="str">
        <f t="shared" si="3"/>
        <v>DOC</v>
      </c>
      <c r="G52" s="5"/>
      <c r="H52" s="5" t="s">
        <v>5</v>
      </c>
      <c r="I52" s="5" t="str">
        <f t="shared" si="1"/>
        <v>20131029-21A+FROM-ALL</v>
      </c>
    </row>
    <row r="53" spans="1:9">
      <c r="A53" s="1" t="s">
        <v>68</v>
      </c>
      <c r="B53" s="29" t="s">
        <v>65</v>
      </c>
      <c r="C53" s="10" t="str">
        <f t="shared" si="0"/>
        <v>/QUAL8.0.6/ck_27/DOC//1DAY/20131029-21A+FROM-ALL/</v>
      </c>
      <c r="D53" s="5" t="s">
        <v>64</v>
      </c>
      <c r="E53" s="5" t="s">
        <v>69</v>
      </c>
      <c r="F53" s="5" t="str">
        <f t="shared" si="3"/>
        <v>DOC</v>
      </c>
      <c r="G53" s="5"/>
      <c r="H53" s="5" t="s">
        <v>5</v>
      </c>
      <c r="I53" s="5" t="str">
        <f t="shared" si="1"/>
        <v>20131029-21A+FROM-ALL</v>
      </c>
    </row>
    <row r="54" spans="1:9">
      <c r="A54" t="s">
        <v>31</v>
      </c>
      <c r="B54" s="29" t="s">
        <v>65</v>
      </c>
      <c r="C54" s="10" t="str">
        <f t="shared" si="0"/>
        <v>/QUAL8.0.6/ck_29/DOC//1DAY/20131029-21A+FROM-ALL/</v>
      </c>
      <c r="D54" s="5" t="s">
        <v>64</v>
      </c>
      <c r="E54" s="5" t="s">
        <v>41</v>
      </c>
      <c r="F54" s="5" t="str">
        <f t="shared" si="3"/>
        <v>DOC</v>
      </c>
      <c r="H54" s="5" t="s">
        <v>5</v>
      </c>
      <c r="I54" s="5" t="str">
        <f t="shared" si="1"/>
        <v>20131029-21A+FROM-ALL</v>
      </c>
    </row>
    <row r="55" spans="1:9">
      <c r="A55" t="s">
        <v>32</v>
      </c>
      <c r="B55" s="29" t="s">
        <v>65</v>
      </c>
      <c r="C55" s="10" t="str">
        <f t="shared" si="0"/>
        <v>/QUAL8.0.6/ck_41/DOC//1DAY/20131029-21A+FROM-ALL/</v>
      </c>
      <c r="D55" s="5" t="s">
        <v>64</v>
      </c>
      <c r="E55" s="5" t="s">
        <v>42</v>
      </c>
      <c r="F55" s="5" t="str">
        <f t="shared" si="3"/>
        <v>DOC</v>
      </c>
      <c r="H55" s="5" t="s">
        <v>5</v>
      </c>
      <c r="I55" s="5" t="str">
        <f t="shared" si="1"/>
        <v>20131029-21A+FROM-ALL</v>
      </c>
    </row>
    <row r="56" spans="1:9">
      <c r="A56" s="1" t="s">
        <v>66</v>
      </c>
      <c r="B56" s="29" t="s">
        <v>65</v>
      </c>
      <c r="C56" s="10" t="str">
        <f t="shared" si="0"/>
        <v>/QUAL8.0.6/ck_66/DOC//1DAY/20131029-21A+FROM-ALL/</v>
      </c>
      <c r="D56" s="5" t="s">
        <v>64</v>
      </c>
      <c r="E56" s="5" t="s">
        <v>67</v>
      </c>
      <c r="F56" s="5" t="str">
        <f t="shared" si="3"/>
        <v>DOC</v>
      </c>
      <c r="H56" s="5" t="s">
        <v>5</v>
      </c>
      <c r="I56" s="5" t="str">
        <f t="shared" si="1"/>
        <v>20131029-21A+FROM-ALL</v>
      </c>
    </row>
    <row r="57" spans="1:9">
      <c r="A57" t="s">
        <v>33</v>
      </c>
      <c r="B57" s="29" t="s">
        <v>65</v>
      </c>
      <c r="C57" s="10" t="str">
        <f>CONCATENATE("/",D57,"/",E57,"/",F57,"/",G57,"/",H57,"/",I57,"/")</f>
        <v>/QUAL8.0.6/ck_705/DOC//1DAY/20131029-21A+FROM-ALL/</v>
      </c>
      <c r="D57" s="5" t="s">
        <v>64</v>
      </c>
      <c r="E57" s="5" t="s">
        <v>43</v>
      </c>
      <c r="F57" s="5" t="str">
        <f>B57</f>
        <v>DOC</v>
      </c>
      <c r="H57" s="5" t="s">
        <v>5</v>
      </c>
      <c r="I57" s="5" t="str">
        <f t="shared" si="1"/>
        <v>20131029-21A+FROM-ALL</v>
      </c>
    </row>
    <row r="58" spans="1:9">
      <c r="A58" s="5"/>
      <c r="C58" s="10"/>
      <c r="D58" s="5"/>
      <c r="E58" s="5"/>
      <c r="F58" s="5"/>
      <c r="H58" s="5"/>
      <c r="I58" s="5"/>
    </row>
    <row r="59" spans="1:9">
      <c r="A59" s="5"/>
      <c r="C59" s="10"/>
      <c r="D59" s="5"/>
      <c r="E59" s="5"/>
      <c r="F59" s="5"/>
      <c r="H59" s="5"/>
      <c r="I59" s="5"/>
    </row>
    <row r="60" spans="1:9">
      <c r="A60" s="5"/>
      <c r="C60" s="10"/>
      <c r="D60" s="5"/>
      <c r="E60" s="5"/>
      <c r="F60" s="5"/>
      <c r="G60" s="5"/>
      <c r="H60" s="5"/>
      <c r="I60" s="5"/>
    </row>
    <row r="61" spans="1:9">
      <c r="A61" s="5"/>
      <c r="C61" s="10"/>
      <c r="D61" s="5"/>
      <c r="E61" s="5"/>
      <c r="F61" s="5"/>
      <c r="G61" s="5"/>
      <c r="H61" s="5"/>
      <c r="I61" s="5"/>
    </row>
    <row r="62" spans="1:9">
      <c r="A62" s="5"/>
      <c r="C62" s="10"/>
      <c r="D62" s="5"/>
      <c r="E62" s="5"/>
      <c r="F62" s="5"/>
      <c r="G62" s="5"/>
      <c r="H62" s="5"/>
      <c r="I62" s="5"/>
    </row>
    <row r="63" spans="1:9">
      <c r="A63" s="5"/>
      <c r="C63" s="10"/>
      <c r="D63" s="5"/>
      <c r="E63" s="5"/>
      <c r="F63" s="5"/>
      <c r="G63" s="5"/>
      <c r="H63" s="5"/>
      <c r="I63" s="5"/>
    </row>
    <row r="64" spans="1:9">
      <c r="A64" s="5"/>
      <c r="C64" s="10"/>
      <c r="D64" s="5"/>
      <c r="E64" s="5"/>
      <c r="F64" s="5"/>
      <c r="G64" s="5"/>
      <c r="H64" s="5"/>
      <c r="I64" s="5"/>
    </row>
    <row r="65" spans="1:9">
      <c r="A65" s="5"/>
      <c r="C65" s="10"/>
      <c r="D65" s="5"/>
      <c r="E65" s="5"/>
      <c r="F65" s="5"/>
      <c r="G65" s="5"/>
      <c r="H65" s="5"/>
      <c r="I65" s="5"/>
    </row>
    <row r="66" spans="1:9">
      <c r="A66" s="5"/>
      <c r="C66" s="10"/>
      <c r="D66" s="5"/>
      <c r="E66" s="5"/>
      <c r="F66" s="5"/>
      <c r="G66" s="5"/>
      <c r="H66" s="5"/>
      <c r="I66" s="5"/>
    </row>
    <row r="67" spans="1:9">
      <c r="A67" s="5"/>
      <c r="C67" s="10"/>
      <c r="D67" s="5"/>
      <c r="E67" s="5"/>
      <c r="F67" s="5"/>
      <c r="G67" s="5"/>
      <c r="H67" s="5"/>
      <c r="I67" s="5"/>
    </row>
    <row r="68" spans="1:9">
      <c r="A68" s="5"/>
      <c r="C68" s="10"/>
      <c r="D68" s="5"/>
      <c r="E68" s="5"/>
      <c r="F68" s="5"/>
      <c r="G68" s="5"/>
      <c r="H68" s="5"/>
      <c r="I68" s="5"/>
    </row>
    <row r="69" spans="1:9">
      <c r="A69" s="5"/>
      <c r="C69" s="10"/>
      <c r="D69" s="5"/>
      <c r="E69" s="5"/>
      <c r="F69" s="5"/>
      <c r="G69" s="5"/>
      <c r="H69" s="5"/>
      <c r="I69" s="5"/>
    </row>
    <row r="70" spans="1:9">
      <c r="A70" s="5"/>
      <c r="B70" s="5"/>
      <c r="C70" s="10"/>
      <c r="D70" s="5"/>
      <c r="E70" s="5"/>
      <c r="F70" s="5"/>
      <c r="G70" s="5"/>
      <c r="H70" s="5"/>
      <c r="I70" s="5"/>
    </row>
    <row r="71" spans="1:9">
      <c r="A71" s="5"/>
      <c r="B71" s="5"/>
      <c r="C71" s="10"/>
      <c r="D71" s="5"/>
      <c r="E71" s="5"/>
      <c r="F71" s="5"/>
      <c r="G71" s="5"/>
      <c r="H71" s="5"/>
      <c r="I71" s="5"/>
    </row>
    <row r="72" spans="1:9">
      <c r="A72" s="5"/>
      <c r="B72" s="5"/>
      <c r="C72" s="10"/>
      <c r="D72" s="5"/>
      <c r="E72" s="5"/>
      <c r="F72" s="5"/>
      <c r="G72" s="5"/>
      <c r="H72" s="5"/>
      <c r="I72" s="5"/>
    </row>
    <row r="73" spans="1:9">
      <c r="A73" s="5"/>
      <c r="B73" s="5"/>
      <c r="C73" s="10"/>
      <c r="D73" s="5"/>
      <c r="E73" s="5"/>
      <c r="F73" s="5"/>
      <c r="H73" s="5"/>
      <c r="I73" s="5"/>
    </row>
    <row r="74" spans="1:9">
      <c r="A74" s="5"/>
      <c r="B74" s="5"/>
      <c r="C74" s="10"/>
      <c r="D74" s="5"/>
      <c r="E74" s="5"/>
      <c r="F74" s="5"/>
      <c r="H74" s="5"/>
      <c r="I74" s="5"/>
    </row>
    <row r="75" spans="1:9">
      <c r="A75" s="5"/>
      <c r="B75" s="5"/>
      <c r="C75" s="10"/>
      <c r="D75" s="5"/>
      <c r="E75" s="5"/>
      <c r="F75" s="5"/>
      <c r="H75" s="5"/>
      <c r="I75" s="5"/>
    </row>
    <row r="76" spans="1:9">
      <c r="A76" s="5"/>
      <c r="C76" s="10"/>
      <c r="D76" s="5"/>
      <c r="E76" s="5"/>
      <c r="F76" s="5"/>
      <c r="G76" s="5"/>
      <c r="H76" s="5"/>
      <c r="I76" s="5"/>
    </row>
    <row r="77" spans="1:9">
      <c r="A77" s="5"/>
      <c r="C77" s="10"/>
      <c r="D77" s="5"/>
      <c r="E77" s="5"/>
      <c r="F77" s="5"/>
      <c r="H77" s="5"/>
      <c r="I77" s="5"/>
    </row>
    <row r="78" spans="1:9">
      <c r="A78" s="5"/>
      <c r="C78" s="10"/>
      <c r="D78" s="5"/>
      <c r="E78" s="5"/>
      <c r="F78" s="5"/>
      <c r="H78" s="5"/>
      <c r="I78" s="5"/>
    </row>
    <row r="79" spans="1:9">
      <c r="A79" s="5"/>
      <c r="C79" s="10"/>
      <c r="D79" s="5"/>
      <c r="E79" s="5"/>
      <c r="F79" s="5"/>
      <c r="G79" s="5"/>
      <c r="H79" s="5"/>
      <c r="I79" s="5"/>
    </row>
    <row r="80" spans="1:9">
      <c r="A80" s="5"/>
      <c r="C80" s="10"/>
      <c r="D80" s="5"/>
      <c r="E80" s="5"/>
      <c r="F80" s="5"/>
      <c r="G80" s="5"/>
      <c r="H80" s="5"/>
      <c r="I80" s="5"/>
    </row>
    <row r="81" spans="1:9">
      <c r="A81" s="5"/>
      <c r="C81" s="10"/>
      <c r="D81" s="5"/>
      <c r="E81" s="5"/>
      <c r="F81" s="5"/>
      <c r="G81" s="5"/>
      <c r="H81" s="5"/>
      <c r="I81" s="5"/>
    </row>
    <row r="82" spans="1:9">
      <c r="A82" s="5"/>
      <c r="C82" s="10"/>
      <c r="D82" s="5"/>
      <c r="E82" s="5"/>
      <c r="F82" s="5"/>
      <c r="G82" s="5"/>
      <c r="H82" s="5"/>
      <c r="I82" s="5"/>
    </row>
    <row r="83" spans="1:9">
      <c r="A83" s="5"/>
      <c r="C83" s="10"/>
      <c r="D83" s="5"/>
      <c r="E83" s="5"/>
      <c r="F83" s="5"/>
      <c r="G83" s="5"/>
      <c r="H83" s="5"/>
      <c r="I83" s="5"/>
    </row>
    <row r="84" spans="1:9">
      <c r="A84" s="5"/>
      <c r="C84" s="10"/>
      <c r="D84" s="5"/>
      <c r="E84" s="5"/>
      <c r="F84" s="5"/>
      <c r="G84" s="5"/>
      <c r="H84" s="5"/>
      <c r="I84" s="5"/>
    </row>
    <row r="85" spans="1:9">
      <c r="A85" s="5"/>
      <c r="C85" s="10"/>
      <c r="D85" s="5"/>
      <c r="E85" s="5"/>
      <c r="F85" s="5"/>
      <c r="G85" s="5"/>
      <c r="H85" s="5"/>
      <c r="I85" s="5"/>
    </row>
    <row r="86" spans="1:9">
      <c r="A86" s="5"/>
      <c r="C86" s="10"/>
      <c r="D86" s="5"/>
      <c r="E86" s="5"/>
      <c r="F86" s="5"/>
      <c r="G86" s="5"/>
      <c r="H86" s="5"/>
      <c r="I86" s="5"/>
    </row>
    <row r="87" spans="1:9">
      <c r="A87" s="5"/>
      <c r="C87" s="10"/>
      <c r="D87" s="5"/>
      <c r="E87" s="5"/>
      <c r="F87" s="5"/>
      <c r="G87" s="5"/>
      <c r="H87" s="5"/>
      <c r="I87" s="5"/>
    </row>
    <row r="88" spans="1:9">
      <c r="A88" s="5"/>
      <c r="C88" s="10"/>
      <c r="D88" s="5"/>
      <c r="E88" s="5"/>
      <c r="F88" s="5"/>
      <c r="G88" s="5"/>
      <c r="H88" s="5"/>
      <c r="I88" s="5"/>
    </row>
    <row r="89" spans="1:9">
      <c r="A89" s="5"/>
      <c r="B89" s="5"/>
      <c r="C89" s="10"/>
      <c r="D89" s="5"/>
      <c r="E89" s="5"/>
      <c r="F89" s="5"/>
      <c r="G89" s="5"/>
      <c r="H89" s="5"/>
      <c r="I89" s="5"/>
    </row>
    <row r="90" spans="1:9">
      <c r="A90" s="5"/>
      <c r="B90" s="5"/>
      <c r="C90" s="10"/>
      <c r="D90" s="5"/>
      <c r="E90" s="5"/>
      <c r="F90" s="5"/>
      <c r="G90" s="5"/>
      <c r="H90" s="5"/>
      <c r="I90" s="5"/>
    </row>
    <row r="91" spans="1:9">
      <c r="A91" s="5"/>
      <c r="B91" s="5"/>
      <c r="C91" s="10"/>
      <c r="D91" s="5"/>
      <c r="E91" s="5"/>
      <c r="F91" s="5"/>
      <c r="G91" s="5"/>
      <c r="H91" s="5"/>
      <c r="I91" s="5"/>
    </row>
    <row r="92" spans="1:9">
      <c r="A92" s="5"/>
      <c r="B92" s="5"/>
      <c r="C92" s="10"/>
      <c r="D92" s="5"/>
      <c r="E92" s="5"/>
      <c r="F92" s="5"/>
      <c r="H92" s="5"/>
      <c r="I92" s="5"/>
    </row>
    <row r="93" spans="1:9">
      <c r="A93" s="5"/>
      <c r="B93" s="5"/>
      <c r="C93" s="10"/>
      <c r="D93" s="5"/>
      <c r="E93" s="5"/>
      <c r="F93" s="5"/>
      <c r="H93" s="5"/>
      <c r="I93" s="5"/>
    </row>
    <row r="94" spans="1:9">
      <c r="A94" s="5"/>
      <c r="B94" s="5"/>
      <c r="C94" s="10"/>
      <c r="D94" s="5"/>
      <c r="E94" s="5"/>
      <c r="F94" s="5"/>
      <c r="H94" s="5"/>
      <c r="I94" s="5"/>
    </row>
    <row r="95" spans="1:9">
      <c r="A95" s="5"/>
      <c r="C95" s="10"/>
      <c r="D95" s="5"/>
      <c r="E95" s="5"/>
      <c r="F95" s="5"/>
      <c r="G95" s="5"/>
      <c r="H95" s="5"/>
      <c r="I95" s="5"/>
    </row>
    <row r="96" spans="1:9">
      <c r="A96" s="5"/>
      <c r="C96" s="10"/>
      <c r="D96" s="5"/>
      <c r="E96" s="5"/>
      <c r="F96" s="5"/>
      <c r="H96" s="5"/>
      <c r="I96" s="5"/>
    </row>
    <row r="97" spans="1:9">
      <c r="A97" s="5"/>
      <c r="C97" s="10"/>
      <c r="D97" s="5"/>
      <c r="E97" s="5"/>
      <c r="F97" s="5"/>
      <c r="H97" s="5"/>
      <c r="I97" s="5"/>
    </row>
    <row r="98" spans="1:9">
      <c r="A98" s="5"/>
      <c r="C98" s="10"/>
      <c r="D98" s="5"/>
      <c r="E98" s="5"/>
      <c r="F98" s="5"/>
      <c r="G98" s="5"/>
      <c r="H98" s="5"/>
      <c r="I98" s="5"/>
    </row>
    <row r="99" spans="1:9">
      <c r="A99" s="5"/>
      <c r="C99" s="10"/>
      <c r="D99" s="5"/>
      <c r="E99" s="5"/>
      <c r="F99" s="5"/>
      <c r="G99" s="5"/>
      <c r="H99" s="5"/>
      <c r="I99" s="5"/>
    </row>
    <row r="100" spans="1:9">
      <c r="A100" s="5"/>
      <c r="C100" s="10"/>
      <c r="D100" s="5"/>
      <c r="E100" s="5"/>
      <c r="F100" s="5"/>
      <c r="G100" s="5"/>
      <c r="H100" s="5"/>
      <c r="I100" s="5"/>
    </row>
    <row r="101" spans="1:9">
      <c r="A101" s="5"/>
      <c r="C101" s="10"/>
      <c r="D101" s="5"/>
      <c r="E101" s="5"/>
      <c r="F101" s="5"/>
      <c r="G101" s="5"/>
      <c r="H101" s="5"/>
      <c r="I101" s="5"/>
    </row>
    <row r="102" spans="1:9">
      <c r="A102" s="5"/>
      <c r="C102" s="10"/>
      <c r="D102" s="5"/>
      <c r="E102" s="5"/>
      <c r="F102" s="5"/>
      <c r="G102" s="5"/>
      <c r="H102" s="5"/>
      <c r="I102" s="5"/>
    </row>
  </sheetData>
  <phoneticPr fontId="2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/>
  <dimension ref="A6:E38"/>
  <sheetViews>
    <sheetView workbookViewId="0">
      <selection activeCell="G9" sqref="G9"/>
    </sheetView>
  </sheetViews>
  <sheetFormatPr defaultRowHeight="12.75"/>
  <cols>
    <col min="1" max="1" width="25.28515625" customWidth="1"/>
    <col min="2" max="2" width="32.28515625" customWidth="1"/>
  </cols>
  <sheetData>
    <row r="6" spans="1:5">
      <c r="A6" s="1" t="s">
        <v>71</v>
      </c>
      <c r="B6" s="30">
        <f>DataGroups!C2</f>
        <v>41568</v>
      </c>
    </row>
    <row r="7" spans="1:5">
      <c r="A7" s="1" t="s">
        <v>70</v>
      </c>
      <c r="B7" s="30">
        <f>DataGroups!C4</f>
        <v>41595</v>
      </c>
    </row>
    <row r="8" spans="1:5">
      <c r="A8" s="1" t="s">
        <v>72</v>
      </c>
      <c r="B8" s="27" t="s">
        <v>73</v>
      </c>
      <c r="C8" s="1" t="s">
        <v>76</v>
      </c>
    </row>
    <row r="9" spans="1:5">
      <c r="A9" s="1" t="s">
        <v>72</v>
      </c>
      <c r="B9" s="27"/>
      <c r="C9" s="1" t="s">
        <v>77</v>
      </c>
    </row>
    <row r="10" spans="1:5">
      <c r="A10" s="1" t="s">
        <v>72</v>
      </c>
      <c r="B10" s="27"/>
      <c r="C10" s="1" t="s">
        <v>78</v>
      </c>
    </row>
    <row r="11" spans="1:5">
      <c r="A11" s="1" t="s">
        <v>72</v>
      </c>
      <c r="B11" s="27"/>
      <c r="C11" s="1" t="s">
        <v>79</v>
      </c>
    </row>
    <row r="14" spans="1:5">
      <c r="A14" t="s">
        <v>62</v>
      </c>
      <c r="B14" s="1" t="s">
        <v>80</v>
      </c>
      <c r="C14" s="1" t="s">
        <v>96</v>
      </c>
      <c r="D14" s="1" t="s">
        <v>97</v>
      </c>
      <c r="E14" s="1" t="s">
        <v>98</v>
      </c>
    </row>
    <row r="15" spans="1:5">
      <c r="A15">
        <v>1</v>
      </c>
      <c r="B15" s="1" t="s">
        <v>81</v>
      </c>
      <c r="C15" s="1" t="s">
        <v>74</v>
      </c>
      <c r="D15" s="1" t="s">
        <v>99</v>
      </c>
      <c r="E15" s="1" t="s">
        <v>100</v>
      </c>
    </row>
    <row r="16" spans="1:5">
      <c r="A16">
        <v>2</v>
      </c>
      <c r="B16" s="1" t="s">
        <v>82</v>
      </c>
      <c r="C16" s="1" t="s">
        <v>75</v>
      </c>
      <c r="D16" s="1" t="s">
        <v>101</v>
      </c>
      <c r="E16" s="1" t="s">
        <v>102</v>
      </c>
    </row>
    <row r="17" spans="1:5">
      <c r="A17">
        <v>3</v>
      </c>
      <c r="B17" s="1" t="s">
        <v>83</v>
      </c>
      <c r="C17" s="1" t="s">
        <v>103</v>
      </c>
      <c r="D17" s="1" t="s">
        <v>104</v>
      </c>
      <c r="E17" s="1" t="s">
        <v>105</v>
      </c>
    </row>
    <row r="18" spans="1:5">
      <c r="A18">
        <v>4</v>
      </c>
      <c r="B18" s="1" t="s">
        <v>84</v>
      </c>
      <c r="C18" s="1" t="s">
        <v>106</v>
      </c>
      <c r="D18" s="1" t="s">
        <v>107</v>
      </c>
      <c r="E18" s="1" t="s">
        <v>108</v>
      </c>
    </row>
    <row r="19" spans="1:5">
      <c r="A19">
        <v>5</v>
      </c>
      <c r="B19" s="1" t="s">
        <v>85</v>
      </c>
      <c r="C19" s="1" t="s">
        <v>109</v>
      </c>
      <c r="D19" s="1" t="s">
        <v>110</v>
      </c>
      <c r="E19" s="1" t="s">
        <v>111</v>
      </c>
    </row>
    <row r="20" spans="1:5">
      <c r="A20">
        <v>6</v>
      </c>
      <c r="B20" s="1" t="s">
        <v>86</v>
      </c>
      <c r="C20" s="1" t="s">
        <v>112</v>
      </c>
      <c r="D20" s="1" t="s">
        <v>113</v>
      </c>
      <c r="E20" s="1" t="s">
        <v>114</v>
      </c>
    </row>
    <row r="21" spans="1:5">
      <c r="A21">
        <v>7</v>
      </c>
      <c r="B21" s="1" t="s">
        <v>87</v>
      </c>
      <c r="C21" s="1" t="s">
        <v>115</v>
      </c>
      <c r="D21" s="1" t="s">
        <v>116</v>
      </c>
      <c r="E21" s="1" t="s">
        <v>117</v>
      </c>
    </row>
    <row r="22" spans="1:5">
      <c r="A22">
        <v>8</v>
      </c>
      <c r="B22" s="1" t="s">
        <v>88</v>
      </c>
      <c r="C22" s="1" t="s">
        <v>118</v>
      </c>
      <c r="D22" s="1" t="s">
        <v>119</v>
      </c>
      <c r="E22" s="1" t="s">
        <v>120</v>
      </c>
    </row>
    <row r="23" spans="1:5">
      <c r="A23">
        <v>9</v>
      </c>
      <c r="B23" s="1" t="s">
        <v>89</v>
      </c>
      <c r="C23" s="1" t="s">
        <v>121</v>
      </c>
      <c r="D23" s="1" t="s">
        <v>122</v>
      </c>
      <c r="E23" s="1" t="s">
        <v>123</v>
      </c>
    </row>
    <row r="24" spans="1:5">
      <c r="A24">
        <v>10</v>
      </c>
      <c r="B24" s="1" t="s">
        <v>90</v>
      </c>
      <c r="C24" s="1" t="s">
        <v>124</v>
      </c>
      <c r="D24" s="1" t="s">
        <v>125</v>
      </c>
      <c r="E24" s="1" t="s">
        <v>126</v>
      </c>
    </row>
    <row r="25" spans="1:5">
      <c r="A25">
        <v>11</v>
      </c>
      <c r="B25" s="1" t="s">
        <v>91</v>
      </c>
      <c r="C25" s="1" t="s">
        <v>127</v>
      </c>
      <c r="D25" s="1" t="s">
        <v>128</v>
      </c>
      <c r="E25" s="1" t="s">
        <v>129</v>
      </c>
    </row>
    <row r="26" spans="1:5">
      <c r="A26">
        <v>12</v>
      </c>
      <c r="B26" s="1" t="s">
        <v>92</v>
      </c>
      <c r="C26" s="1" t="s">
        <v>130</v>
      </c>
      <c r="D26" s="1" t="s">
        <v>131</v>
      </c>
      <c r="E26" s="1" t="s">
        <v>132</v>
      </c>
    </row>
    <row r="27" spans="1:5">
      <c r="A27">
        <v>13</v>
      </c>
      <c r="B27" s="1" t="s">
        <v>93</v>
      </c>
      <c r="C27" s="1" t="s">
        <v>133</v>
      </c>
      <c r="D27" s="1" t="s">
        <v>134</v>
      </c>
      <c r="E27" s="1" t="s">
        <v>135</v>
      </c>
    </row>
    <row r="28" spans="1:5">
      <c r="A28">
        <v>14</v>
      </c>
      <c r="B28" s="1" t="s">
        <v>94</v>
      </c>
      <c r="C28" s="1" t="s">
        <v>136</v>
      </c>
      <c r="D28" s="1" t="s">
        <v>137</v>
      </c>
      <c r="E28" s="1" t="s">
        <v>138</v>
      </c>
    </row>
    <row r="29" spans="1:5">
      <c r="A29">
        <v>15</v>
      </c>
      <c r="B29" s="1" t="s">
        <v>95</v>
      </c>
      <c r="C29" s="1" t="s">
        <v>139</v>
      </c>
      <c r="D29" s="1" t="s">
        <v>140</v>
      </c>
      <c r="E29" s="1" t="s">
        <v>141</v>
      </c>
    </row>
    <row r="30" spans="1:5">
      <c r="B30" s="1"/>
    </row>
    <row r="31" spans="1:5">
      <c r="B31" s="1"/>
    </row>
    <row r="32" spans="1:5">
      <c r="B32" s="1"/>
    </row>
    <row r="33" spans="2:2">
      <c r="B33" s="1"/>
    </row>
    <row r="34" spans="2:2">
      <c r="B34" s="1"/>
    </row>
    <row r="35" spans="2:2">
      <c r="B35" s="1"/>
    </row>
    <row r="36" spans="2:2">
      <c r="B36" s="1"/>
    </row>
    <row r="37" spans="2:2">
      <c r="B37" s="1"/>
    </row>
    <row r="38" spans="2:2">
      <c r="B38" s="1"/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J40"/>
  <sheetViews>
    <sheetView workbookViewId="0">
      <selection sqref="A1:XFD1048576"/>
    </sheetView>
  </sheetViews>
  <sheetFormatPr defaultRowHeight="12.75"/>
  <cols>
    <col min="1" max="1" width="10.85546875" bestFit="1" customWidth="1"/>
    <col min="2" max="2" width="10.140625" bestFit="1" customWidth="1"/>
    <col min="3" max="36" width="23.7109375" bestFit="1" customWidth="1"/>
  </cols>
  <sheetData>
    <row r="1" spans="1:36">
      <c r="A1" s="2" t="s">
        <v>16</v>
      </c>
      <c r="C1" t="s">
        <v>64</v>
      </c>
      <c r="D1" t="s">
        <v>64</v>
      </c>
      <c r="E1" t="s">
        <v>64</v>
      </c>
      <c r="F1" t="s">
        <v>64</v>
      </c>
      <c r="G1" t="s">
        <v>64</v>
      </c>
      <c r="H1" t="s">
        <v>64</v>
      </c>
      <c r="I1" t="s">
        <v>64</v>
      </c>
      <c r="J1" t="s">
        <v>64</v>
      </c>
      <c r="K1" t="s">
        <v>64</v>
      </c>
      <c r="L1" t="s">
        <v>64</v>
      </c>
      <c r="M1" t="s">
        <v>64</v>
      </c>
      <c r="N1" t="s">
        <v>64</v>
      </c>
      <c r="O1" t="s">
        <v>64</v>
      </c>
      <c r="P1" t="s">
        <v>64</v>
      </c>
      <c r="Q1" t="s">
        <v>64</v>
      </c>
      <c r="R1" t="s">
        <v>64</v>
      </c>
      <c r="S1" t="s">
        <v>64</v>
      </c>
      <c r="T1" t="s">
        <v>64</v>
      </c>
      <c r="U1" t="s">
        <v>64</v>
      </c>
      <c r="V1" t="s">
        <v>64</v>
      </c>
      <c r="W1" t="s">
        <v>64</v>
      </c>
      <c r="X1" t="s">
        <v>64</v>
      </c>
      <c r="Y1" t="s">
        <v>64</v>
      </c>
      <c r="Z1" t="s">
        <v>64</v>
      </c>
      <c r="AA1" t="s">
        <v>64</v>
      </c>
      <c r="AB1" t="s">
        <v>64</v>
      </c>
      <c r="AC1" t="s">
        <v>64</v>
      </c>
      <c r="AD1" t="s">
        <v>64</v>
      </c>
      <c r="AE1" t="s">
        <v>64</v>
      </c>
      <c r="AF1" t="s">
        <v>64</v>
      </c>
      <c r="AG1" t="s">
        <v>64</v>
      </c>
      <c r="AH1" t="s">
        <v>64</v>
      </c>
      <c r="AI1" t="s">
        <v>64</v>
      </c>
      <c r="AJ1" t="s">
        <v>64</v>
      </c>
    </row>
    <row r="2" spans="1:36">
      <c r="A2" s="2" t="s">
        <v>17</v>
      </c>
      <c r="C2" t="s">
        <v>44</v>
      </c>
      <c r="D2" t="s">
        <v>49</v>
      </c>
      <c r="E2" t="s">
        <v>34</v>
      </c>
      <c r="F2" t="s">
        <v>35</v>
      </c>
      <c r="G2" t="s">
        <v>36</v>
      </c>
      <c r="H2" t="s">
        <v>37</v>
      </c>
      <c r="I2" t="s">
        <v>51</v>
      </c>
      <c r="J2" t="s">
        <v>45</v>
      </c>
      <c r="K2" t="s">
        <v>38</v>
      </c>
      <c r="L2" t="s">
        <v>47</v>
      </c>
      <c r="M2" t="s">
        <v>39</v>
      </c>
      <c r="N2" t="s">
        <v>40</v>
      </c>
      <c r="O2" t="s">
        <v>69</v>
      </c>
      <c r="P2" t="s">
        <v>41</v>
      </c>
      <c r="Q2" t="s">
        <v>42</v>
      </c>
      <c r="R2" t="s">
        <v>67</v>
      </c>
      <c r="S2" t="s">
        <v>43</v>
      </c>
      <c r="T2" t="s">
        <v>44</v>
      </c>
      <c r="U2" t="s">
        <v>49</v>
      </c>
      <c r="V2" t="s">
        <v>34</v>
      </c>
      <c r="W2" t="s">
        <v>35</v>
      </c>
      <c r="X2" t="s">
        <v>36</v>
      </c>
      <c r="Y2" t="s">
        <v>37</v>
      </c>
      <c r="Z2" t="s">
        <v>51</v>
      </c>
      <c r="AA2" t="s">
        <v>45</v>
      </c>
      <c r="AB2" t="s">
        <v>38</v>
      </c>
      <c r="AC2" t="s">
        <v>47</v>
      </c>
      <c r="AD2" t="s">
        <v>39</v>
      </c>
      <c r="AE2" t="s">
        <v>40</v>
      </c>
      <c r="AF2" t="s">
        <v>69</v>
      </c>
      <c r="AG2" t="s">
        <v>41</v>
      </c>
      <c r="AH2" t="s">
        <v>42</v>
      </c>
      <c r="AI2" t="s">
        <v>67</v>
      </c>
      <c r="AJ2" t="s">
        <v>43</v>
      </c>
    </row>
    <row r="3" spans="1:36">
      <c r="A3" s="2" t="s">
        <v>18</v>
      </c>
      <c r="C3" t="s">
        <v>0</v>
      </c>
      <c r="D3" t="s">
        <v>0</v>
      </c>
      <c r="E3" t="s">
        <v>0</v>
      </c>
      <c r="F3" t="s">
        <v>0</v>
      </c>
      <c r="G3" t="s">
        <v>0</v>
      </c>
      <c r="H3" t="s">
        <v>0</v>
      </c>
      <c r="I3" t="s">
        <v>0</v>
      </c>
      <c r="J3" t="s">
        <v>0</v>
      </c>
      <c r="K3" t="s">
        <v>0</v>
      </c>
      <c r="L3" t="s">
        <v>0</v>
      </c>
      <c r="M3" t="s">
        <v>0</v>
      </c>
      <c r="N3" t="s">
        <v>0</v>
      </c>
      <c r="O3" t="s">
        <v>0</v>
      </c>
      <c r="P3" t="s">
        <v>0</v>
      </c>
      <c r="Q3" t="s">
        <v>0</v>
      </c>
      <c r="R3" t="s">
        <v>0</v>
      </c>
      <c r="S3" t="s">
        <v>0</v>
      </c>
      <c r="T3" t="s">
        <v>1</v>
      </c>
      <c r="U3" t="s">
        <v>1</v>
      </c>
      <c r="V3" t="s">
        <v>1</v>
      </c>
      <c r="W3" t="s">
        <v>1</v>
      </c>
      <c r="X3" t="s">
        <v>1</v>
      </c>
      <c r="Y3" t="s">
        <v>1</v>
      </c>
      <c r="Z3" t="s">
        <v>1</v>
      </c>
      <c r="AA3" t="s">
        <v>1</v>
      </c>
      <c r="AB3" t="s">
        <v>1</v>
      </c>
      <c r="AC3" t="s">
        <v>1</v>
      </c>
      <c r="AD3" t="s">
        <v>1</v>
      </c>
      <c r="AE3" t="s">
        <v>1</v>
      </c>
      <c r="AF3" t="s">
        <v>1</v>
      </c>
      <c r="AG3" t="s">
        <v>1</v>
      </c>
      <c r="AH3" t="s">
        <v>1</v>
      </c>
      <c r="AI3" t="s">
        <v>1</v>
      </c>
      <c r="AJ3" t="s">
        <v>1</v>
      </c>
    </row>
    <row r="4" spans="1:36" s="22" customFormat="1">
      <c r="A4" s="21" t="s">
        <v>19</v>
      </c>
      <c r="C4" s="22" t="s">
        <v>58</v>
      </c>
      <c r="D4" s="22" t="s">
        <v>58</v>
      </c>
      <c r="E4" s="22" t="s">
        <v>58</v>
      </c>
      <c r="F4" s="22" t="s">
        <v>58</v>
      </c>
      <c r="G4" s="22" t="s">
        <v>58</v>
      </c>
      <c r="H4" s="22" t="s">
        <v>58</v>
      </c>
      <c r="I4" s="22" t="s">
        <v>58</v>
      </c>
      <c r="J4" s="22" t="s">
        <v>58</v>
      </c>
      <c r="K4" s="22" t="s">
        <v>58</v>
      </c>
      <c r="L4" s="22" t="s">
        <v>58</v>
      </c>
      <c r="M4" s="22" t="s">
        <v>58</v>
      </c>
      <c r="N4" s="22" t="s">
        <v>58</v>
      </c>
      <c r="O4" s="22" t="s">
        <v>58</v>
      </c>
      <c r="P4" s="22" t="s">
        <v>58</v>
      </c>
      <c r="Q4" s="22" t="s">
        <v>58</v>
      </c>
      <c r="R4" s="22" t="s">
        <v>58</v>
      </c>
      <c r="S4" s="22" t="s">
        <v>58</v>
      </c>
      <c r="T4" s="22" t="s">
        <v>58</v>
      </c>
      <c r="U4" s="22" t="s">
        <v>58</v>
      </c>
      <c r="V4" s="22" t="s">
        <v>58</v>
      </c>
      <c r="W4" s="22" t="s">
        <v>58</v>
      </c>
      <c r="X4" s="22" t="s">
        <v>58</v>
      </c>
      <c r="Y4" s="22" t="s">
        <v>58</v>
      </c>
      <c r="Z4" s="22" t="s">
        <v>58</v>
      </c>
      <c r="AA4" s="22" t="s">
        <v>58</v>
      </c>
      <c r="AB4" s="22" t="s">
        <v>58</v>
      </c>
      <c r="AC4" s="22" t="s">
        <v>58</v>
      </c>
      <c r="AD4" s="22" t="s">
        <v>58</v>
      </c>
      <c r="AE4" s="22" t="s">
        <v>58</v>
      </c>
      <c r="AF4" s="22" t="s">
        <v>58</v>
      </c>
      <c r="AG4" s="22" t="s">
        <v>58</v>
      </c>
      <c r="AH4" s="22" t="s">
        <v>58</v>
      </c>
      <c r="AI4" s="22" t="s">
        <v>58</v>
      </c>
      <c r="AJ4" s="22" t="s">
        <v>58</v>
      </c>
    </row>
    <row r="5" spans="1:36">
      <c r="A5" s="2" t="s">
        <v>20</v>
      </c>
      <c r="C5" t="s">
        <v>5</v>
      </c>
      <c r="D5" t="s">
        <v>5</v>
      </c>
      <c r="E5" t="s">
        <v>5</v>
      </c>
      <c r="F5" t="s">
        <v>5</v>
      </c>
      <c r="G5" t="s">
        <v>5</v>
      </c>
      <c r="H5" t="s">
        <v>5</v>
      </c>
      <c r="I5" t="s">
        <v>5</v>
      </c>
      <c r="J5" t="s">
        <v>5</v>
      </c>
      <c r="K5" t="s">
        <v>5</v>
      </c>
      <c r="L5" t="s">
        <v>5</v>
      </c>
      <c r="M5" t="s">
        <v>5</v>
      </c>
      <c r="N5" t="s">
        <v>5</v>
      </c>
      <c r="O5" t="s">
        <v>5</v>
      </c>
      <c r="P5" t="s">
        <v>5</v>
      </c>
      <c r="Q5" t="s">
        <v>5</v>
      </c>
      <c r="R5" t="s">
        <v>5</v>
      </c>
      <c r="S5" t="s">
        <v>5</v>
      </c>
      <c r="T5" t="s">
        <v>5</v>
      </c>
      <c r="U5" t="s">
        <v>5</v>
      </c>
      <c r="V5" t="s">
        <v>5</v>
      </c>
      <c r="W5" t="s">
        <v>5</v>
      </c>
      <c r="X5" t="s">
        <v>5</v>
      </c>
      <c r="Y5" t="s">
        <v>5</v>
      </c>
      <c r="Z5" t="s">
        <v>5</v>
      </c>
      <c r="AA5" t="s">
        <v>5</v>
      </c>
      <c r="AB5" t="s">
        <v>5</v>
      </c>
      <c r="AC5" t="s">
        <v>5</v>
      </c>
      <c r="AD5" t="s">
        <v>5</v>
      </c>
      <c r="AE5" t="s">
        <v>5</v>
      </c>
      <c r="AF5" t="s">
        <v>5</v>
      </c>
      <c r="AG5" t="s">
        <v>5</v>
      </c>
      <c r="AH5" t="s">
        <v>5</v>
      </c>
      <c r="AI5" t="s">
        <v>5</v>
      </c>
      <c r="AJ5" t="s">
        <v>5</v>
      </c>
    </row>
    <row r="6" spans="1:36">
      <c r="A6" s="2" t="s">
        <v>21</v>
      </c>
      <c r="C6" t="s">
        <v>144</v>
      </c>
      <c r="D6" t="s">
        <v>144</v>
      </c>
      <c r="E6" t="s">
        <v>144</v>
      </c>
      <c r="F6" t="s">
        <v>144</v>
      </c>
      <c r="G6" t="s">
        <v>144</v>
      </c>
      <c r="H6" t="s">
        <v>144</v>
      </c>
      <c r="I6" t="s">
        <v>144</v>
      </c>
      <c r="J6" t="s">
        <v>144</v>
      </c>
      <c r="K6" t="s">
        <v>144</v>
      </c>
      <c r="L6" t="s">
        <v>144</v>
      </c>
      <c r="M6" t="s">
        <v>144</v>
      </c>
      <c r="N6" t="s">
        <v>144</v>
      </c>
      <c r="O6" t="s">
        <v>144</v>
      </c>
      <c r="P6" t="s">
        <v>144</v>
      </c>
      <c r="Q6" t="s">
        <v>144</v>
      </c>
      <c r="R6" t="s">
        <v>144</v>
      </c>
      <c r="S6" t="s">
        <v>144</v>
      </c>
      <c r="T6" t="s">
        <v>144</v>
      </c>
      <c r="U6" t="s">
        <v>144</v>
      </c>
      <c r="V6" t="s">
        <v>144</v>
      </c>
      <c r="W6" t="s">
        <v>144</v>
      </c>
      <c r="X6" t="s">
        <v>144</v>
      </c>
      <c r="Y6" t="s">
        <v>144</v>
      </c>
      <c r="Z6" t="s">
        <v>144</v>
      </c>
      <c r="AA6" t="s">
        <v>144</v>
      </c>
      <c r="AB6" t="s">
        <v>144</v>
      </c>
      <c r="AC6" t="s">
        <v>144</v>
      </c>
      <c r="AD6" t="s">
        <v>144</v>
      </c>
      <c r="AE6" t="s">
        <v>144</v>
      </c>
      <c r="AF6" t="s">
        <v>144</v>
      </c>
      <c r="AG6" t="s">
        <v>144</v>
      </c>
      <c r="AH6" t="s">
        <v>144</v>
      </c>
      <c r="AI6" t="s">
        <v>144</v>
      </c>
      <c r="AJ6" t="s">
        <v>144</v>
      </c>
    </row>
    <row r="7" spans="1:36">
      <c r="A7" s="2" t="s">
        <v>52</v>
      </c>
      <c r="C7" s="23">
        <v>41568</v>
      </c>
      <c r="D7" s="23">
        <v>41568</v>
      </c>
      <c r="E7" s="23">
        <v>41568</v>
      </c>
      <c r="F7" s="23">
        <v>41568</v>
      </c>
      <c r="G7" s="23">
        <v>41568</v>
      </c>
      <c r="H7" s="23">
        <v>41568</v>
      </c>
      <c r="I7" s="23">
        <v>41568</v>
      </c>
      <c r="J7" s="23">
        <v>41568</v>
      </c>
      <c r="K7" s="23">
        <v>41568</v>
      </c>
      <c r="L7" s="23">
        <v>41568</v>
      </c>
      <c r="M7" s="23">
        <v>41568</v>
      </c>
      <c r="N7" s="23">
        <v>41568</v>
      </c>
      <c r="O7" s="23">
        <v>41568</v>
      </c>
      <c r="P7" s="23">
        <v>41568</v>
      </c>
      <c r="Q7" s="23">
        <v>41568</v>
      </c>
      <c r="R7" s="23">
        <v>41568</v>
      </c>
      <c r="S7" s="23">
        <v>41568</v>
      </c>
      <c r="T7" s="23">
        <v>41568</v>
      </c>
      <c r="U7" s="23">
        <v>41568</v>
      </c>
      <c r="V7" s="23">
        <v>41568</v>
      </c>
      <c r="W7" s="23">
        <v>41568</v>
      </c>
      <c r="X7" s="23">
        <v>41568</v>
      </c>
      <c r="Y7" s="23">
        <v>41568</v>
      </c>
      <c r="Z7" s="23">
        <v>41568</v>
      </c>
      <c r="AA7" s="23">
        <v>41568</v>
      </c>
      <c r="AB7" s="23">
        <v>41568</v>
      </c>
      <c r="AC7" s="23">
        <v>41568</v>
      </c>
      <c r="AD7" s="23">
        <v>41568</v>
      </c>
      <c r="AE7" s="23">
        <v>41568</v>
      </c>
      <c r="AF7" s="23">
        <v>41568</v>
      </c>
      <c r="AG7" s="23">
        <v>41568</v>
      </c>
      <c r="AH7" s="23">
        <v>41568</v>
      </c>
      <c r="AI7" s="23">
        <v>41568</v>
      </c>
      <c r="AJ7" s="23">
        <v>41568</v>
      </c>
    </row>
    <row r="8" spans="1:36">
      <c r="A8" s="2" t="s">
        <v>53</v>
      </c>
      <c r="C8" s="24">
        <v>2400</v>
      </c>
      <c r="D8" s="24">
        <v>2400</v>
      </c>
      <c r="E8" s="24">
        <v>2400</v>
      </c>
      <c r="F8" s="24">
        <v>2400</v>
      </c>
      <c r="G8" s="24">
        <v>2400</v>
      </c>
      <c r="H8" s="24">
        <v>2400</v>
      </c>
      <c r="I8" s="24">
        <v>2400</v>
      </c>
      <c r="J8" s="24">
        <v>2400</v>
      </c>
      <c r="K8" s="24">
        <v>2400</v>
      </c>
      <c r="L8" s="24">
        <v>2400</v>
      </c>
      <c r="M8" s="24">
        <v>2400</v>
      </c>
      <c r="N8" s="24">
        <v>2400</v>
      </c>
      <c r="O8" s="24">
        <v>2400</v>
      </c>
      <c r="P8" s="24">
        <v>2400</v>
      </c>
      <c r="Q8" s="24">
        <v>2400</v>
      </c>
      <c r="R8" s="24">
        <v>2400</v>
      </c>
      <c r="S8" s="24">
        <v>2400</v>
      </c>
      <c r="T8" s="24">
        <v>2400</v>
      </c>
      <c r="U8" s="24">
        <v>2400</v>
      </c>
      <c r="V8" s="24">
        <v>2400</v>
      </c>
      <c r="W8" s="24">
        <v>2400</v>
      </c>
      <c r="X8" s="24">
        <v>2400</v>
      </c>
      <c r="Y8" s="24">
        <v>2400</v>
      </c>
      <c r="Z8" s="24">
        <v>2400</v>
      </c>
      <c r="AA8" s="24">
        <v>2400</v>
      </c>
      <c r="AB8" s="24">
        <v>2400</v>
      </c>
      <c r="AC8" s="24">
        <v>2400</v>
      </c>
      <c r="AD8" s="24">
        <v>2400</v>
      </c>
      <c r="AE8" s="24">
        <v>2400</v>
      </c>
      <c r="AF8" s="24">
        <v>2400</v>
      </c>
      <c r="AG8" s="24">
        <v>2400</v>
      </c>
      <c r="AH8" s="24">
        <v>2400</v>
      </c>
      <c r="AI8" s="24">
        <v>2400</v>
      </c>
      <c r="AJ8" s="24">
        <v>2400</v>
      </c>
    </row>
    <row r="9" spans="1:36">
      <c r="A9" s="2" t="s">
        <v>54</v>
      </c>
      <c r="C9" s="23">
        <v>41595</v>
      </c>
      <c r="D9" s="23">
        <v>41595</v>
      </c>
      <c r="E9" s="23">
        <v>41595</v>
      </c>
      <c r="F9" s="23">
        <v>41595</v>
      </c>
      <c r="G9" s="23">
        <v>41595</v>
      </c>
      <c r="H9" s="23">
        <v>41595</v>
      </c>
      <c r="I9" s="23">
        <v>41595</v>
      </c>
      <c r="J9" s="23">
        <v>41595</v>
      </c>
      <c r="K9" s="23">
        <v>41595</v>
      </c>
      <c r="L9" s="23">
        <v>41595</v>
      </c>
      <c r="M9" s="23">
        <v>41595</v>
      </c>
      <c r="N9" s="23">
        <v>41595</v>
      </c>
      <c r="O9" s="23">
        <v>41595</v>
      </c>
      <c r="P9" s="23">
        <v>41595</v>
      </c>
      <c r="Q9" s="23">
        <v>41595</v>
      </c>
      <c r="R9" s="23">
        <v>41595</v>
      </c>
      <c r="S9" s="23">
        <v>41595</v>
      </c>
      <c r="T9" s="23">
        <v>41595</v>
      </c>
      <c r="U9" s="23">
        <v>41595</v>
      </c>
      <c r="V9" s="23">
        <v>41595</v>
      </c>
      <c r="W9" s="23">
        <v>41595</v>
      </c>
      <c r="X9" s="23">
        <v>41595</v>
      </c>
      <c r="Y9" s="23">
        <v>41595</v>
      </c>
      <c r="Z9" s="23">
        <v>41595</v>
      </c>
      <c r="AA9" s="23">
        <v>41595</v>
      </c>
      <c r="AB9" s="23">
        <v>41595</v>
      </c>
      <c r="AC9" s="23">
        <v>41595</v>
      </c>
      <c r="AD9" s="23">
        <v>41595</v>
      </c>
      <c r="AE9" s="23">
        <v>41595</v>
      </c>
      <c r="AF9" s="23">
        <v>41595</v>
      </c>
      <c r="AG9" s="23">
        <v>41595</v>
      </c>
      <c r="AH9" s="23">
        <v>41595</v>
      </c>
      <c r="AI9" s="23">
        <v>41595</v>
      </c>
      <c r="AJ9" s="23">
        <v>41595</v>
      </c>
    </row>
    <row r="10" spans="1:36">
      <c r="A10" s="2" t="s">
        <v>55</v>
      </c>
      <c r="C10" s="24">
        <v>2400</v>
      </c>
      <c r="D10" s="24">
        <v>2400</v>
      </c>
      <c r="E10" s="24">
        <v>2400</v>
      </c>
      <c r="F10" s="24">
        <v>2400</v>
      </c>
      <c r="G10" s="24">
        <v>2400</v>
      </c>
      <c r="H10" s="24">
        <v>2400</v>
      </c>
      <c r="I10" s="24">
        <v>2400</v>
      </c>
      <c r="J10" s="24">
        <v>2400</v>
      </c>
      <c r="K10" s="24">
        <v>2400</v>
      </c>
      <c r="L10" s="24">
        <v>2400</v>
      </c>
      <c r="M10" s="24">
        <v>2400</v>
      </c>
      <c r="N10" s="24">
        <v>2400</v>
      </c>
      <c r="O10" s="24">
        <v>2400</v>
      </c>
      <c r="P10" s="24">
        <v>2400</v>
      </c>
      <c r="Q10" s="24">
        <v>2400</v>
      </c>
      <c r="R10" s="24">
        <v>2400</v>
      </c>
      <c r="S10" s="24">
        <v>2400</v>
      </c>
      <c r="T10" s="24">
        <v>2400</v>
      </c>
      <c r="U10" s="24">
        <v>2400</v>
      </c>
      <c r="V10" s="24">
        <v>2400</v>
      </c>
      <c r="W10" s="24">
        <v>2400</v>
      </c>
      <c r="X10" s="24">
        <v>2400</v>
      </c>
      <c r="Y10" s="24">
        <v>2400</v>
      </c>
      <c r="Z10" s="24">
        <v>2400</v>
      </c>
      <c r="AA10" s="24">
        <v>2400</v>
      </c>
      <c r="AB10" s="24">
        <v>2400</v>
      </c>
      <c r="AC10" s="24">
        <v>2400</v>
      </c>
      <c r="AD10" s="24">
        <v>2400</v>
      </c>
      <c r="AE10" s="24">
        <v>2400</v>
      </c>
      <c r="AF10" s="24">
        <v>2400</v>
      </c>
      <c r="AG10" s="24">
        <v>2400</v>
      </c>
      <c r="AH10" s="24">
        <v>2400</v>
      </c>
      <c r="AI10" s="24">
        <v>2400</v>
      </c>
      <c r="AJ10" s="24">
        <v>2400</v>
      </c>
    </row>
    <row r="11" spans="1:36">
      <c r="A11" s="2" t="s">
        <v>56</v>
      </c>
      <c r="C11" t="s">
        <v>59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59</v>
      </c>
      <c r="R11" t="s">
        <v>59</v>
      </c>
      <c r="S11" t="s">
        <v>59</v>
      </c>
      <c r="T11" t="s">
        <v>145</v>
      </c>
      <c r="U11" t="s">
        <v>145</v>
      </c>
      <c r="V11" t="s">
        <v>145</v>
      </c>
      <c r="W11" t="s">
        <v>145</v>
      </c>
      <c r="X11" t="s">
        <v>145</v>
      </c>
      <c r="Y11" t="s">
        <v>145</v>
      </c>
      <c r="Z11" t="s">
        <v>145</v>
      </c>
      <c r="AA11" t="s">
        <v>145</v>
      </c>
      <c r="AB11" t="s">
        <v>145</v>
      </c>
      <c r="AC11" t="s">
        <v>145</v>
      </c>
      <c r="AD11" t="s">
        <v>145</v>
      </c>
      <c r="AE11" t="s">
        <v>145</v>
      </c>
      <c r="AF11" t="s">
        <v>145</v>
      </c>
      <c r="AG11" t="s">
        <v>145</v>
      </c>
      <c r="AH11" t="s">
        <v>145</v>
      </c>
      <c r="AI11" t="s">
        <v>145</v>
      </c>
      <c r="AJ11" t="s">
        <v>145</v>
      </c>
    </row>
    <row r="12" spans="1:36">
      <c r="A12" s="2" t="s">
        <v>57</v>
      </c>
      <c r="B12" s="20" t="s">
        <v>60</v>
      </c>
      <c r="C12" t="s">
        <v>61</v>
      </c>
      <c r="D12" t="s">
        <v>61</v>
      </c>
      <c r="E12" t="s">
        <v>61</v>
      </c>
      <c r="F12" t="s">
        <v>61</v>
      </c>
      <c r="G12" t="s">
        <v>61</v>
      </c>
      <c r="H12" t="s">
        <v>61</v>
      </c>
      <c r="I12" t="s">
        <v>61</v>
      </c>
      <c r="J12" t="s">
        <v>61</v>
      </c>
      <c r="K12" t="s">
        <v>61</v>
      </c>
      <c r="L12" t="s">
        <v>61</v>
      </c>
      <c r="M12" t="s">
        <v>61</v>
      </c>
      <c r="N12" t="s">
        <v>61</v>
      </c>
      <c r="O12" t="s">
        <v>61</v>
      </c>
      <c r="P12" t="s">
        <v>61</v>
      </c>
      <c r="Q12" t="s">
        <v>61</v>
      </c>
      <c r="R12" t="s">
        <v>61</v>
      </c>
      <c r="S12" t="s">
        <v>61</v>
      </c>
      <c r="T12" t="s">
        <v>61</v>
      </c>
      <c r="U12" t="s">
        <v>61</v>
      </c>
      <c r="V12" t="s">
        <v>61</v>
      </c>
      <c r="W12" t="s">
        <v>61</v>
      </c>
      <c r="X12" t="s">
        <v>61</v>
      </c>
      <c r="Y12" t="s">
        <v>61</v>
      </c>
      <c r="Z12" t="s">
        <v>61</v>
      </c>
      <c r="AA12" t="s">
        <v>61</v>
      </c>
      <c r="AB12" t="s">
        <v>61</v>
      </c>
      <c r="AC12" t="s">
        <v>61</v>
      </c>
      <c r="AD12" t="s">
        <v>61</v>
      </c>
      <c r="AE12" t="s">
        <v>61</v>
      </c>
      <c r="AF12" t="s">
        <v>61</v>
      </c>
      <c r="AG12" t="s">
        <v>61</v>
      </c>
      <c r="AH12" t="s">
        <v>61</v>
      </c>
      <c r="AI12" t="s">
        <v>61</v>
      </c>
      <c r="AJ12" t="s">
        <v>61</v>
      </c>
    </row>
    <row r="13" spans="1:36">
      <c r="B13" s="25">
        <v>41568</v>
      </c>
      <c r="C13" s="26">
        <v>481</v>
      </c>
      <c r="D13" s="26">
        <v>481</v>
      </c>
      <c r="E13" s="26">
        <v>469</v>
      </c>
      <c r="F13" s="26">
        <v>498</v>
      </c>
      <c r="G13" s="26">
        <v>531</v>
      </c>
      <c r="H13" s="26">
        <v>513</v>
      </c>
      <c r="I13" s="26">
        <v>536</v>
      </c>
      <c r="J13" s="26">
        <v>536</v>
      </c>
      <c r="K13" s="26">
        <v>548</v>
      </c>
      <c r="L13" s="26">
        <v>553</v>
      </c>
      <c r="M13" s="26">
        <v>558</v>
      </c>
      <c r="N13" s="26">
        <v>574</v>
      </c>
      <c r="O13" s="26">
        <v>579</v>
      </c>
      <c r="P13" s="26">
        <v>569</v>
      </c>
      <c r="Q13" s="26">
        <v>573</v>
      </c>
      <c r="R13" s="26">
        <v>593</v>
      </c>
      <c r="S13" s="26">
        <v>600</v>
      </c>
      <c r="T13" s="26">
        <v>0.25900000333786011</v>
      </c>
      <c r="U13" s="26">
        <v>0.25900000333786011</v>
      </c>
      <c r="V13" s="26">
        <v>0.23299999535083771</v>
      </c>
      <c r="W13" s="26">
        <v>0.30399999022483826</v>
      </c>
      <c r="X13" s="26">
        <v>0.33100000023841858</v>
      </c>
      <c r="Y13" s="26">
        <v>0.29600000381469727</v>
      </c>
      <c r="Z13" s="26">
        <v>0.34000000357627869</v>
      </c>
      <c r="AA13" s="26">
        <v>0.34000000357627869</v>
      </c>
      <c r="AB13" s="26">
        <v>0.35899999737739563</v>
      </c>
      <c r="AC13" s="26">
        <v>0.36599999666213989</v>
      </c>
      <c r="AD13" s="26">
        <v>0.37200000882148743</v>
      </c>
      <c r="AE13" s="26">
        <v>0.36100000143051147</v>
      </c>
      <c r="AF13" s="26">
        <v>0.3529999852180481</v>
      </c>
      <c r="AG13" s="26">
        <v>0.34799998998641968</v>
      </c>
      <c r="AH13" s="26">
        <v>0.35600000619888306</v>
      </c>
      <c r="AI13" s="26">
        <v>0.38899999856948853</v>
      </c>
      <c r="AJ13" s="26">
        <v>0.37599998712539673</v>
      </c>
    </row>
    <row r="14" spans="1:36">
      <c r="B14" s="25">
        <v>41569</v>
      </c>
      <c r="C14" s="26">
        <v>481</v>
      </c>
      <c r="D14" s="26">
        <v>481</v>
      </c>
      <c r="E14" s="26">
        <v>469.1199951171875</v>
      </c>
      <c r="F14" s="26">
        <v>497.998046875</v>
      </c>
      <c r="G14" s="26">
        <v>529.02325439453125</v>
      </c>
      <c r="H14" s="26">
        <v>513.1107177734375</v>
      </c>
      <c r="I14" s="26">
        <v>531.11273193359375</v>
      </c>
      <c r="J14" s="26">
        <v>536</v>
      </c>
      <c r="K14" s="26">
        <v>545.08551025390625</v>
      </c>
      <c r="L14" s="26">
        <v>548.06890869140625</v>
      </c>
      <c r="M14" s="26">
        <v>553.27398681640625</v>
      </c>
      <c r="N14" s="26">
        <v>573.154541015625</v>
      </c>
      <c r="O14" s="26">
        <v>575.66143798828125</v>
      </c>
      <c r="P14" s="26">
        <v>570.77801513671875</v>
      </c>
      <c r="Q14" s="26">
        <v>568.4207763671875</v>
      </c>
      <c r="R14" s="26">
        <v>591.60235595703125</v>
      </c>
      <c r="S14" s="26">
        <v>595.50164794921875</v>
      </c>
      <c r="T14" s="26">
        <v>0.25900000333786011</v>
      </c>
      <c r="U14" s="26">
        <v>0.25900000333786011</v>
      </c>
      <c r="V14" s="26">
        <v>0.23324041068553925</v>
      </c>
      <c r="W14" s="26">
        <v>0.30399999022483826</v>
      </c>
      <c r="X14" s="26">
        <v>0.32699224352836609</v>
      </c>
      <c r="Y14" s="26">
        <v>0.29621461033821106</v>
      </c>
      <c r="Z14" s="26">
        <v>0.33099177479743958</v>
      </c>
      <c r="AA14" s="26">
        <v>0.34000000357627869</v>
      </c>
      <c r="AB14" s="26">
        <v>0.35552364587783813</v>
      </c>
      <c r="AC14" s="26">
        <v>0.35908475518226624</v>
      </c>
      <c r="AD14" s="26">
        <v>0.36632847785949707</v>
      </c>
      <c r="AE14" s="26">
        <v>0.35967639088630676</v>
      </c>
      <c r="AF14" s="26">
        <v>0.35119861364364624</v>
      </c>
      <c r="AG14" s="26">
        <v>0.34166878461837769</v>
      </c>
      <c r="AH14" s="26">
        <v>0.35248339176177979</v>
      </c>
      <c r="AI14" s="26">
        <v>0.36545705795288086</v>
      </c>
      <c r="AJ14" s="26">
        <v>0.37145513296127319</v>
      </c>
    </row>
    <row r="15" spans="1:36">
      <c r="B15" s="25">
        <v>41570</v>
      </c>
      <c r="C15" s="26">
        <v>481.00457763671875</v>
      </c>
      <c r="D15" s="26">
        <v>481</v>
      </c>
      <c r="E15" s="26">
        <v>469.50241088867187</v>
      </c>
      <c r="F15" s="26">
        <v>495.37298583984375</v>
      </c>
      <c r="G15" s="26">
        <v>527.2728271484375</v>
      </c>
      <c r="H15" s="26">
        <v>513.20159912109375</v>
      </c>
      <c r="I15" s="26">
        <v>529.78564453125</v>
      </c>
      <c r="J15" s="26">
        <v>529.78564453125</v>
      </c>
      <c r="K15" s="26">
        <v>542.8902587890625</v>
      </c>
      <c r="L15" s="26">
        <v>543.9481201171875</v>
      </c>
      <c r="M15" s="26">
        <v>545.97918701171875</v>
      </c>
      <c r="N15" s="26">
        <v>564.8936767578125</v>
      </c>
      <c r="O15" s="26">
        <v>573.46917724609375</v>
      </c>
      <c r="P15" s="26">
        <v>569.41387939453125</v>
      </c>
      <c r="Q15" s="26">
        <v>566.54815673828125</v>
      </c>
      <c r="R15" s="26">
        <v>585.05474853515625</v>
      </c>
      <c r="S15" s="26">
        <v>590.59442138671875</v>
      </c>
      <c r="T15" s="26">
        <v>0.25900000333786011</v>
      </c>
      <c r="U15" s="26">
        <v>0.25900000333786011</v>
      </c>
      <c r="V15" s="26">
        <v>0.23406387865543365</v>
      </c>
      <c r="W15" s="26">
        <v>0.30048757791519165</v>
      </c>
      <c r="X15" s="26">
        <v>0.32383444905281067</v>
      </c>
      <c r="Y15" s="26">
        <v>0.2963910698890686</v>
      </c>
      <c r="Z15" s="26">
        <v>0.32848426699638367</v>
      </c>
      <c r="AA15" s="26">
        <v>0.32848426699638367</v>
      </c>
      <c r="AB15" s="26">
        <v>0.35195332765579224</v>
      </c>
      <c r="AC15" s="26">
        <v>0.35480517148971558</v>
      </c>
      <c r="AD15" s="26">
        <v>0.3561713695526123</v>
      </c>
      <c r="AE15" s="26">
        <v>0.35779857635498047</v>
      </c>
      <c r="AF15" s="26">
        <v>0.35671794414520264</v>
      </c>
      <c r="AG15" s="26">
        <v>0.34131407737731934</v>
      </c>
      <c r="AH15" s="26">
        <v>0.34746682643890381</v>
      </c>
      <c r="AI15" s="26">
        <v>0.35474801063537598</v>
      </c>
      <c r="AJ15" s="26">
        <v>0.36814814805984497</v>
      </c>
    </row>
    <row r="16" spans="1:36">
      <c r="B16" s="25">
        <v>41571</v>
      </c>
      <c r="C16" s="26">
        <v>481.33529663085937</v>
      </c>
      <c r="D16" s="26">
        <v>481</v>
      </c>
      <c r="E16" s="26">
        <v>474.76284790039062</v>
      </c>
      <c r="F16" s="26">
        <v>495.00115966796875</v>
      </c>
      <c r="G16" s="26">
        <v>526.71954345703125</v>
      </c>
      <c r="H16" s="26">
        <v>513.2474365234375</v>
      </c>
      <c r="I16" s="26">
        <v>528.80072021484375</v>
      </c>
      <c r="J16" s="26">
        <v>528.80072021484375</v>
      </c>
      <c r="K16" s="26">
        <v>540.7025146484375</v>
      </c>
      <c r="L16" s="26">
        <v>542.21942138671875</v>
      </c>
      <c r="M16" s="26">
        <v>543.56756591796875</v>
      </c>
      <c r="N16" s="26">
        <v>561.9722900390625</v>
      </c>
      <c r="O16" s="26">
        <v>564.4520263671875</v>
      </c>
      <c r="P16" s="26">
        <v>563.03118896484375</v>
      </c>
      <c r="Q16" s="26">
        <v>568.91302490234375</v>
      </c>
      <c r="R16" s="26">
        <v>584.3009033203125</v>
      </c>
      <c r="S16" s="26">
        <v>586.68988037109375</v>
      </c>
      <c r="T16" s="26">
        <v>0.25966361165046692</v>
      </c>
      <c r="U16" s="26">
        <v>0.25900000333786011</v>
      </c>
      <c r="V16" s="26">
        <v>0.2454729825258255</v>
      </c>
      <c r="W16" s="26">
        <v>0.30000001192092896</v>
      </c>
      <c r="X16" s="26">
        <v>0.32316073775291443</v>
      </c>
      <c r="Y16" s="26">
        <v>0.29648119211196899</v>
      </c>
      <c r="Z16" s="26">
        <v>0.32673010230064392</v>
      </c>
      <c r="AA16" s="26">
        <v>0.32673010230064392</v>
      </c>
      <c r="AB16" s="26">
        <v>0.34909585118293762</v>
      </c>
      <c r="AC16" s="26">
        <v>0.35122162103652954</v>
      </c>
      <c r="AD16" s="26">
        <v>0.35372447967529297</v>
      </c>
      <c r="AE16" s="26">
        <v>0.34580713510513306</v>
      </c>
      <c r="AF16" s="26">
        <v>0.35407721996307373</v>
      </c>
      <c r="AG16" s="26">
        <v>0.34349685907363892</v>
      </c>
      <c r="AH16" s="26">
        <v>0.33944249153137207</v>
      </c>
      <c r="AI16" s="26">
        <v>0.35533535480499268</v>
      </c>
      <c r="AJ16" s="26">
        <v>0.36528411507606506</v>
      </c>
    </row>
    <row r="17" spans="2:36">
      <c r="B17" s="25">
        <v>41572</v>
      </c>
      <c r="C17" s="26">
        <v>490.87747192382812</v>
      </c>
      <c r="D17" s="26">
        <v>481.00003051757813</v>
      </c>
      <c r="E17" s="26">
        <v>481.03536987304687</v>
      </c>
      <c r="F17" s="26">
        <v>494.98794555664062</v>
      </c>
      <c r="G17" s="26">
        <v>525.30096435546875</v>
      </c>
      <c r="H17" s="26">
        <v>513.26177978515625</v>
      </c>
      <c r="I17" s="26">
        <v>527.6239013671875</v>
      </c>
      <c r="J17" s="26">
        <v>527.6239013671875</v>
      </c>
      <c r="K17" s="26">
        <v>538.91009521484375</v>
      </c>
      <c r="L17" s="26">
        <v>540.1788330078125</v>
      </c>
      <c r="M17" s="26">
        <v>541.14703369140625</v>
      </c>
      <c r="N17" s="26">
        <v>556.54681396484375</v>
      </c>
      <c r="O17" s="26">
        <v>561.89202880859375</v>
      </c>
      <c r="P17" s="26">
        <v>556.5501708984375</v>
      </c>
      <c r="Q17" s="26">
        <v>558.89788818359375</v>
      </c>
      <c r="R17" s="26">
        <v>578.90203857421875</v>
      </c>
      <c r="S17" s="26">
        <v>582.98980712890625</v>
      </c>
      <c r="T17" s="26">
        <v>0.28159692883491516</v>
      </c>
      <c r="U17" s="26">
        <v>0.25900000333786011</v>
      </c>
      <c r="V17" s="26">
        <v>0.25904148817062378</v>
      </c>
      <c r="W17" s="26">
        <v>0.30000001192092896</v>
      </c>
      <c r="X17" s="26">
        <v>0.3206181526184082</v>
      </c>
      <c r="Y17" s="26">
        <v>0.29650965332984924</v>
      </c>
      <c r="Z17" s="26">
        <v>0.32468169927597046</v>
      </c>
      <c r="AA17" s="26">
        <v>0.32468169927597046</v>
      </c>
      <c r="AB17" s="26">
        <v>0.34534990787506104</v>
      </c>
      <c r="AC17" s="26">
        <v>0.34755516052246094</v>
      </c>
      <c r="AD17" s="26">
        <v>0.34999096393585205</v>
      </c>
      <c r="AE17" s="26">
        <v>0.34455358982086182</v>
      </c>
      <c r="AF17" s="26">
        <v>0.34234285354614258</v>
      </c>
      <c r="AG17" s="26">
        <v>0.34084758162498474</v>
      </c>
      <c r="AH17" s="26">
        <v>0.32715234160423279</v>
      </c>
      <c r="AI17" s="26">
        <v>0.35422545671463013</v>
      </c>
      <c r="AJ17" s="26">
        <v>0.36172229051589966</v>
      </c>
    </row>
    <row r="18" spans="2:36">
      <c r="B18" s="25">
        <v>41573</v>
      </c>
      <c r="C18" s="26">
        <v>498.98995971679687</v>
      </c>
      <c r="D18" s="26">
        <v>481.3582763671875</v>
      </c>
      <c r="E18" s="26">
        <v>483.62448120117187</v>
      </c>
      <c r="F18" s="26">
        <v>494.45321655273438</v>
      </c>
      <c r="G18" s="26">
        <v>524.18267822265625</v>
      </c>
      <c r="H18" s="26">
        <v>513.3125</v>
      </c>
      <c r="I18" s="26">
        <v>526.3831787109375</v>
      </c>
      <c r="J18" s="26">
        <v>526.3831787109375</v>
      </c>
      <c r="K18" s="26">
        <v>536.50836181640625</v>
      </c>
      <c r="L18" s="26">
        <v>537.93585205078125</v>
      </c>
      <c r="M18" s="26">
        <v>539.39190673828125</v>
      </c>
      <c r="N18" s="26">
        <v>554.068603515625</v>
      </c>
      <c r="O18" s="26">
        <v>556.39990234375</v>
      </c>
      <c r="P18" s="26">
        <v>553.56109619140625</v>
      </c>
      <c r="Q18" s="26">
        <v>551.28790283203125</v>
      </c>
      <c r="R18" s="26">
        <v>568.71734619140625</v>
      </c>
      <c r="S18" s="26">
        <v>578.747802734375</v>
      </c>
      <c r="T18" s="26">
        <v>0.29779732227325439</v>
      </c>
      <c r="U18" s="26">
        <v>0.25970989465713501</v>
      </c>
      <c r="V18" s="26">
        <v>0.26455399394035339</v>
      </c>
      <c r="W18" s="26">
        <v>0.29892665147781372</v>
      </c>
      <c r="X18" s="26">
        <v>0.31879532337188721</v>
      </c>
      <c r="Y18" s="26">
        <v>0.29661223292350769</v>
      </c>
      <c r="Z18" s="26">
        <v>0.32253885269165039</v>
      </c>
      <c r="AA18" s="26">
        <v>0.32253885269165039</v>
      </c>
      <c r="AB18" s="26">
        <v>0.34157097339630127</v>
      </c>
      <c r="AC18" s="26">
        <v>0.34390774369239807</v>
      </c>
      <c r="AD18" s="26">
        <v>0.34613487124443054</v>
      </c>
      <c r="AE18" s="26">
        <v>0.34080716967582703</v>
      </c>
      <c r="AF18" s="26">
        <v>0.34126633405685425</v>
      </c>
      <c r="AG18" s="26">
        <v>0.33529266715049744</v>
      </c>
      <c r="AH18" s="26">
        <v>0.32499536871910095</v>
      </c>
      <c r="AI18" s="26">
        <v>0.35370203852653503</v>
      </c>
      <c r="AJ18" s="26">
        <v>0.35548746585845947</v>
      </c>
    </row>
    <row r="19" spans="2:36">
      <c r="B19" s="25">
        <v>41574</v>
      </c>
      <c r="C19" s="26">
        <v>509.42166137695312</v>
      </c>
      <c r="D19" s="26">
        <v>496.89984130859375</v>
      </c>
      <c r="E19" s="26">
        <v>497.48989868164062</v>
      </c>
      <c r="F19" s="26">
        <v>493.5694580078125</v>
      </c>
      <c r="G19" s="26">
        <v>523.06884765625</v>
      </c>
      <c r="H19" s="26">
        <v>513.3468017578125</v>
      </c>
      <c r="I19" s="26">
        <v>525.1785888671875</v>
      </c>
      <c r="J19" s="26">
        <v>525.1785888671875</v>
      </c>
      <c r="K19" s="26">
        <v>535.963623046875</v>
      </c>
      <c r="L19" s="26">
        <v>536.0574951171875</v>
      </c>
      <c r="M19" s="26">
        <v>536.77325439453125</v>
      </c>
      <c r="N19" s="26">
        <v>550.88250732421875</v>
      </c>
      <c r="O19" s="26">
        <v>554.2532958984375</v>
      </c>
      <c r="P19" s="26">
        <v>551.8756103515625</v>
      </c>
      <c r="Q19" s="26">
        <v>547.34600830078125</v>
      </c>
      <c r="R19" s="26">
        <v>566.22509765625</v>
      </c>
      <c r="S19" s="26">
        <v>572.33935546875</v>
      </c>
      <c r="T19" s="26">
        <v>0.3072546124458313</v>
      </c>
      <c r="U19" s="26">
        <v>0.29462718963623047</v>
      </c>
      <c r="V19" s="26">
        <v>0.296123206615448</v>
      </c>
      <c r="W19" s="26">
        <v>0.29714524745941162</v>
      </c>
      <c r="X19" s="26">
        <v>0.31739172339439392</v>
      </c>
      <c r="Y19" s="26">
        <v>0.29668354988098145</v>
      </c>
      <c r="Z19" s="26">
        <v>0.32059386372566223</v>
      </c>
      <c r="AA19" s="26">
        <v>0.32059386372566223</v>
      </c>
      <c r="AB19" s="26">
        <v>0.33999940752983093</v>
      </c>
      <c r="AC19" s="26">
        <v>0.34024834632873535</v>
      </c>
      <c r="AD19" s="26">
        <v>0.34206026792526245</v>
      </c>
      <c r="AE19" s="26">
        <v>0.33780449628829956</v>
      </c>
      <c r="AF19" s="26">
        <v>0.3350791335105896</v>
      </c>
      <c r="AG19" s="26">
        <v>0.33332428336143494</v>
      </c>
      <c r="AH19" s="26">
        <v>0.32323482632637024</v>
      </c>
      <c r="AI19" s="26">
        <v>0.34701776504516602</v>
      </c>
      <c r="AJ19" s="26">
        <v>0.34746909141540527</v>
      </c>
    </row>
    <row r="20" spans="2:36">
      <c r="B20" s="25">
        <v>41575</v>
      </c>
      <c r="C20" s="26">
        <v>515.48236083984375</v>
      </c>
      <c r="D20" s="26">
        <v>506.749267578125</v>
      </c>
      <c r="E20" s="26">
        <v>504.38632202148437</v>
      </c>
      <c r="F20" s="26">
        <v>492.91812133789062</v>
      </c>
      <c r="G20" s="26">
        <v>521.9268798828125</v>
      </c>
      <c r="H20" s="26">
        <v>513.346923828125</v>
      </c>
      <c r="I20" s="26">
        <v>524.27178955078125</v>
      </c>
      <c r="J20" s="26">
        <v>524.27178955078125</v>
      </c>
      <c r="K20" s="26">
        <v>533.427490234375</v>
      </c>
      <c r="L20" s="26">
        <v>535.82000732421875</v>
      </c>
      <c r="M20" s="26">
        <v>536.0123291015625</v>
      </c>
      <c r="N20" s="26">
        <v>554.1060791015625</v>
      </c>
      <c r="O20" s="26">
        <v>551.78094482421875</v>
      </c>
      <c r="P20" s="26">
        <v>548.76025390625</v>
      </c>
      <c r="Q20" s="26">
        <v>543.93402099609375</v>
      </c>
      <c r="R20" s="26">
        <v>567.510986328125</v>
      </c>
      <c r="S20" s="26">
        <v>566.38140869140625</v>
      </c>
      <c r="T20" s="26">
        <v>0.31286221742630005</v>
      </c>
      <c r="U20" s="26">
        <v>0.30486425757408142</v>
      </c>
      <c r="V20" s="26">
        <v>0.30269426107406616</v>
      </c>
      <c r="W20" s="26">
        <v>0.29600000381469727</v>
      </c>
      <c r="X20" s="26">
        <v>0.31552854180335999</v>
      </c>
      <c r="Y20" s="26">
        <v>0.29668384790420532</v>
      </c>
      <c r="Z20" s="26">
        <v>0.31919494271278381</v>
      </c>
      <c r="AA20" s="26">
        <v>0.31919494271278381</v>
      </c>
      <c r="AB20" s="26">
        <v>0.33525809645652771</v>
      </c>
      <c r="AC20" s="26">
        <v>0.33978551626205444</v>
      </c>
      <c r="AD20" s="26">
        <v>0.34002155065536499</v>
      </c>
      <c r="AE20" s="26">
        <v>0.33158192038536072</v>
      </c>
      <c r="AF20" s="26">
        <v>0.33246064186096191</v>
      </c>
      <c r="AG20" s="26">
        <v>0.32764121890068054</v>
      </c>
      <c r="AH20" s="26">
        <v>0.32059326767921448</v>
      </c>
      <c r="AI20" s="26">
        <v>0.33821451663970947</v>
      </c>
      <c r="AJ20" s="26">
        <v>0.34221577644348145</v>
      </c>
    </row>
    <row r="21" spans="2:36">
      <c r="B21" s="25">
        <v>41576</v>
      </c>
      <c r="C21" s="26">
        <v>521.52215576171875</v>
      </c>
      <c r="D21" s="26">
        <v>512.9173583984375</v>
      </c>
      <c r="E21" s="26">
        <v>512.46575927734375</v>
      </c>
      <c r="F21" s="26">
        <v>492.20602416992187</v>
      </c>
      <c r="G21" s="26">
        <v>521.115478515625</v>
      </c>
      <c r="H21" s="26">
        <v>513.346923828125</v>
      </c>
      <c r="I21" s="26">
        <v>523.38006591796875</v>
      </c>
      <c r="J21" s="26">
        <v>523.38006591796875</v>
      </c>
      <c r="K21" s="26">
        <v>529.54266357421875</v>
      </c>
      <c r="L21" s="26">
        <v>532.65167236328125</v>
      </c>
      <c r="M21" s="26">
        <v>535.6163330078125</v>
      </c>
      <c r="N21" s="26">
        <v>553.543701171875</v>
      </c>
      <c r="O21" s="26">
        <v>555.495361328125</v>
      </c>
      <c r="P21" s="26">
        <v>546.34088134765625</v>
      </c>
      <c r="Q21" s="26">
        <v>543.42938232421875</v>
      </c>
      <c r="R21" s="26">
        <v>558.96685791015625</v>
      </c>
      <c r="S21" s="26">
        <v>562.45037841796875</v>
      </c>
      <c r="T21" s="26">
        <v>0.31822553277015686</v>
      </c>
      <c r="U21" s="26">
        <v>0.31051212549209595</v>
      </c>
      <c r="V21" s="26">
        <v>0.31007847189903259</v>
      </c>
      <c r="W21" s="26">
        <v>0.29599982500076294</v>
      </c>
      <c r="X21" s="26">
        <v>0.31436195969581604</v>
      </c>
      <c r="Y21" s="26">
        <v>0.29668384790420532</v>
      </c>
      <c r="Z21" s="26">
        <v>0.3178190290927887</v>
      </c>
      <c r="AA21" s="26">
        <v>0.3178190290927887</v>
      </c>
      <c r="AB21" s="26">
        <v>0.32797929644584656</v>
      </c>
      <c r="AC21" s="26">
        <v>0.33382096886634827</v>
      </c>
      <c r="AD21" s="26">
        <v>0.33938705921173096</v>
      </c>
      <c r="AE21" s="26">
        <v>0.32909819483757019</v>
      </c>
      <c r="AF21" s="26">
        <v>0.32563263177871704</v>
      </c>
      <c r="AG21" s="26">
        <v>0.32239532470703125</v>
      </c>
      <c r="AH21" s="26">
        <v>0.32010346651077271</v>
      </c>
      <c r="AI21" s="26">
        <v>0.32707193493843079</v>
      </c>
      <c r="AJ21" s="26">
        <v>0.33781930804252625</v>
      </c>
    </row>
    <row r="22" spans="2:36">
      <c r="B22" s="25">
        <v>41577</v>
      </c>
      <c r="C22" s="26">
        <v>481.63400268554688</v>
      </c>
      <c r="D22" s="26">
        <v>500.13119506835937</v>
      </c>
      <c r="E22" s="26">
        <v>518.72735595703125</v>
      </c>
      <c r="F22" s="26">
        <v>482.90780639648437</v>
      </c>
      <c r="G22" s="26">
        <v>519.6641845703125</v>
      </c>
      <c r="H22" s="26">
        <v>513.346923828125</v>
      </c>
      <c r="I22" s="26">
        <v>522.37652587890625</v>
      </c>
      <c r="J22" s="26">
        <v>522.37652587890625</v>
      </c>
      <c r="K22" s="26">
        <v>528.47503662109375</v>
      </c>
      <c r="L22" s="26">
        <v>529.3250732421875</v>
      </c>
      <c r="M22" s="26">
        <v>531.52734375</v>
      </c>
      <c r="N22" s="26">
        <v>552.57244873046875</v>
      </c>
      <c r="O22" s="26">
        <v>556.9443359375</v>
      </c>
      <c r="P22" s="26">
        <v>550.21160888671875</v>
      </c>
      <c r="Q22" s="26">
        <v>540.145263671875</v>
      </c>
      <c r="R22" s="26">
        <v>557.867919921875</v>
      </c>
      <c r="S22" s="26">
        <v>558.34429931640625</v>
      </c>
      <c r="T22" s="26">
        <v>0.28577068448066711</v>
      </c>
      <c r="U22" s="26">
        <v>0.30081772804260254</v>
      </c>
      <c r="V22" s="26">
        <v>0.3157477080821991</v>
      </c>
      <c r="W22" s="26">
        <v>0.27204754948616028</v>
      </c>
      <c r="X22" s="26">
        <v>0.31276243925094604</v>
      </c>
      <c r="Y22" s="26">
        <v>0.29668384790420532</v>
      </c>
      <c r="Z22" s="26">
        <v>0.31639990210533142</v>
      </c>
      <c r="AA22" s="26">
        <v>0.31639990210533142</v>
      </c>
      <c r="AB22" s="26">
        <v>0.32616859674453735</v>
      </c>
      <c r="AC22" s="26">
        <v>0.32756701111793518</v>
      </c>
      <c r="AD22" s="26">
        <v>0.33170333504676819</v>
      </c>
      <c r="AE22" s="26">
        <v>0.32915952801704407</v>
      </c>
      <c r="AF22" s="26">
        <v>0.31947973370552063</v>
      </c>
      <c r="AG22" s="26">
        <v>0.31716397404670715</v>
      </c>
      <c r="AH22" s="26">
        <v>0.31185933947563171</v>
      </c>
      <c r="AI22" s="26">
        <v>0.32835465669631958</v>
      </c>
      <c r="AJ22" s="26">
        <v>0.33396852016448975</v>
      </c>
    </row>
    <row r="23" spans="2:36">
      <c r="B23" s="25">
        <v>41578</v>
      </c>
      <c r="C23" s="26">
        <v>434.73696899414062</v>
      </c>
      <c r="D23" s="26">
        <v>444.78671264648437</v>
      </c>
      <c r="E23" s="26">
        <v>499.77008056640625</v>
      </c>
      <c r="F23" s="26">
        <v>481.85787963867187</v>
      </c>
      <c r="G23" s="26">
        <v>517.34649658203125</v>
      </c>
      <c r="H23" s="26">
        <v>513.37030029296875</v>
      </c>
      <c r="I23" s="26">
        <v>521.08184814453125</v>
      </c>
      <c r="J23" s="26">
        <v>521.08184814453125</v>
      </c>
      <c r="K23" s="26">
        <v>527.60223388671875</v>
      </c>
      <c r="L23" s="26">
        <v>528.32611083984375</v>
      </c>
      <c r="M23" s="26">
        <v>529.04840087890625</v>
      </c>
      <c r="N23" s="26">
        <v>549.933349609375</v>
      </c>
      <c r="O23" s="26">
        <v>555.661865234375</v>
      </c>
      <c r="P23" s="26">
        <v>551.97528076171875</v>
      </c>
      <c r="Q23" s="26">
        <v>535.390380859375</v>
      </c>
      <c r="R23" s="26">
        <v>550.8797607421875</v>
      </c>
      <c r="S23" s="26">
        <v>554.84588623046875</v>
      </c>
      <c r="T23" s="26">
        <v>0.24734480679035187</v>
      </c>
      <c r="U23" s="26">
        <v>0.25557249784469604</v>
      </c>
      <c r="V23" s="26">
        <v>0.30050325393676758</v>
      </c>
      <c r="W23" s="26">
        <v>0.26168754696846008</v>
      </c>
      <c r="X23" s="26">
        <v>0.30959901213645935</v>
      </c>
      <c r="Y23" s="26">
        <v>0.29675003886222839</v>
      </c>
      <c r="Z23" s="26">
        <v>0.31469044089317322</v>
      </c>
      <c r="AA23" s="26">
        <v>0.31469044089317322</v>
      </c>
      <c r="AB23" s="26">
        <v>0.32466301321983337</v>
      </c>
      <c r="AC23" s="26">
        <v>0.32592982053756714</v>
      </c>
      <c r="AD23" s="26">
        <v>0.32708373665809631</v>
      </c>
      <c r="AE23" s="26">
        <v>0.32364627718925476</v>
      </c>
      <c r="AF23" s="26">
        <v>0.319234699010849</v>
      </c>
      <c r="AG23" s="26">
        <v>0.3124772310256958</v>
      </c>
      <c r="AH23" s="26">
        <v>0.30580669641494751</v>
      </c>
      <c r="AI23" s="26">
        <v>0.32558378577232361</v>
      </c>
      <c r="AJ23" s="26">
        <v>0.33042332530021667</v>
      </c>
    </row>
    <row r="24" spans="2:36">
      <c r="B24" s="25">
        <v>41579</v>
      </c>
      <c r="C24" s="26">
        <v>435.9747314453125</v>
      </c>
      <c r="D24" s="26">
        <v>435.38851928710937</v>
      </c>
      <c r="E24" s="26">
        <v>453.52401733398438</v>
      </c>
      <c r="F24" s="26">
        <v>486.37005615234375</v>
      </c>
      <c r="G24" s="26">
        <v>517.10137939453125</v>
      </c>
      <c r="H24" s="26">
        <v>513.37042236328125</v>
      </c>
      <c r="I24" s="26">
        <v>520.0369873046875</v>
      </c>
      <c r="J24" s="26">
        <v>520.0369873046875</v>
      </c>
      <c r="K24" s="26">
        <v>526.887451171875</v>
      </c>
      <c r="L24" s="26">
        <v>527.65582275390625</v>
      </c>
      <c r="M24" s="26">
        <v>528.3203125</v>
      </c>
      <c r="N24" s="26">
        <v>550.01861572265625</v>
      </c>
      <c r="O24" s="26">
        <v>553.096923828125</v>
      </c>
      <c r="P24" s="26">
        <v>548.4683837890625</v>
      </c>
      <c r="Q24" s="26">
        <v>538.71685791015625</v>
      </c>
      <c r="R24" s="26">
        <v>547.8056640625</v>
      </c>
      <c r="S24" s="26">
        <v>551.39044189453125</v>
      </c>
      <c r="T24" s="26">
        <v>0.24842511117458344</v>
      </c>
      <c r="U24" s="26">
        <v>0.24787348508834839</v>
      </c>
      <c r="V24" s="26">
        <v>0.26272428035736084</v>
      </c>
      <c r="W24" s="26">
        <v>0.27006563544273376</v>
      </c>
      <c r="X24" s="26">
        <v>0.30822464823722839</v>
      </c>
      <c r="Y24" s="26">
        <v>0.2967502772808075</v>
      </c>
      <c r="Z24" s="26">
        <v>0.31312406063079834</v>
      </c>
      <c r="AA24" s="26">
        <v>0.31312406063079834</v>
      </c>
      <c r="AB24" s="26">
        <v>0.32339963316917419</v>
      </c>
      <c r="AC24" s="26">
        <v>0.324759840965271</v>
      </c>
      <c r="AD24" s="26">
        <v>0.32590773701667786</v>
      </c>
      <c r="AE24" s="26">
        <v>0.31680670380592346</v>
      </c>
      <c r="AF24" s="26">
        <v>0.31384623050689697</v>
      </c>
      <c r="AG24" s="26">
        <v>0.30895489454269409</v>
      </c>
      <c r="AH24" s="26">
        <v>0.30087092518806458</v>
      </c>
      <c r="AI24" s="26">
        <v>0.32552912831306458</v>
      </c>
      <c r="AJ24" s="26">
        <v>0.32612410187721252</v>
      </c>
    </row>
    <row r="25" spans="2:36">
      <c r="B25" s="25">
        <v>41580</v>
      </c>
      <c r="C25" s="26">
        <v>429.677734375</v>
      </c>
      <c r="D25" s="26">
        <v>435.7939453125</v>
      </c>
      <c r="E25" s="26">
        <v>435.4124755859375</v>
      </c>
      <c r="F25" s="26">
        <v>492.67080688476562</v>
      </c>
      <c r="G25" s="26">
        <v>517.01568603515625</v>
      </c>
      <c r="H25" s="26">
        <v>513.37042236328125</v>
      </c>
      <c r="I25" s="26">
        <v>519.201416015625</v>
      </c>
      <c r="J25" s="26">
        <v>519.201416015625</v>
      </c>
      <c r="K25" s="26">
        <v>526.19940185546875</v>
      </c>
      <c r="L25" s="26">
        <v>526.94671630859375</v>
      </c>
      <c r="M25" s="26">
        <v>527.60723876953125</v>
      </c>
      <c r="N25" s="26">
        <v>551.066650390625</v>
      </c>
      <c r="O25" s="26">
        <v>556.52752685546875</v>
      </c>
      <c r="P25" s="26">
        <v>547.0546875</v>
      </c>
      <c r="Q25" s="26">
        <v>539.683349609375</v>
      </c>
      <c r="R25" s="26">
        <v>547.63372802734375</v>
      </c>
      <c r="S25" s="26">
        <v>547.93035888671875</v>
      </c>
      <c r="T25" s="26">
        <v>0.24325631558895111</v>
      </c>
      <c r="U25" s="26">
        <v>0.24827921390533447</v>
      </c>
      <c r="V25" s="26">
        <v>0.24794889986515045</v>
      </c>
      <c r="W25" s="26">
        <v>0.28051897883415222</v>
      </c>
      <c r="X25" s="26">
        <v>0.30722421407699585</v>
      </c>
      <c r="Y25" s="26">
        <v>0.2967502772808075</v>
      </c>
      <c r="Z25" s="26">
        <v>0.31158626079559326</v>
      </c>
      <c r="AA25" s="26">
        <v>0.31158626079559326</v>
      </c>
      <c r="AB25" s="26">
        <v>0.32223987579345703</v>
      </c>
      <c r="AC25" s="26">
        <v>0.32350233197212219</v>
      </c>
      <c r="AD25" s="26">
        <v>0.32468056678771973</v>
      </c>
      <c r="AE25" s="26">
        <v>0.31412604451179504</v>
      </c>
      <c r="AF25" s="26">
        <v>0.30435365438461304</v>
      </c>
      <c r="AG25" s="26">
        <v>0.3033008873462677</v>
      </c>
      <c r="AH25" s="26">
        <v>0.29573702812194824</v>
      </c>
      <c r="AI25" s="26">
        <v>0.32019895315170288</v>
      </c>
      <c r="AJ25" s="26">
        <v>0.32129195332527161</v>
      </c>
    </row>
    <row r="26" spans="2:36">
      <c r="B26" s="25">
        <v>41581</v>
      </c>
      <c r="C26" s="26">
        <v>428.926025390625</v>
      </c>
      <c r="D26" s="26">
        <v>430.4932861328125</v>
      </c>
      <c r="E26" s="26">
        <v>432.77935791015625</v>
      </c>
      <c r="F26" s="26">
        <v>499.39208984375</v>
      </c>
      <c r="G26" s="26">
        <v>515.11212158203125</v>
      </c>
      <c r="H26" s="26">
        <v>513.37042236328125</v>
      </c>
      <c r="I26" s="26">
        <v>518.321044921875</v>
      </c>
      <c r="J26" s="26">
        <v>518.321044921875</v>
      </c>
      <c r="K26" s="26">
        <v>525.48944091796875</v>
      </c>
      <c r="L26" s="26">
        <v>526.205810546875</v>
      </c>
      <c r="M26" s="26">
        <v>526.8824462890625</v>
      </c>
      <c r="N26" s="26">
        <v>549.2510986328125</v>
      </c>
      <c r="O26" s="26">
        <v>554.77734375</v>
      </c>
      <c r="P26" s="26">
        <v>551.1597900390625</v>
      </c>
      <c r="Q26" s="26">
        <v>537.523681640625</v>
      </c>
      <c r="R26" s="26">
        <v>544.2154541015625</v>
      </c>
      <c r="S26" s="26">
        <v>545.87542724609375</v>
      </c>
      <c r="T26" s="26">
        <v>0.24266153573989868</v>
      </c>
      <c r="U26" s="26">
        <v>0.24391977488994598</v>
      </c>
      <c r="V26" s="26">
        <v>0.24578404426574707</v>
      </c>
      <c r="W26" s="26">
        <v>0.29074376821517944</v>
      </c>
      <c r="X26" s="26">
        <v>0.30538064241409302</v>
      </c>
      <c r="Y26" s="26">
        <v>0.2967502772808075</v>
      </c>
      <c r="Z26" s="26">
        <v>0.31005388498306274</v>
      </c>
      <c r="AA26" s="26">
        <v>0.31005388498306274</v>
      </c>
      <c r="AB26" s="26">
        <v>0.32109719514846802</v>
      </c>
      <c r="AC26" s="26">
        <v>0.32224416732788086</v>
      </c>
      <c r="AD26" s="26">
        <v>0.32338181138038635</v>
      </c>
      <c r="AE26" s="26">
        <v>0.31362783908843994</v>
      </c>
      <c r="AF26" s="26">
        <v>0.30418333411216736</v>
      </c>
      <c r="AG26" s="26">
        <v>0.29662254452705383</v>
      </c>
      <c r="AH26" s="26">
        <v>0.29383280873298645</v>
      </c>
      <c r="AI26" s="26">
        <v>0.32075905799865723</v>
      </c>
      <c r="AJ26" s="26">
        <v>0.31656989455223083</v>
      </c>
    </row>
    <row r="27" spans="2:36">
      <c r="B27" s="25">
        <v>41582</v>
      </c>
      <c r="C27" s="26">
        <v>435.27493286132812</v>
      </c>
      <c r="D27" s="26">
        <v>429.02947998046875</v>
      </c>
      <c r="E27" s="26">
        <v>429.255615234375</v>
      </c>
      <c r="F27" s="26">
        <v>503.46926879882813</v>
      </c>
      <c r="G27" s="26">
        <v>512.72314453125</v>
      </c>
      <c r="H27" s="26">
        <v>513.37042236328125</v>
      </c>
      <c r="I27" s="26">
        <v>517.12017822265625</v>
      </c>
      <c r="J27" s="26">
        <v>517.12017822265625</v>
      </c>
      <c r="K27" s="26">
        <v>524.814697265625</v>
      </c>
      <c r="L27" s="26">
        <v>525.541015625</v>
      </c>
      <c r="M27" s="26">
        <v>526.19061279296875</v>
      </c>
      <c r="N27" s="26">
        <v>548.828857421875</v>
      </c>
      <c r="O27" s="26">
        <v>554.39569091796875</v>
      </c>
      <c r="P27" s="26">
        <v>549.649169921875</v>
      </c>
      <c r="Q27" s="26">
        <v>535.55889892578125</v>
      </c>
      <c r="R27" s="26">
        <v>542.8135986328125</v>
      </c>
      <c r="S27" s="26">
        <v>544.5589599609375</v>
      </c>
      <c r="T27" s="26">
        <v>0.24793067574501038</v>
      </c>
      <c r="U27" s="26">
        <v>0.24273030459880829</v>
      </c>
      <c r="V27" s="26">
        <v>0.24290814995765686</v>
      </c>
      <c r="W27" s="26">
        <v>0.29768729209899902</v>
      </c>
      <c r="X27" s="26">
        <v>0.30344513058662415</v>
      </c>
      <c r="Y27" s="26">
        <v>0.2967502772808075</v>
      </c>
      <c r="Z27" s="26">
        <v>0.30852034687995911</v>
      </c>
      <c r="AA27" s="26">
        <v>0.30852034687995911</v>
      </c>
      <c r="AB27" s="26">
        <v>0.32007187604904175</v>
      </c>
      <c r="AC27" s="26">
        <v>0.3211611807346344</v>
      </c>
      <c r="AD27" s="26">
        <v>0.32219943404197693</v>
      </c>
      <c r="AE27" s="26">
        <v>0.31241673231124878</v>
      </c>
      <c r="AF27" s="26">
        <v>0.30165401101112366</v>
      </c>
      <c r="AG27" s="26">
        <v>0.29858976602554321</v>
      </c>
      <c r="AH27" s="26">
        <v>0.29003432393074036</v>
      </c>
      <c r="AI27" s="26">
        <v>0.31813660264015198</v>
      </c>
      <c r="AJ27" s="26">
        <v>0.31214067339897156</v>
      </c>
    </row>
    <row r="28" spans="2:36">
      <c r="B28" s="25">
        <v>41583</v>
      </c>
      <c r="C28" s="26">
        <v>442.48818969726562</v>
      </c>
      <c r="D28" s="26">
        <v>434.37625122070312</v>
      </c>
      <c r="E28" s="26">
        <v>432.10739135742187</v>
      </c>
      <c r="F28" s="26">
        <v>502.24691772460937</v>
      </c>
      <c r="G28" s="26">
        <v>510.2470703125</v>
      </c>
      <c r="H28" s="26">
        <v>513.37042236328125</v>
      </c>
      <c r="I28" s="26">
        <v>515.6156005859375</v>
      </c>
      <c r="J28" s="26">
        <v>515.6156005859375</v>
      </c>
      <c r="K28" s="26">
        <v>524.13909912109375</v>
      </c>
      <c r="L28" s="26">
        <v>524.92474365234375</v>
      </c>
      <c r="M28" s="26">
        <v>525.54833984375</v>
      </c>
      <c r="N28" s="26">
        <v>549.26043701171875</v>
      </c>
      <c r="O28" s="26">
        <v>555.04632568359375</v>
      </c>
      <c r="P28" s="26">
        <v>549.80078125</v>
      </c>
      <c r="Q28" s="26">
        <v>536.2139892578125</v>
      </c>
      <c r="R28" s="26">
        <v>537.99493408203125</v>
      </c>
      <c r="S28" s="26">
        <v>542.80511474609375</v>
      </c>
      <c r="T28" s="26">
        <v>0.25390887260437012</v>
      </c>
      <c r="U28" s="26">
        <v>0.24718067049980164</v>
      </c>
      <c r="V28" s="26">
        <v>0.24532014131546021</v>
      </c>
      <c r="W28" s="26">
        <v>0.29931637644767761</v>
      </c>
      <c r="X28" s="26">
        <v>0.30155789852142334</v>
      </c>
      <c r="Y28" s="26">
        <v>0.2967502772808075</v>
      </c>
      <c r="Z28" s="26">
        <v>0.30691620707511902</v>
      </c>
      <c r="AA28" s="26">
        <v>0.30691620707511902</v>
      </c>
      <c r="AB28" s="26">
        <v>0.319001704454422</v>
      </c>
      <c r="AC28" s="26">
        <v>0.32022309303283691</v>
      </c>
      <c r="AD28" s="26">
        <v>0.32116779685020447</v>
      </c>
      <c r="AE28" s="26">
        <v>0.31074443459510803</v>
      </c>
      <c r="AF28" s="26">
        <v>0.29909998178482056</v>
      </c>
      <c r="AG28" s="26">
        <v>0.29457929730415344</v>
      </c>
      <c r="AH28" s="26">
        <v>0.28322365880012512</v>
      </c>
      <c r="AI28" s="26">
        <v>0.30948635935783386</v>
      </c>
      <c r="AJ28" s="26">
        <v>0.30776971578598022</v>
      </c>
    </row>
    <row r="29" spans="2:36">
      <c r="B29" s="25">
        <v>41584</v>
      </c>
      <c r="C29" s="26">
        <v>447.9813232421875</v>
      </c>
      <c r="D29" s="26">
        <v>441.40518188476562</v>
      </c>
      <c r="E29" s="26">
        <v>438.92123413085937</v>
      </c>
      <c r="F29" s="26">
        <v>495.80096435546875</v>
      </c>
      <c r="G29" s="26">
        <v>508.21295166015625</v>
      </c>
      <c r="H29" s="26">
        <v>513.37042236328125</v>
      </c>
      <c r="I29" s="26">
        <v>513.897216796875</v>
      </c>
      <c r="J29" s="26">
        <v>513.897216796875</v>
      </c>
      <c r="K29" s="26">
        <v>523.43487548828125</v>
      </c>
      <c r="L29" s="26">
        <v>524.21441650390625</v>
      </c>
      <c r="M29" s="26">
        <v>524.91168212890625</v>
      </c>
      <c r="N29" s="26">
        <v>548.67535400390625</v>
      </c>
      <c r="O29" s="26">
        <v>555.21307373046875</v>
      </c>
      <c r="P29" s="26">
        <v>550.26708984375</v>
      </c>
      <c r="Q29" s="26">
        <v>537.83258056640625</v>
      </c>
      <c r="R29" s="26">
        <v>535.1295166015625</v>
      </c>
      <c r="S29" s="26">
        <v>541.20037841796875</v>
      </c>
      <c r="T29" s="26">
        <v>0.25846061110496521</v>
      </c>
      <c r="U29" s="26">
        <v>0.25302475690841675</v>
      </c>
      <c r="V29" s="26">
        <v>0.25097683072090149</v>
      </c>
      <c r="W29" s="26">
        <v>0.29538547992706299</v>
      </c>
      <c r="X29" s="26">
        <v>0.29994902014732361</v>
      </c>
      <c r="Y29" s="26">
        <v>0.2967502772808075</v>
      </c>
      <c r="Z29" s="26">
        <v>0.30526173114776611</v>
      </c>
      <c r="AA29" s="26">
        <v>0.30526173114776611</v>
      </c>
      <c r="AB29" s="26">
        <v>0.31791147589683533</v>
      </c>
      <c r="AC29" s="26">
        <v>0.31909278035163879</v>
      </c>
      <c r="AD29" s="26">
        <v>0.32021024823188782</v>
      </c>
      <c r="AE29" s="26">
        <v>0.30975332856178284</v>
      </c>
      <c r="AF29" s="26">
        <v>0.2975945770740509</v>
      </c>
      <c r="AG29" s="26">
        <v>0.29280403256416321</v>
      </c>
      <c r="AH29" s="26">
        <v>0.28198280930519104</v>
      </c>
      <c r="AI29" s="26">
        <v>0.30354592204093933</v>
      </c>
      <c r="AJ29" s="26">
        <v>0.30351796746253967</v>
      </c>
    </row>
    <row r="30" spans="2:36">
      <c r="B30" s="25">
        <v>41585</v>
      </c>
      <c r="C30" s="26">
        <v>452.29940795898437</v>
      </c>
      <c r="D30" s="26">
        <v>447.29217529296875</v>
      </c>
      <c r="E30" s="26">
        <v>445.283935546875</v>
      </c>
      <c r="F30" s="26">
        <v>485.6497802734375</v>
      </c>
      <c r="G30" s="26">
        <v>506.60232543945312</v>
      </c>
      <c r="H30" s="26">
        <v>513.37042236328125</v>
      </c>
      <c r="I30" s="26">
        <v>512.224365234375</v>
      </c>
      <c r="J30" s="26">
        <v>512.224365234375</v>
      </c>
      <c r="K30" s="26">
        <v>522.744140625</v>
      </c>
      <c r="L30" s="26">
        <v>523.57757568359375</v>
      </c>
      <c r="M30" s="26">
        <v>524.25201416015625</v>
      </c>
      <c r="N30" s="26">
        <v>548.609619140625</v>
      </c>
      <c r="O30" s="26">
        <v>554.56591796875</v>
      </c>
      <c r="P30" s="26">
        <v>550.08819580078125</v>
      </c>
      <c r="Q30" s="26">
        <v>535.9102783203125</v>
      </c>
      <c r="R30" s="26">
        <v>538.60296630859375</v>
      </c>
      <c r="S30" s="26">
        <v>540.3720703125</v>
      </c>
      <c r="T30" s="26">
        <v>0.26203778386116028</v>
      </c>
      <c r="U30" s="26">
        <v>0.2578980028629303</v>
      </c>
      <c r="V30" s="26">
        <v>0.25624051690101624</v>
      </c>
      <c r="W30" s="26">
        <v>0.2879413366317749</v>
      </c>
      <c r="X30" s="26">
        <v>0.29859054088592529</v>
      </c>
      <c r="Y30" s="26">
        <v>0.2967502772808075</v>
      </c>
      <c r="Z30" s="26">
        <v>0.30371850728988647</v>
      </c>
      <c r="AA30" s="26">
        <v>0.30371850728988647</v>
      </c>
      <c r="AB30" s="26">
        <v>0.31691765785217285</v>
      </c>
      <c r="AC30" s="26">
        <v>0.31810754537582397</v>
      </c>
      <c r="AD30" s="26">
        <v>0.31915482878684998</v>
      </c>
      <c r="AE30" s="26">
        <v>0.30862322449684143</v>
      </c>
      <c r="AF30" s="26">
        <v>0.29693499207496643</v>
      </c>
      <c r="AG30" s="26">
        <v>0.29167008399963379</v>
      </c>
      <c r="AH30" s="26">
        <v>0.28045099973678589</v>
      </c>
      <c r="AI30" s="26">
        <v>0.29959192872047424</v>
      </c>
      <c r="AJ30" s="26">
        <v>0.29887852072715759</v>
      </c>
    </row>
    <row r="31" spans="2:36">
      <c r="B31" s="25">
        <v>41586</v>
      </c>
      <c r="C31" s="26">
        <v>455.3175048828125</v>
      </c>
      <c r="D31" s="26">
        <v>451.61550903320312</v>
      </c>
      <c r="E31" s="26">
        <v>450.181396484375</v>
      </c>
      <c r="F31" s="26">
        <v>473.377197265625</v>
      </c>
      <c r="G31" s="26">
        <v>505.12713623046875</v>
      </c>
      <c r="H31" s="26">
        <v>513.37042236328125</v>
      </c>
      <c r="I31" s="26">
        <v>510.64788818359375</v>
      </c>
      <c r="J31" s="26">
        <v>510.64788818359375</v>
      </c>
      <c r="K31" s="26">
        <v>521.94732666015625</v>
      </c>
      <c r="L31" s="26">
        <v>522.90936279296875</v>
      </c>
      <c r="M31" s="26">
        <v>523.62109375</v>
      </c>
      <c r="N31" s="26">
        <v>549.2733154296875</v>
      </c>
      <c r="O31" s="26">
        <v>555.06951904296875</v>
      </c>
      <c r="P31" s="26">
        <v>549.349609375</v>
      </c>
      <c r="Q31" s="26">
        <v>535.809326171875</v>
      </c>
      <c r="R31" s="26">
        <v>539.88409423828125</v>
      </c>
      <c r="S31" s="26">
        <v>539.6549072265625</v>
      </c>
      <c r="T31" s="26">
        <v>0.26453801989555359</v>
      </c>
      <c r="U31" s="26">
        <v>0.26148888468742371</v>
      </c>
      <c r="V31" s="26">
        <v>0.2602686882019043</v>
      </c>
      <c r="W31" s="26">
        <v>0.27837589383125305</v>
      </c>
      <c r="X31" s="26">
        <v>0.29760986566543579</v>
      </c>
      <c r="Y31" s="26">
        <v>0.2967502772808075</v>
      </c>
      <c r="Z31" s="26">
        <v>0.3023243248462677</v>
      </c>
      <c r="AA31" s="26">
        <v>0.3023243248462677</v>
      </c>
      <c r="AB31" s="26">
        <v>0.31588736176490784</v>
      </c>
      <c r="AC31" s="26">
        <v>0.31713142991065979</v>
      </c>
      <c r="AD31" s="26">
        <v>0.31817319989204407</v>
      </c>
      <c r="AE31" s="26">
        <v>0.30713939666748047</v>
      </c>
      <c r="AF31" s="26">
        <v>0.29517748951911926</v>
      </c>
      <c r="AG31" s="26">
        <v>0.29034829139709473</v>
      </c>
      <c r="AH31" s="26">
        <v>0.27765366435050964</v>
      </c>
      <c r="AI31" s="26">
        <v>0.29596525430679321</v>
      </c>
      <c r="AJ31" s="26">
        <v>0.29517564177513123</v>
      </c>
    </row>
    <row r="32" spans="2:36">
      <c r="B32" s="25">
        <v>41587</v>
      </c>
      <c r="C32" s="26">
        <v>456.79464721679687</v>
      </c>
      <c r="D32" s="26">
        <v>454.88790893554687</v>
      </c>
      <c r="E32" s="26">
        <v>453.8411865234375</v>
      </c>
      <c r="F32" s="26">
        <v>461.89443969726562</v>
      </c>
      <c r="G32" s="26">
        <v>503.63851928710937</v>
      </c>
      <c r="H32" s="26">
        <v>513.37042236328125</v>
      </c>
      <c r="I32" s="26">
        <v>508.93374633789063</v>
      </c>
      <c r="J32" s="26">
        <v>508.93374633789063</v>
      </c>
      <c r="K32" s="26">
        <v>520.91961669921875</v>
      </c>
      <c r="L32" s="26">
        <v>522.05108642578125</v>
      </c>
      <c r="M32" s="26">
        <v>522.90045166015625</v>
      </c>
      <c r="N32" s="26">
        <v>546.9405517578125</v>
      </c>
      <c r="O32" s="26">
        <v>555.873779296875</v>
      </c>
      <c r="P32" s="26">
        <v>550.55548095703125</v>
      </c>
      <c r="Q32" s="26">
        <v>536.38311767578125</v>
      </c>
      <c r="R32" s="26">
        <v>536.361572265625</v>
      </c>
      <c r="S32" s="26">
        <v>538.80804443359375</v>
      </c>
      <c r="T32" s="26">
        <v>0.2657625675201416</v>
      </c>
      <c r="U32" s="26">
        <v>0.26419749855995178</v>
      </c>
      <c r="V32" s="26">
        <v>0.26329174637794495</v>
      </c>
      <c r="W32" s="26">
        <v>0.26925075054168701</v>
      </c>
      <c r="X32" s="26">
        <v>0.29660972952842712</v>
      </c>
      <c r="Y32" s="26">
        <v>0.2967502772808075</v>
      </c>
      <c r="Z32" s="26">
        <v>0.30089908838272095</v>
      </c>
      <c r="AA32" s="26">
        <v>0.30089908838272095</v>
      </c>
      <c r="AB32" s="26">
        <v>0.31446486711502075</v>
      </c>
      <c r="AC32" s="26">
        <v>0.31601589918136597</v>
      </c>
      <c r="AD32" s="26">
        <v>0.31712883710861206</v>
      </c>
      <c r="AE32" s="26">
        <v>0.30707395076751709</v>
      </c>
      <c r="AF32" s="26">
        <v>0.29340094327926636</v>
      </c>
      <c r="AG32" s="26">
        <v>0.2890072762966156</v>
      </c>
      <c r="AH32" s="26">
        <v>0.27627229690551758</v>
      </c>
      <c r="AI32" s="26">
        <v>0.29199188947677612</v>
      </c>
      <c r="AJ32" s="26">
        <v>0.2916298508644104</v>
      </c>
    </row>
    <row r="33" spans="2:36">
      <c r="B33" s="25">
        <v>41588</v>
      </c>
      <c r="C33" s="26">
        <v>457.24346923828125</v>
      </c>
      <c r="D33" s="26">
        <v>456.57000732421875</v>
      </c>
      <c r="E33" s="26">
        <v>456.0738525390625</v>
      </c>
      <c r="F33" s="26">
        <v>452.29425048828125</v>
      </c>
      <c r="G33" s="26">
        <v>502.08535766601562</v>
      </c>
      <c r="H33" s="26">
        <v>513.37042236328125</v>
      </c>
      <c r="I33" s="26">
        <v>507.27688598632812</v>
      </c>
      <c r="J33" s="26">
        <v>507.27688598632812</v>
      </c>
      <c r="K33" s="26">
        <v>519.93438720703125</v>
      </c>
      <c r="L33" s="26">
        <v>521.01837158203125</v>
      </c>
      <c r="M33" s="26">
        <v>522.021728515625</v>
      </c>
      <c r="N33" s="26">
        <v>545.629638671875</v>
      </c>
      <c r="O33" s="26">
        <v>552.3671875</v>
      </c>
      <c r="P33" s="26">
        <v>550.56781005859375</v>
      </c>
      <c r="Q33" s="26">
        <v>536.62335205078125</v>
      </c>
      <c r="R33" s="26">
        <v>535.49627685546875</v>
      </c>
      <c r="S33" s="26">
        <v>538.2083740234375</v>
      </c>
      <c r="T33" s="26">
        <v>0.26613578200340271</v>
      </c>
      <c r="U33" s="26">
        <v>0.2655869722366333</v>
      </c>
      <c r="V33" s="26">
        <v>0.26516246795654297</v>
      </c>
      <c r="W33" s="26">
        <v>0.26152342557907104</v>
      </c>
      <c r="X33" s="26">
        <v>0.29555296897888184</v>
      </c>
      <c r="Y33" s="26">
        <v>0.2967502772808075</v>
      </c>
      <c r="Z33" s="26">
        <v>0.29958564043045044</v>
      </c>
      <c r="AA33" s="26">
        <v>0.29958564043045044</v>
      </c>
      <c r="AB33" s="26">
        <v>0.31291443109512329</v>
      </c>
      <c r="AC33" s="26">
        <v>0.31460884213447571</v>
      </c>
      <c r="AD33" s="26">
        <v>0.31596821546554565</v>
      </c>
      <c r="AE33" s="26">
        <v>0.30643397569656372</v>
      </c>
      <c r="AF33" s="26">
        <v>0.29508811235427856</v>
      </c>
      <c r="AG33" s="26">
        <v>0.28904172778129578</v>
      </c>
      <c r="AH33" s="26">
        <v>0.27598059177398682</v>
      </c>
      <c r="AI33" s="26">
        <v>0.28862112760543823</v>
      </c>
      <c r="AJ33" s="26">
        <v>0.28845444321632385</v>
      </c>
    </row>
    <row r="34" spans="2:36">
      <c r="B34" s="25">
        <v>41589</v>
      </c>
      <c r="C34" s="26">
        <v>457.52359008789062</v>
      </c>
      <c r="D34" s="26">
        <v>457.17355346679687</v>
      </c>
      <c r="E34" s="26">
        <v>457.0235595703125</v>
      </c>
      <c r="F34" s="26">
        <v>444.7938232421875</v>
      </c>
      <c r="G34" s="26">
        <v>500.48123168945312</v>
      </c>
      <c r="H34" s="26">
        <v>513.37042236328125</v>
      </c>
      <c r="I34" s="26">
        <v>505.6292724609375</v>
      </c>
      <c r="J34" s="26">
        <v>505.6292724609375</v>
      </c>
      <c r="K34" s="26">
        <v>519.12567138671875</v>
      </c>
      <c r="L34" s="26">
        <v>520.005859375</v>
      </c>
      <c r="M34" s="26">
        <v>520.984619140625</v>
      </c>
      <c r="N34" s="26">
        <v>545.094482421875</v>
      </c>
      <c r="O34" s="26">
        <v>551.74609375</v>
      </c>
      <c r="P34" s="26">
        <v>547.45220947265625</v>
      </c>
      <c r="Q34" s="26">
        <v>537.29510498046875</v>
      </c>
      <c r="R34" s="26">
        <v>537.4425048828125</v>
      </c>
      <c r="S34" s="26">
        <v>537.91693115234375</v>
      </c>
      <c r="T34" s="26">
        <v>0.26636886596679688</v>
      </c>
      <c r="U34" s="26">
        <v>0.26607927680015564</v>
      </c>
      <c r="V34" s="26">
        <v>0.26595741510391235</v>
      </c>
      <c r="W34" s="26">
        <v>0.25548690557479858</v>
      </c>
      <c r="X34" s="26">
        <v>0.29444524645805359</v>
      </c>
      <c r="Y34" s="26">
        <v>0.2967502772808075</v>
      </c>
      <c r="Z34" s="26">
        <v>0.29832574725151062</v>
      </c>
      <c r="AA34" s="26">
        <v>0.29832574725151062</v>
      </c>
      <c r="AB34" s="26">
        <v>0.31144732236862183</v>
      </c>
      <c r="AC34" s="26">
        <v>0.31303244829177856</v>
      </c>
      <c r="AD34" s="26">
        <v>0.31454592943191528</v>
      </c>
      <c r="AE34" s="26">
        <v>0.305389404296875</v>
      </c>
      <c r="AF34" s="26">
        <v>0.29414916038513184</v>
      </c>
      <c r="AG34" s="26">
        <v>0.28943115472793579</v>
      </c>
      <c r="AH34" s="26">
        <v>0.27573168277740479</v>
      </c>
      <c r="AI34" s="26">
        <v>0.2818073034286499</v>
      </c>
      <c r="AJ34" s="26">
        <v>0.28587120771408081</v>
      </c>
    </row>
    <row r="35" spans="2:36">
      <c r="B35" s="25">
        <v>41590</v>
      </c>
      <c r="C35" s="26">
        <v>457.80142211914062</v>
      </c>
      <c r="D35" s="26">
        <v>457.478759765625</v>
      </c>
      <c r="E35" s="26">
        <v>457.3858642578125</v>
      </c>
      <c r="F35" s="26">
        <v>439.29568481445312</v>
      </c>
      <c r="G35" s="26">
        <v>498.77993774414062</v>
      </c>
      <c r="H35" s="26">
        <v>513.37042236328125</v>
      </c>
      <c r="I35" s="26">
        <v>504.01773071289062</v>
      </c>
      <c r="J35" s="26">
        <v>504.01773071289062</v>
      </c>
      <c r="K35" s="26">
        <v>518.28887939453125</v>
      </c>
      <c r="L35" s="26">
        <v>519.2225341796875</v>
      </c>
      <c r="M35" s="26">
        <v>520.01763916015625</v>
      </c>
      <c r="N35" s="26">
        <v>544.75360107421875</v>
      </c>
      <c r="O35" s="26">
        <v>551.27899169921875</v>
      </c>
      <c r="P35" s="26">
        <v>546.941162109375</v>
      </c>
      <c r="Q35" s="26">
        <v>538.03070068359375</v>
      </c>
      <c r="R35" s="26">
        <v>537.051025390625</v>
      </c>
      <c r="S35" s="26">
        <v>537.601318359375</v>
      </c>
      <c r="T35" s="26">
        <v>0.26659959554672241</v>
      </c>
      <c r="U35" s="26">
        <v>0.26633232831954956</v>
      </c>
      <c r="V35" s="26">
        <v>0.26625296473503113</v>
      </c>
      <c r="W35" s="26">
        <v>0.25099706649780273</v>
      </c>
      <c r="X35" s="26">
        <v>0.29325962066650391</v>
      </c>
      <c r="Y35" s="26">
        <v>0.2967502772808075</v>
      </c>
      <c r="Z35" s="26">
        <v>0.29712474346160889</v>
      </c>
      <c r="AA35" s="26">
        <v>0.29712474346160889</v>
      </c>
      <c r="AB35" s="26">
        <v>0.31008362770080566</v>
      </c>
      <c r="AC35" s="26">
        <v>0.31165143847465515</v>
      </c>
      <c r="AD35" s="26">
        <v>0.31304836273193359</v>
      </c>
      <c r="AE35" s="26">
        <v>0.30408525466918945</v>
      </c>
      <c r="AF35" s="26">
        <v>0.29319405555725098</v>
      </c>
      <c r="AG35" s="26">
        <v>0.28843745589256287</v>
      </c>
      <c r="AH35" s="26">
        <v>0.27425262331962585</v>
      </c>
      <c r="AI35" s="26">
        <v>0.28212282061576843</v>
      </c>
      <c r="AJ35" s="26">
        <v>0.28362244367599487</v>
      </c>
    </row>
    <row r="36" spans="2:36">
      <c r="B36" s="25">
        <v>41591</v>
      </c>
      <c r="C36" s="26">
        <v>460.42462158203125</v>
      </c>
      <c r="D36" s="26">
        <v>457.7611083984375</v>
      </c>
      <c r="E36" s="26">
        <v>457.64984130859375</v>
      </c>
      <c r="F36" s="26">
        <v>436.3223876953125</v>
      </c>
      <c r="G36" s="26">
        <v>496.9710693359375</v>
      </c>
      <c r="H36" s="26">
        <v>513.37042236328125</v>
      </c>
      <c r="I36" s="26">
        <v>502.35488891601562</v>
      </c>
      <c r="J36" s="26">
        <v>502.35488891601562</v>
      </c>
      <c r="K36" s="26">
        <v>517.14996337890625</v>
      </c>
      <c r="L36" s="26">
        <v>518.3525390625</v>
      </c>
      <c r="M36" s="26">
        <v>519.19622802734375</v>
      </c>
      <c r="N36" s="26">
        <v>543.90869140625</v>
      </c>
      <c r="O36" s="26">
        <v>551.241455078125</v>
      </c>
      <c r="P36" s="26">
        <v>546.57769775390625</v>
      </c>
      <c r="Q36" s="26">
        <v>536.1634521484375</v>
      </c>
      <c r="R36" s="26">
        <v>535.7777099609375</v>
      </c>
      <c r="S36" s="26">
        <v>537.66363525390625</v>
      </c>
      <c r="T36" s="26">
        <v>0.26876965165138245</v>
      </c>
      <c r="U36" s="26">
        <v>0.26654705405235291</v>
      </c>
      <c r="V36" s="26">
        <v>0.26647502183914185</v>
      </c>
      <c r="W36" s="26">
        <v>0.24849744141101837</v>
      </c>
      <c r="X36" s="26">
        <v>0.29196527600288391</v>
      </c>
      <c r="Y36" s="26">
        <v>0.2967502772808075</v>
      </c>
      <c r="Z36" s="26">
        <v>0.29590451717376709</v>
      </c>
      <c r="AA36" s="26">
        <v>0.29590451717376709</v>
      </c>
      <c r="AB36" s="26">
        <v>0.30859202146530151</v>
      </c>
      <c r="AC36" s="26">
        <v>0.31020286679267883</v>
      </c>
      <c r="AD36" s="26">
        <v>0.31162029504776001</v>
      </c>
      <c r="AE36" s="26">
        <v>0.30267325043678284</v>
      </c>
      <c r="AF36" s="26">
        <v>0.29164531826972961</v>
      </c>
      <c r="AG36" s="26">
        <v>0.28729498386383057</v>
      </c>
      <c r="AH36" s="26">
        <v>0.27458727359771729</v>
      </c>
      <c r="AI36" s="26">
        <v>0.27892693877220154</v>
      </c>
      <c r="AJ36" s="26">
        <v>0.28186744451522827</v>
      </c>
    </row>
    <row r="37" spans="2:36">
      <c r="B37" s="25">
        <v>41592</v>
      </c>
      <c r="C37" s="26">
        <v>464.82461547851562</v>
      </c>
      <c r="D37" s="26">
        <v>460.02658081054687</v>
      </c>
      <c r="E37" s="26">
        <v>459.0987548828125</v>
      </c>
      <c r="F37" s="26">
        <v>436.17562866210937</v>
      </c>
      <c r="G37" s="26">
        <v>495.0966796875</v>
      </c>
      <c r="H37" s="26">
        <v>513.37042236328125</v>
      </c>
      <c r="I37" s="26">
        <v>500.70840454101562</v>
      </c>
      <c r="J37" s="26">
        <v>500.70840454101562</v>
      </c>
      <c r="K37" s="26">
        <v>515.700439453125</v>
      </c>
      <c r="L37" s="26">
        <v>517.32110595703125</v>
      </c>
      <c r="M37" s="26">
        <v>518.41290283203125</v>
      </c>
      <c r="N37" s="26">
        <v>543.78448486328125</v>
      </c>
      <c r="O37" s="26">
        <v>550.3570556640625</v>
      </c>
      <c r="P37" s="26">
        <v>546.23162841796875</v>
      </c>
      <c r="Q37" s="26">
        <v>534.05279541015625</v>
      </c>
      <c r="R37" s="26">
        <v>536.082763671875</v>
      </c>
      <c r="S37" s="26">
        <v>537.66864013671875</v>
      </c>
      <c r="T37" s="26">
        <v>0.27240890264511108</v>
      </c>
      <c r="U37" s="26">
        <v>0.26841774582862854</v>
      </c>
      <c r="V37" s="26">
        <v>0.26766791939735413</v>
      </c>
      <c r="W37" s="26">
        <v>0.24848261475563049</v>
      </c>
      <c r="X37" s="26">
        <v>0.29031375050544739</v>
      </c>
      <c r="Y37" s="26">
        <v>0.2967502772808075</v>
      </c>
      <c r="Z37" s="26">
        <v>0.29466566443443298</v>
      </c>
      <c r="AA37" s="26">
        <v>0.29466566443443298</v>
      </c>
      <c r="AB37" s="26">
        <v>0.30704972147941589</v>
      </c>
      <c r="AC37" s="26">
        <v>0.3088068962097168</v>
      </c>
      <c r="AD37" s="26">
        <v>0.31029137969017029</v>
      </c>
      <c r="AE37" s="26">
        <v>0.30101597309112549</v>
      </c>
      <c r="AF37" s="26">
        <v>0.29062983393669128</v>
      </c>
      <c r="AG37" s="26">
        <v>0.28587570786476135</v>
      </c>
      <c r="AH37" s="26">
        <v>0.27364093065261841</v>
      </c>
      <c r="AI37" s="26">
        <v>0.27693748474121094</v>
      </c>
      <c r="AJ37" s="26">
        <v>0.2802155613899231</v>
      </c>
    </row>
    <row r="38" spans="2:36">
      <c r="B38" s="25">
        <v>41593</v>
      </c>
      <c r="C38" s="26">
        <v>469.83175659179687</v>
      </c>
      <c r="D38" s="26">
        <v>464.11724853515625</v>
      </c>
      <c r="E38" s="26">
        <v>462.61273193359375</v>
      </c>
      <c r="F38" s="26">
        <v>438.30911254882812</v>
      </c>
      <c r="G38" s="26">
        <v>493.30294799804687</v>
      </c>
      <c r="H38" s="26">
        <v>513.37042236328125</v>
      </c>
      <c r="I38" s="26">
        <v>499.07180786132812</v>
      </c>
      <c r="J38" s="26">
        <v>499.07180786132812</v>
      </c>
      <c r="K38" s="26">
        <v>514.17852783203125</v>
      </c>
      <c r="L38" s="26">
        <v>516.06036376953125</v>
      </c>
      <c r="M38" s="26">
        <v>517.44268798828125</v>
      </c>
      <c r="N38" s="26">
        <v>544.177978515625</v>
      </c>
      <c r="O38" s="26">
        <v>550.699951171875</v>
      </c>
      <c r="P38" s="26">
        <v>545.3604736328125</v>
      </c>
      <c r="Q38" s="26">
        <v>533.4696044921875</v>
      </c>
      <c r="R38" s="26">
        <v>537.04864501953125</v>
      </c>
      <c r="S38" s="26">
        <v>537.17559814453125</v>
      </c>
      <c r="T38" s="26">
        <v>0.27655014395713806</v>
      </c>
      <c r="U38" s="26">
        <v>0.27182048559188843</v>
      </c>
      <c r="V38" s="26">
        <v>0.27056565880775452</v>
      </c>
      <c r="W38" s="26">
        <v>0.25039362907409668</v>
      </c>
      <c r="X38" s="26">
        <v>0.28870707750320435</v>
      </c>
      <c r="Y38" s="26">
        <v>0.2967502772808075</v>
      </c>
      <c r="Z38" s="26">
        <v>0.29336836934089661</v>
      </c>
      <c r="AA38" s="26">
        <v>0.29336836934089661</v>
      </c>
      <c r="AB38" s="26">
        <v>0.30556640028953552</v>
      </c>
      <c r="AC38" s="26">
        <v>0.30740508437156677</v>
      </c>
      <c r="AD38" s="26">
        <v>0.30897313356399536</v>
      </c>
      <c r="AE38" s="26">
        <v>0.29942604899406433</v>
      </c>
      <c r="AF38" s="26">
        <v>0.28857642412185669</v>
      </c>
      <c r="AG38" s="26">
        <v>0.28437086939811707</v>
      </c>
      <c r="AH38" s="26">
        <v>0.27263286709785461</v>
      </c>
      <c r="AI38" s="26">
        <v>0.27671340107917786</v>
      </c>
      <c r="AJ38" s="26">
        <v>0.27899405360221863</v>
      </c>
    </row>
    <row r="39" spans="2:36">
      <c r="B39" s="25">
        <v>41594</v>
      </c>
      <c r="C39" s="26">
        <v>474.68621826171875</v>
      </c>
      <c r="D39" s="26">
        <v>469.1468505859375</v>
      </c>
      <c r="E39" s="26">
        <v>467.3199462890625</v>
      </c>
      <c r="F39" s="26">
        <v>441.72747802734375</v>
      </c>
      <c r="G39" s="26">
        <v>491.78390502929687</v>
      </c>
      <c r="H39" s="26">
        <v>513.37042236328125</v>
      </c>
      <c r="I39" s="26">
        <v>497.2613525390625</v>
      </c>
      <c r="J39" s="26">
        <v>497.2613525390625</v>
      </c>
      <c r="K39" s="26">
        <v>512.5181884765625</v>
      </c>
      <c r="L39" s="26">
        <v>514.36480712890625</v>
      </c>
      <c r="M39" s="26">
        <v>516.03515625</v>
      </c>
      <c r="N39" s="26">
        <v>541.58453369140625</v>
      </c>
      <c r="O39" s="26">
        <v>551.5029296875</v>
      </c>
      <c r="P39" s="26">
        <v>546.4105224609375</v>
      </c>
      <c r="Q39" s="26">
        <v>533.25933837890625</v>
      </c>
      <c r="R39" s="26">
        <v>536.38897705078125</v>
      </c>
      <c r="S39" s="26">
        <v>536.4241943359375</v>
      </c>
      <c r="T39" s="26">
        <v>0.28056499361991882</v>
      </c>
      <c r="U39" s="26">
        <v>0.27598631381988525</v>
      </c>
      <c r="V39" s="26">
        <v>0.27446195483207703</v>
      </c>
      <c r="W39" s="26">
        <v>0.25330013036727905</v>
      </c>
      <c r="X39" s="26">
        <v>0.28728792071342468</v>
      </c>
      <c r="Y39" s="26">
        <v>0.2967502772808075</v>
      </c>
      <c r="Z39" s="26">
        <v>0.29187691211700439</v>
      </c>
      <c r="AA39" s="26">
        <v>0.29187691211700439</v>
      </c>
      <c r="AB39" s="26">
        <v>0.30397677421569824</v>
      </c>
      <c r="AC39" s="26">
        <v>0.3057158887386322</v>
      </c>
      <c r="AD39" s="26">
        <v>0.30739092826843262</v>
      </c>
      <c r="AE39" s="26">
        <v>0.29899460077285767</v>
      </c>
      <c r="AF39" s="26">
        <v>0.28656700253486633</v>
      </c>
      <c r="AG39" s="26">
        <v>0.28275284171104431</v>
      </c>
      <c r="AH39" s="26">
        <v>0.27167955040931702</v>
      </c>
      <c r="AI39" s="26">
        <v>0.27560359239578247</v>
      </c>
      <c r="AJ39" s="26">
        <v>0.2777143120765686</v>
      </c>
    </row>
    <row r="40" spans="2:36">
      <c r="B40" s="25">
        <v>41595</v>
      </c>
      <c r="C40" s="26">
        <v>479.140625</v>
      </c>
      <c r="D40" s="26">
        <v>473.96768188476562</v>
      </c>
      <c r="E40" s="26">
        <v>472.2525634765625</v>
      </c>
      <c r="F40" s="26">
        <v>445.54983520507812</v>
      </c>
      <c r="G40" s="26">
        <v>490.49420166015625</v>
      </c>
      <c r="H40" s="26">
        <v>513.37042236328125</v>
      </c>
      <c r="I40" s="26">
        <v>495.56924438476562</v>
      </c>
      <c r="J40" s="26">
        <v>495.56924438476562</v>
      </c>
      <c r="K40" s="26">
        <v>510.74765014648437</v>
      </c>
      <c r="L40" s="26">
        <v>512.68194580078125</v>
      </c>
      <c r="M40" s="26">
        <v>514.349365234375</v>
      </c>
      <c r="N40" s="26">
        <v>539.85699462890625</v>
      </c>
      <c r="O40" s="26">
        <v>547.65313720703125</v>
      </c>
      <c r="P40" s="26">
        <v>546.30853271484375</v>
      </c>
      <c r="Q40" s="26">
        <v>533.37127685546875</v>
      </c>
      <c r="R40" s="26">
        <v>537.9686279296875</v>
      </c>
      <c r="S40" s="26">
        <v>535.7490234375</v>
      </c>
      <c r="T40" s="26">
        <v>0.284248948097229</v>
      </c>
      <c r="U40" s="26">
        <v>0.27997305989265442</v>
      </c>
      <c r="V40" s="26">
        <v>0.2785392701625824</v>
      </c>
      <c r="W40" s="26">
        <v>0.25648453831672668</v>
      </c>
      <c r="X40" s="26">
        <v>0.28639614582061768</v>
      </c>
      <c r="Y40" s="26">
        <v>0.2967502772808075</v>
      </c>
      <c r="Z40" s="26">
        <v>0.2904822826385498</v>
      </c>
      <c r="AA40" s="26">
        <v>0.2904822826385498</v>
      </c>
      <c r="AB40" s="26">
        <v>0.30241191387176514</v>
      </c>
      <c r="AC40" s="26">
        <v>0.30413049459457397</v>
      </c>
      <c r="AD40" s="26">
        <v>0.30571058392524719</v>
      </c>
      <c r="AE40" s="26">
        <v>0.29786476492881775</v>
      </c>
      <c r="AF40" s="26">
        <v>0.28784534335136414</v>
      </c>
      <c r="AG40" s="26">
        <v>0.28246363997459412</v>
      </c>
      <c r="AH40" s="26">
        <v>0.27111688256263733</v>
      </c>
      <c r="AI40" s="26">
        <v>0.27578037977218628</v>
      </c>
      <c r="AJ40" s="26">
        <v>0.27652156352996826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Chart</vt:lpstr>
      <vt:lpstr>A</vt:lpstr>
      <vt:lpstr>DataGroups</vt:lpstr>
      <vt:lpstr>Macro</vt:lpstr>
      <vt:lpstr>Retrieved TS</vt:lpstr>
      <vt:lpstr>A_Part</vt:lpstr>
      <vt:lpstr>E_Part</vt:lpstr>
      <vt:lpstr>F_Part</vt:lpstr>
      <vt:lpstr>Rng_qualdss_grp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bgiorgi</cp:lastModifiedBy>
  <cp:lastPrinted>2009-05-06T16:29:16Z</cp:lastPrinted>
  <dcterms:created xsi:type="dcterms:W3CDTF">2009-05-05T20:28:34Z</dcterms:created>
  <dcterms:modified xsi:type="dcterms:W3CDTF">2013-10-31T21:36:00Z</dcterms:modified>
</cp:coreProperties>
</file>