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 codeName="{8C4F1C90-05EB-6A55-5F09-09C24B55AC0B}"/>
  <workbookPr codeName="ThisWorkbook" defaultThemeVersion="124226"/>
  <bookViews>
    <workbookView xWindow="-1515" yWindow="1515" windowWidth="16860" windowHeight="8595"/>
  </bookViews>
  <sheets>
    <sheet name="Chart" sheetId="19" r:id="rId1"/>
    <sheet name="A" sheetId="17" r:id="rId2"/>
    <sheet name="DataGroups" sheetId="7" r:id="rId3"/>
    <sheet name="Macro" sheetId="16" r:id="rId4"/>
    <sheet name="Retrieved TS" sheetId="18" r:id="rId5"/>
  </sheets>
  <definedNames>
    <definedName name="A_Part">DataGroups!$E$2</definedName>
    <definedName name="E_Part">DataGroups!$E$3</definedName>
    <definedName name="F_Part">DataGroups!$E$4</definedName>
    <definedName name="Rng_qualdss_grp">DataGroups!$C$1:$C$57</definedName>
  </definedNames>
  <calcPr calcId="145621"/>
</workbook>
</file>

<file path=xl/calcChain.xml><?xml version="1.0" encoding="utf-8"?>
<calcChain xmlns="http://schemas.openxmlformats.org/spreadsheetml/2006/main">
  <c r="B7" i="16" l="1"/>
  <c r="B6" i="16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E3" i="7"/>
  <c r="E2" i="7"/>
  <c r="I56" i="7" s="1"/>
  <c r="C56" i="7" s="1"/>
  <c r="I8" i="7" l="1"/>
  <c r="C8" i="7" s="1"/>
  <c r="I7" i="7"/>
  <c r="C7" i="7" s="1"/>
  <c r="I9" i="7"/>
  <c r="C9" i="7" s="1"/>
  <c r="I11" i="7"/>
  <c r="C11" i="7" s="1"/>
  <c r="I13" i="7"/>
  <c r="C13" i="7" s="1"/>
  <c r="I15" i="7"/>
  <c r="C15" i="7" s="1"/>
  <c r="I17" i="7"/>
  <c r="C17" i="7" s="1"/>
  <c r="I19" i="7"/>
  <c r="C19" i="7" s="1"/>
  <c r="I21" i="7"/>
  <c r="C21" i="7" s="1"/>
  <c r="I23" i="7"/>
  <c r="C23" i="7" s="1"/>
  <c r="I25" i="7"/>
  <c r="C25" i="7" s="1"/>
  <c r="I27" i="7"/>
  <c r="C27" i="7" s="1"/>
  <c r="I29" i="7"/>
  <c r="C29" i="7" s="1"/>
  <c r="I31" i="7"/>
  <c r="C31" i="7" s="1"/>
  <c r="I33" i="7"/>
  <c r="C33" i="7" s="1"/>
  <c r="I35" i="7"/>
  <c r="C35" i="7" s="1"/>
  <c r="I37" i="7"/>
  <c r="C37" i="7" s="1"/>
  <c r="I39" i="7"/>
  <c r="C39" i="7" s="1"/>
  <c r="I41" i="7"/>
  <c r="C41" i="7" s="1"/>
  <c r="I43" i="7"/>
  <c r="C43" i="7" s="1"/>
  <c r="I45" i="7"/>
  <c r="C45" i="7" s="1"/>
  <c r="I47" i="7"/>
  <c r="C47" i="7" s="1"/>
  <c r="I49" i="7"/>
  <c r="C49" i="7" s="1"/>
  <c r="I51" i="7"/>
  <c r="C51" i="7" s="1"/>
  <c r="I53" i="7"/>
  <c r="C53" i="7" s="1"/>
  <c r="I55" i="7"/>
  <c r="C55" i="7" s="1"/>
  <c r="I57" i="7"/>
  <c r="C57" i="7" s="1"/>
  <c r="I10" i="7"/>
  <c r="C10" i="7" s="1"/>
  <c r="I12" i="7"/>
  <c r="C12" i="7" s="1"/>
  <c r="I14" i="7"/>
  <c r="C14" i="7" s="1"/>
  <c r="I16" i="7"/>
  <c r="C16" i="7" s="1"/>
  <c r="I18" i="7"/>
  <c r="C18" i="7" s="1"/>
  <c r="I20" i="7"/>
  <c r="C20" i="7" s="1"/>
  <c r="I22" i="7"/>
  <c r="C22" i="7" s="1"/>
  <c r="I24" i="7"/>
  <c r="C24" i="7" s="1"/>
  <c r="I26" i="7"/>
  <c r="C26" i="7" s="1"/>
  <c r="I28" i="7"/>
  <c r="C28" i="7" s="1"/>
  <c r="I30" i="7"/>
  <c r="C30" i="7" s="1"/>
  <c r="I32" i="7"/>
  <c r="C32" i="7" s="1"/>
  <c r="I34" i="7"/>
  <c r="C34" i="7" s="1"/>
  <c r="I36" i="7"/>
  <c r="C36" i="7" s="1"/>
  <c r="I38" i="7"/>
  <c r="C38" i="7" s="1"/>
  <c r="I40" i="7"/>
  <c r="C40" i="7" s="1"/>
  <c r="I42" i="7"/>
  <c r="C42" i="7" s="1"/>
  <c r="I44" i="7"/>
  <c r="C44" i="7" s="1"/>
  <c r="I46" i="7"/>
  <c r="C46" i="7" s="1"/>
  <c r="I48" i="7"/>
  <c r="C48" i="7" s="1"/>
  <c r="I50" i="7"/>
  <c r="C50" i="7" s="1"/>
  <c r="I52" i="7"/>
  <c r="C52" i="7" s="1"/>
  <c r="I54" i="7"/>
  <c r="C54" i="7" s="1"/>
</calcChain>
</file>

<file path=xl/comments1.xml><?xml version="1.0" encoding="utf-8"?>
<comments xmlns="http://schemas.openxmlformats.org/spreadsheetml/2006/main">
  <authors>
    <author>bgiorgi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B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comments2.xml><?xml version="1.0" encoding="utf-8"?>
<comments xmlns="http://schemas.openxmlformats.org/spreadsheetml/2006/main">
  <authors>
    <author>wildej</author>
    <author>Siqing Liu</author>
  </authors>
  <commentList>
    <comment ref="B1" authorId="0">
      <text>
        <r>
          <rPr>
            <b/>
            <sz val="12"/>
            <color indexed="81"/>
            <rFont val="Tahoma"/>
            <family val="2"/>
          </rPr>
          <t>Delete "Retrieve TS". Retrieve from DSM2 output dss file the data with these groups then copy the new "Retrieved TS" data to another worksheet</t>
        </r>
      </text>
    </comment>
    <comment ref="A3" authorId="1">
      <text>
        <r>
          <rPr>
            <b/>
            <sz val="8"/>
            <color indexed="81"/>
            <rFont val="Tahoma"/>
            <family val="2"/>
          </rPr>
          <t>open dss file, may have a different file name though</t>
        </r>
      </text>
    </comment>
  </commentList>
</comments>
</file>

<file path=xl/comments3.xml><?xml version="1.0" encoding="utf-8"?>
<comments xmlns="http://schemas.openxmlformats.org/spreadsheetml/2006/main">
  <authors>
    <author>bgiorgi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B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sharedStrings.xml><?xml version="1.0" encoding="utf-8"?>
<sst xmlns="http://schemas.openxmlformats.org/spreadsheetml/2006/main" count="1197" uniqueCount="146">
  <si>
    <t>EC</t>
  </si>
  <si>
    <t>BR</t>
  </si>
  <si>
    <t>Group Name:</t>
  </si>
  <si>
    <t>Start Date:</t>
  </si>
  <si>
    <t>Start Time:</t>
  </si>
  <si>
    <t>1DAY</t>
  </si>
  <si>
    <t>Finish Date:</t>
  </si>
  <si>
    <t>Finish Time:</t>
  </si>
  <si>
    <t>Pathnames:</t>
  </si>
  <si>
    <t>Inputs</t>
  </si>
  <si>
    <t>DSM2 Fingerprint</t>
  </si>
  <si>
    <t>Constituents:</t>
  </si>
  <si>
    <t>Scenario(Fpart)</t>
  </si>
  <si>
    <t>DSS file</t>
  </si>
  <si>
    <t>DSM2 Location</t>
  </si>
  <si>
    <t>Constituent</t>
  </si>
  <si>
    <t>Part A:</t>
  </si>
  <si>
    <t>Part B:</t>
  </si>
  <si>
    <t>Part C:</t>
  </si>
  <si>
    <t>Part D:</t>
  </si>
  <si>
    <t>Part E:</t>
  </si>
  <si>
    <t>Part F:</t>
  </si>
  <si>
    <t>South Bay Pumping Plant</t>
  </si>
  <si>
    <t>Santa Clara Tank Inflow</t>
  </si>
  <si>
    <t>CA Aqueduct Inflow to O'Neill Forebay</t>
  </si>
  <si>
    <t>O'Neill P/G Plant</t>
  </si>
  <si>
    <t>San Luis Reservoir</t>
  </si>
  <si>
    <t>O'Neill Forebay Outlet to CA Aqueduct</t>
  </si>
  <si>
    <t>Check 21</t>
  </si>
  <si>
    <t>Check 23, Upstream of Semitropic Turn-ins</t>
  </si>
  <si>
    <t>Check 25, Downstream of Semitropic Turnins</t>
  </si>
  <si>
    <t>Check 29</t>
  </si>
  <si>
    <t>Check 41</t>
  </si>
  <si>
    <t>Pyramid Lake Inflow</t>
  </si>
  <si>
    <t>ck_613</t>
  </si>
  <si>
    <t>ck_12</t>
  </si>
  <si>
    <t>ONEILLR</t>
  </si>
  <si>
    <t>SANLUISR</t>
  </si>
  <si>
    <t>ck_21</t>
  </si>
  <si>
    <t>ck_23</t>
  </si>
  <si>
    <t>ck_25</t>
  </si>
  <si>
    <t>ck_29</t>
  </si>
  <si>
    <t>ck_41</t>
  </si>
  <si>
    <t>ck_705</t>
  </si>
  <si>
    <t>ck_01</t>
  </si>
  <si>
    <t>ck_13</t>
  </si>
  <si>
    <t>Check 22</t>
  </si>
  <si>
    <t>ck_22</t>
  </si>
  <si>
    <t>Check 2</t>
  </si>
  <si>
    <t>ck_02</t>
  </si>
  <si>
    <t>check 13</t>
  </si>
  <si>
    <t>415_100</t>
  </si>
  <si>
    <t>Beg. Date:</t>
  </si>
  <si>
    <t>Beg. Time:</t>
  </si>
  <si>
    <t>End Date:</t>
  </si>
  <si>
    <t>End Time:</t>
  </si>
  <si>
    <t>Units:</t>
  </si>
  <si>
    <t>Data Type:</t>
  </si>
  <si>
    <t/>
  </si>
  <si>
    <t>UMHOS/CM</t>
  </si>
  <si>
    <t>Index</t>
  </si>
  <si>
    <t>INST-VAL</t>
  </si>
  <si>
    <t>Chart</t>
  </si>
  <si>
    <t>Qual:</t>
  </si>
  <si>
    <t>QUAL8.0.6</t>
  </si>
  <si>
    <t>DOC</t>
  </si>
  <si>
    <t>Check 66</t>
  </si>
  <si>
    <t>ck_66</t>
  </si>
  <si>
    <t>Check 27, Tupman Rd Bridge Upstream of CVC, KWB and Arvin-Edison Turn-ins</t>
  </si>
  <si>
    <t>ck_27</t>
  </si>
  <si>
    <t>End Date</t>
  </si>
  <si>
    <t>Start Date</t>
  </si>
  <si>
    <t>Legend Name for Scenario</t>
  </si>
  <si>
    <t>A</t>
  </si>
  <si>
    <t>C</t>
  </si>
  <si>
    <t>D</t>
  </si>
  <si>
    <t>Base Case</t>
  </si>
  <si>
    <t>Alternate 1</t>
  </si>
  <si>
    <t>Alternate 2</t>
  </si>
  <si>
    <t>Alternate 3</t>
  </si>
  <si>
    <t>Base Chart Title</t>
  </si>
  <si>
    <t xml:space="preserve"> at South Bay Pumping Plant</t>
  </si>
  <si>
    <t xml:space="preserve"> at Check 2</t>
  </si>
  <si>
    <t xml:space="preserve"> at Check Santa Clara Tank Inflow</t>
  </si>
  <si>
    <t xml:space="preserve"> at Check 12</t>
  </si>
  <si>
    <t xml:space="preserve"> at O'Neill Reservoir</t>
  </si>
  <si>
    <t xml:space="preserve"> at San Luis Reservoir</t>
  </si>
  <si>
    <t xml:space="preserve"> at Check 13</t>
  </si>
  <si>
    <t xml:space="preserve"> at Check 21</t>
  </si>
  <si>
    <t xml:space="preserve"> at Check 23</t>
  </si>
  <si>
    <t xml:space="preserve"> at Check 25</t>
  </si>
  <si>
    <t xml:space="preserve"> at Check 27</t>
  </si>
  <si>
    <t xml:space="preserve"> at Check 29</t>
  </si>
  <si>
    <t xml:space="preserve"> at Check 41</t>
  </si>
  <si>
    <t xml:space="preserve"> at Check 66</t>
  </si>
  <si>
    <t xml:space="preserve"> at Pyramid Lake Inflow</t>
  </si>
  <si>
    <t>EC Column</t>
  </si>
  <si>
    <t>Br Column</t>
  </si>
  <si>
    <t>DOC Column</t>
  </si>
  <si>
    <t>T</t>
  </si>
  <si>
    <t>AK</t>
  </si>
  <si>
    <t>U</t>
  </si>
  <si>
    <t>AL</t>
  </si>
  <si>
    <t>E</t>
  </si>
  <si>
    <t>V</t>
  </si>
  <si>
    <t>AM</t>
  </si>
  <si>
    <t>F</t>
  </si>
  <si>
    <t>W</t>
  </si>
  <si>
    <t>AN</t>
  </si>
  <si>
    <t>G</t>
  </si>
  <si>
    <t>X</t>
  </si>
  <si>
    <t>AO</t>
  </si>
  <si>
    <t>H</t>
  </si>
  <si>
    <t>Y</t>
  </si>
  <si>
    <t>AP</t>
  </si>
  <si>
    <t>J</t>
  </si>
  <si>
    <t>AA</t>
  </si>
  <si>
    <t>AR</t>
  </si>
  <si>
    <t>K</t>
  </si>
  <si>
    <t>AB</t>
  </si>
  <si>
    <t>AS</t>
  </si>
  <si>
    <t>M</t>
  </si>
  <si>
    <t>AD</t>
  </si>
  <si>
    <t>AU</t>
  </si>
  <si>
    <t>N</t>
  </si>
  <si>
    <t>AE</t>
  </si>
  <si>
    <t>AV</t>
  </si>
  <si>
    <t>O</t>
  </si>
  <si>
    <t>AF</t>
  </si>
  <si>
    <t>AW</t>
  </si>
  <si>
    <t>P</t>
  </si>
  <si>
    <t>AG</t>
  </si>
  <si>
    <t>AX</t>
  </si>
  <si>
    <t>Q</t>
  </si>
  <si>
    <t>AH</t>
  </si>
  <si>
    <t>AY</t>
  </si>
  <si>
    <t>R</t>
  </si>
  <si>
    <t>AI</t>
  </si>
  <si>
    <t>AZ</t>
  </si>
  <si>
    <t>S</t>
  </si>
  <si>
    <t>AJ</t>
  </si>
  <si>
    <t>BA</t>
  </si>
  <si>
    <t>20140513-21A</t>
  </si>
  <si>
    <t>ca-aq-qual.dss</t>
  </si>
  <si>
    <t>20140513-21A+FROM-ALL</t>
  </si>
  <si>
    <t xml:space="preserve">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</si>
</sst>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mm/dd/yyyy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2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12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5" fillId="0" borderId="0" xfId="0" applyFo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1" fillId="0" borderId="0" xfId="0" applyFont="1" applyFill="1"/>
    <xf numFmtId="14" fontId="1" fillId="0" borderId="0" xfId="0" quotePrefix="1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/>
    </xf>
    <xf numFmtId="14" fontId="1" fillId="0" borderId="0" xfId="0" applyNumberFormat="1" applyFont="1" applyFill="1" applyAlignment="1">
      <alignment horizontal="left"/>
    </xf>
    <xf numFmtId="0" fontId="0" fillId="0" borderId="0" xfId="0" applyFill="1"/>
    <xf numFmtId="0" fontId="0" fillId="2" borderId="0" xfId="0" applyFill="1"/>
    <xf numFmtId="0" fontId="0" fillId="3" borderId="0" xfId="0" applyFill="1"/>
    <xf numFmtId="0" fontId="4" fillId="0" borderId="0" xfId="0" applyFont="1" applyFill="1"/>
    <xf numFmtId="0" fontId="1" fillId="2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0" xfId="0" applyFont="1"/>
    <xf numFmtId="49" fontId="3" fillId="0" borderId="0" xfId="0" applyNumberFormat="1" applyFont="1" applyAlignment="1">
      <alignment horizontal="right"/>
    </xf>
    <xf numFmtId="49" fontId="0" fillId="0" borderId="0" xfId="0" applyNumberFormat="1"/>
    <xf numFmtId="15" fontId="0" fillId="0" borderId="0" xfId="0" applyNumberFormat="1" applyAlignment="1">
      <alignment horizontal="right"/>
    </xf>
    <xf numFmtId="164" fontId="0" fillId="0" borderId="0" xfId="0" applyNumberFormat="1"/>
    <xf numFmtId="165" fontId="0" fillId="0" borderId="0" xfId="0" applyNumberFormat="1"/>
    <xf numFmtId="4" fontId="0" fillId="0" borderId="0" xfId="0" applyNumberFormat="1"/>
    <xf numFmtId="49" fontId="1" fillId="0" borderId="0" xfId="0" applyNumberFormat="1" applyFont="1"/>
    <xf numFmtId="0" fontId="1" fillId="4" borderId="0" xfId="0" applyFont="1" applyFill="1" applyAlignment="1">
      <alignment horizontal="left"/>
    </xf>
    <xf numFmtId="0" fontId="1" fillId="3" borderId="0" xfId="0" applyFon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EC at South Bay Pumping Plant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41765</c:v>
                </c:pt>
                <c:pt idx="1">
                  <c:v>41766</c:v>
                </c:pt>
                <c:pt idx="2">
                  <c:v>41767</c:v>
                </c:pt>
                <c:pt idx="3">
                  <c:v>41768</c:v>
                </c:pt>
                <c:pt idx="4">
                  <c:v>41769</c:v>
                </c:pt>
                <c:pt idx="5">
                  <c:v>41770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41776</c:v>
                </c:pt>
                <c:pt idx="12">
                  <c:v>41777</c:v>
                </c:pt>
                <c:pt idx="13">
                  <c:v>41778</c:v>
                </c:pt>
                <c:pt idx="14">
                  <c:v>41779</c:v>
                </c:pt>
                <c:pt idx="15">
                  <c:v>41780</c:v>
                </c:pt>
                <c:pt idx="16">
                  <c:v>41781</c:v>
                </c:pt>
                <c:pt idx="17">
                  <c:v>41782</c:v>
                </c:pt>
                <c:pt idx="18">
                  <c:v>41783</c:v>
                </c:pt>
                <c:pt idx="19">
                  <c:v>41784</c:v>
                </c:pt>
                <c:pt idx="20">
                  <c:v>41785</c:v>
                </c:pt>
                <c:pt idx="21">
                  <c:v>41786</c:v>
                </c:pt>
                <c:pt idx="22">
                  <c:v>41787</c:v>
                </c:pt>
                <c:pt idx="23">
                  <c:v>41788</c:v>
                </c:pt>
                <c:pt idx="24">
                  <c:v>41789</c:v>
                </c:pt>
                <c:pt idx="25">
                  <c:v>41790</c:v>
                </c:pt>
                <c:pt idx="26">
                  <c:v>41791</c:v>
                </c:pt>
                <c:pt idx="27">
                  <c:v>41792</c:v>
                </c:pt>
              </c:numCache>
            </c:numRef>
          </c:cat>
          <c:val>
            <c:numRef>
              <c:f>A!$C$13:$C$40</c:f>
              <c:numCache>
                <c:formatCode>#,##0.00</c:formatCode>
                <c:ptCount val="28"/>
                <c:pt idx="0">
                  <c:v>431</c:v>
                </c:pt>
                <c:pt idx="1">
                  <c:v>431</c:v>
                </c:pt>
                <c:pt idx="2">
                  <c:v>431</c:v>
                </c:pt>
                <c:pt idx="3">
                  <c:v>431</c:v>
                </c:pt>
                <c:pt idx="4">
                  <c:v>431</c:v>
                </c:pt>
                <c:pt idx="5">
                  <c:v>431</c:v>
                </c:pt>
                <c:pt idx="6">
                  <c:v>430.9908447265625</c:v>
                </c:pt>
                <c:pt idx="7">
                  <c:v>430.93203735351562</c:v>
                </c:pt>
                <c:pt idx="8">
                  <c:v>430.931884765625</c:v>
                </c:pt>
                <c:pt idx="9">
                  <c:v>430.931884765625</c:v>
                </c:pt>
                <c:pt idx="10">
                  <c:v>430.9190673828125</c:v>
                </c:pt>
                <c:pt idx="11">
                  <c:v>430.7822265625</c:v>
                </c:pt>
                <c:pt idx="12">
                  <c:v>430.41525268554687</c:v>
                </c:pt>
                <c:pt idx="13">
                  <c:v>430.29620361328125</c:v>
                </c:pt>
                <c:pt idx="14">
                  <c:v>433.58154296875</c:v>
                </c:pt>
                <c:pt idx="15">
                  <c:v>447.04574584960937</c:v>
                </c:pt>
                <c:pt idx="16">
                  <c:v>458.73724365234375</c:v>
                </c:pt>
                <c:pt idx="17">
                  <c:v>460.134033203125</c:v>
                </c:pt>
                <c:pt idx="18">
                  <c:v>461.02670288085937</c:v>
                </c:pt>
                <c:pt idx="19">
                  <c:v>461.39456176757812</c:v>
                </c:pt>
                <c:pt idx="20">
                  <c:v>461.24026489257812</c:v>
                </c:pt>
                <c:pt idx="21">
                  <c:v>460.632568359375</c:v>
                </c:pt>
                <c:pt idx="22">
                  <c:v>459.6942138671875</c:v>
                </c:pt>
                <c:pt idx="23">
                  <c:v>458.51913452148437</c:v>
                </c:pt>
                <c:pt idx="24">
                  <c:v>457.19570922851562</c:v>
                </c:pt>
                <c:pt idx="25">
                  <c:v>455.7652587890625</c:v>
                </c:pt>
                <c:pt idx="26">
                  <c:v>454.27676391601562</c:v>
                </c:pt>
                <c:pt idx="27">
                  <c:v>452.76425170898437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832576"/>
        <c:axId val="111035520"/>
      </c:lineChart>
      <c:dateAx>
        <c:axId val="103832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11035520"/>
        <c:crosses val="autoZero"/>
        <c:auto val="1"/>
        <c:lblOffset val="100"/>
        <c:baseTimeUnit val="days"/>
      </c:dateAx>
      <c:valAx>
        <c:axId val="11103552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038325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41765</c:v>
                </c:pt>
                <c:pt idx="1">
                  <c:v>41766</c:v>
                </c:pt>
                <c:pt idx="2">
                  <c:v>41767</c:v>
                </c:pt>
                <c:pt idx="3">
                  <c:v>41768</c:v>
                </c:pt>
                <c:pt idx="4">
                  <c:v>41769</c:v>
                </c:pt>
                <c:pt idx="5">
                  <c:v>41770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41776</c:v>
                </c:pt>
                <c:pt idx="12">
                  <c:v>41777</c:v>
                </c:pt>
                <c:pt idx="13">
                  <c:v>41778</c:v>
                </c:pt>
                <c:pt idx="14">
                  <c:v>41779</c:v>
                </c:pt>
                <c:pt idx="15">
                  <c:v>41780</c:v>
                </c:pt>
                <c:pt idx="16">
                  <c:v>41781</c:v>
                </c:pt>
                <c:pt idx="17">
                  <c:v>41782</c:v>
                </c:pt>
                <c:pt idx="18">
                  <c:v>41783</c:v>
                </c:pt>
                <c:pt idx="19">
                  <c:v>41784</c:v>
                </c:pt>
                <c:pt idx="20">
                  <c:v>41785</c:v>
                </c:pt>
                <c:pt idx="21">
                  <c:v>41786</c:v>
                </c:pt>
                <c:pt idx="22">
                  <c:v>41787</c:v>
                </c:pt>
                <c:pt idx="23">
                  <c:v>41788</c:v>
                </c:pt>
                <c:pt idx="24">
                  <c:v>41789</c:v>
                </c:pt>
                <c:pt idx="25">
                  <c:v>41790</c:v>
                </c:pt>
                <c:pt idx="26">
                  <c:v>41791</c:v>
                </c:pt>
                <c:pt idx="27">
                  <c:v>41792</c:v>
                </c:pt>
              </c:numCache>
            </c:numRef>
          </c:cat>
          <c:val>
            <c:numRef>
              <c:f>A!$D$13:$D$40</c:f>
              <c:numCache>
                <c:formatCode>#,##0.00</c:formatCode>
                <c:ptCount val="28"/>
                <c:pt idx="0">
                  <c:v>422</c:v>
                </c:pt>
                <c:pt idx="1">
                  <c:v>422</c:v>
                </c:pt>
                <c:pt idx="2">
                  <c:v>422</c:v>
                </c:pt>
                <c:pt idx="3">
                  <c:v>422.00021362304688</c:v>
                </c:pt>
                <c:pt idx="4">
                  <c:v>422.73202514648437</c:v>
                </c:pt>
                <c:pt idx="5">
                  <c:v>423.20895385742187</c:v>
                </c:pt>
                <c:pt idx="6">
                  <c:v>429.60211181640625</c:v>
                </c:pt>
                <c:pt idx="7">
                  <c:v>429.6304931640625</c:v>
                </c:pt>
                <c:pt idx="8">
                  <c:v>429.6304931640625</c:v>
                </c:pt>
                <c:pt idx="9">
                  <c:v>429.6304931640625</c:v>
                </c:pt>
                <c:pt idx="10">
                  <c:v>429.6304931640625</c:v>
                </c:pt>
                <c:pt idx="11">
                  <c:v>429.64627075195312</c:v>
                </c:pt>
                <c:pt idx="12">
                  <c:v>429.74563598632812</c:v>
                </c:pt>
                <c:pt idx="13">
                  <c:v>429.89105224609375</c:v>
                </c:pt>
                <c:pt idx="14">
                  <c:v>430.01739501953125</c:v>
                </c:pt>
                <c:pt idx="15">
                  <c:v>430.21649169921875</c:v>
                </c:pt>
                <c:pt idx="16">
                  <c:v>430.89419555664062</c:v>
                </c:pt>
                <c:pt idx="17">
                  <c:v>432.1517333984375</c:v>
                </c:pt>
                <c:pt idx="18">
                  <c:v>433.8043212890625</c:v>
                </c:pt>
                <c:pt idx="19">
                  <c:v>435.69573974609375</c:v>
                </c:pt>
                <c:pt idx="20">
                  <c:v>437.70016479492187</c:v>
                </c:pt>
                <c:pt idx="21">
                  <c:v>439.7159423828125</c:v>
                </c:pt>
                <c:pt idx="22">
                  <c:v>441.66253662109375</c:v>
                </c:pt>
                <c:pt idx="23">
                  <c:v>443.47885131835937</c:v>
                </c:pt>
                <c:pt idx="24">
                  <c:v>445.12130737304687</c:v>
                </c:pt>
                <c:pt idx="25">
                  <c:v>446.56170654296875</c:v>
                </c:pt>
                <c:pt idx="26">
                  <c:v>447.78421020507812</c:v>
                </c:pt>
                <c:pt idx="27">
                  <c:v>448.78292846679687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064576"/>
        <c:axId val="111066496"/>
      </c:lineChart>
      <c:dateAx>
        <c:axId val="111064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11066496"/>
        <c:crosses val="autoZero"/>
        <c:auto val="1"/>
        <c:lblOffset val="100"/>
        <c:baseTimeUnit val="days"/>
      </c:dateAx>
      <c:valAx>
        <c:axId val="11106649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110645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Santa Clara Tank Inflow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41765</c:v>
                </c:pt>
                <c:pt idx="1">
                  <c:v>41766</c:v>
                </c:pt>
                <c:pt idx="2">
                  <c:v>41767</c:v>
                </c:pt>
                <c:pt idx="3">
                  <c:v>41768</c:v>
                </c:pt>
                <c:pt idx="4">
                  <c:v>41769</c:v>
                </c:pt>
                <c:pt idx="5">
                  <c:v>41770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41776</c:v>
                </c:pt>
                <c:pt idx="12">
                  <c:v>41777</c:v>
                </c:pt>
                <c:pt idx="13">
                  <c:v>41778</c:v>
                </c:pt>
                <c:pt idx="14">
                  <c:v>41779</c:v>
                </c:pt>
                <c:pt idx="15">
                  <c:v>41780</c:v>
                </c:pt>
                <c:pt idx="16">
                  <c:v>41781</c:v>
                </c:pt>
                <c:pt idx="17">
                  <c:v>41782</c:v>
                </c:pt>
                <c:pt idx="18">
                  <c:v>41783</c:v>
                </c:pt>
                <c:pt idx="19">
                  <c:v>41784</c:v>
                </c:pt>
                <c:pt idx="20">
                  <c:v>41785</c:v>
                </c:pt>
                <c:pt idx="21">
                  <c:v>41786</c:v>
                </c:pt>
                <c:pt idx="22">
                  <c:v>41787</c:v>
                </c:pt>
                <c:pt idx="23">
                  <c:v>41788</c:v>
                </c:pt>
                <c:pt idx="24">
                  <c:v>41789</c:v>
                </c:pt>
                <c:pt idx="25">
                  <c:v>41790</c:v>
                </c:pt>
                <c:pt idx="26">
                  <c:v>41791</c:v>
                </c:pt>
                <c:pt idx="27">
                  <c:v>41792</c:v>
                </c:pt>
              </c:numCache>
            </c:numRef>
          </c:cat>
          <c:val>
            <c:numRef>
              <c:f>A!$E$13:$E$40</c:f>
              <c:numCache>
                <c:formatCode>#,##0.00</c:formatCode>
                <c:ptCount val="28"/>
                <c:pt idx="0">
                  <c:v>429</c:v>
                </c:pt>
                <c:pt idx="1">
                  <c:v>430.08026123046875</c:v>
                </c:pt>
                <c:pt idx="2">
                  <c:v>430.99612426757812</c:v>
                </c:pt>
                <c:pt idx="3">
                  <c:v>430.7767333984375</c:v>
                </c:pt>
                <c:pt idx="4">
                  <c:v>430.99533081054687</c:v>
                </c:pt>
                <c:pt idx="5">
                  <c:v>431</c:v>
                </c:pt>
                <c:pt idx="6">
                  <c:v>431</c:v>
                </c:pt>
                <c:pt idx="7">
                  <c:v>431</c:v>
                </c:pt>
                <c:pt idx="8">
                  <c:v>414.51751708984375</c:v>
                </c:pt>
                <c:pt idx="9">
                  <c:v>387.94644165039062</c:v>
                </c:pt>
                <c:pt idx="10">
                  <c:v>384.11026000976562</c:v>
                </c:pt>
                <c:pt idx="11">
                  <c:v>393.20196533203125</c:v>
                </c:pt>
                <c:pt idx="12">
                  <c:v>398.35305786132812</c:v>
                </c:pt>
                <c:pt idx="13">
                  <c:v>430.87808227539062</c:v>
                </c:pt>
                <c:pt idx="14">
                  <c:v>430.4962158203125</c:v>
                </c:pt>
                <c:pt idx="15">
                  <c:v>430.18576049804687</c:v>
                </c:pt>
                <c:pt idx="16">
                  <c:v>432.51052856445312</c:v>
                </c:pt>
                <c:pt idx="17">
                  <c:v>444.09320068359375</c:v>
                </c:pt>
                <c:pt idx="18">
                  <c:v>458.26577758789062</c:v>
                </c:pt>
                <c:pt idx="19">
                  <c:v>459.81210327148437</c:v>
                </c:pt>
                <c:pt idx="20">
                  <c:v>460.82229614257812</c:v>
                </c:pt>
                <c:pt idx="21">
                  <c:v>461.313232421875</c:v>
                </c:pt>
                <c:pt idx="22">
                  <c:v>461.27484130859375</c:v>
                </c:pt>
                <c:pt idx="23">
                  <c:v>460.77230834960937</c:v>
                </c:pt>
                <c:pt idx="24">
                  <c:v>459.92343139648437</c:v>
                </c:pt>
                <c:pt idx="25">
                  <c:v>458.79550170898437</c:v>
                </c:pt>
                <c:pt idx="26">
                  <c:v>457.52279663085937</c:v>
                </c:pt>
                <c:pt idx="27">
                  <c:v>456.11004638671875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366144"/>
        <c:axId val="111368064"/>
      </c:lineChart>
      <c:dateAx>
        <c:axId val="111366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11368064"/>
        <c:crosses val="autoZero"/>
        <c:auto val="1"/>
        <c:lblOffset val="100"/>
        <c:baseTimeUnit val="days"/>
      </c:dateAx>
      <c:valAx>
        <c:axId val="11136806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113661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12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41765</c:v>
                </c:pt>
                <c:pt idx="1">
                  <c:v>41766</c:v>
                </c:pt>
                <c:pt idx="2">
                  <c:v>41767</c:v>
                </c:pt>
                <c:pt idx="3">
                  <c:v>41768</c:v>
                </c:pt>
                <c:pt idx="4">
                  <c:v>41769</c:v>
                </c:pt>
                <c:pt idx="5">
                  <c:v>41770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41776</c:v>
                </c:pt>
                <c:pt idx="12">
                  <c:v>41777</c:v>
                </c:pt>
                <c:pt idx="13">
                  <c:v>41778</c:v>
                </c:pt>
                <c:pt idx="14">
                  <c:v>41779</c:v>
                </c:pt>
                <c:pt idx="15">
                  <c:v>41780</c:v>
                </c:pt>
                <c:pt idx="16">
                  <c:v>41781</c:v>
                </c:pt>
                <c:pt idx="17">
                  <c:v>41782</c:v>
                </c:pt>
                <c:pt idx="18">
                  <c:v>41783</c:v>
                </c:pt>
                <c:pt idx="19">
                  <c:v>41784</c:v>
                </c:pt>
                <c:pt idx="20">
                  <c:v>41785</c:v>
                </c:pt>
                <c:pt idx="21">
                  <c:v>41786</c:v>
                </c:pt>
                <c:pt idx="22">
                  <c:v>41787</c:v>
                </c:pt>
                <c:pt idx="23">
                  <c:v>41788</c:v>
                </c:pt>
                <c:pt idx="24">
                  <c:v>41789</c:v>
                </c:pt>
                <c:pt idx="25">
                  <c:v>41790</c:v>
                </c:pt>
                <c:pt idx="26">
                  <c:v>41791</c:v>
                </c:pt>
                <c:pt idx="27">
                  <c:v>41792</c:v>
                </c:pt>
              </c:numCache>
            </c:numRef>
          </c:cat>
          <c:val>
            <c:numRef>
              <c:f>A!$F$13:$F$40</c:f>
              <c:numCache>
                <c:formatCode>#,##0.00</c:formatCode>
                <c:ptCount val="28"/>
                <c:pt idx="0">
                  <c:v>475</c:v>
                </c:pt>
                <c:pt idx="1">
                  <c:v>490.13229370117187</c:v>
                </c:pt>
                <c:pt idx="2">
                  <c:v>486.66348266601562</c:v>
                </c:pt>
                <c:pt idx="3">
                  <c:v>476.04360961914062</c:v>
                </c:pt>
                <c:pt idx="4">
                  <c:v>475.2083740234375</c:v>
                </c:pt>
                <c:pt idx="5">
                  <c:v>475.71844482421875</c:v>
                </c:pt>
                <c:pt idx="6">
                  <c:v>474.87408447265625</c:v>
                </c:pt>
                <c:pt idx="7">
                  <c:v>477.9605712890625</c:v>
                </c:pt>
                <c:pt idx="8">
                  <c:v>479.14901733398437</c:v>
                </c:pt>
                <c:pt idx="9">
                  <c:v>474.98251342773437</c:v>
                </c:pt>
                <c:pt idx="10">
                  <c:v>477.51296997070312</c:v>
                </c:pt>
                <c:pt idx="11">
                  <c:v>479.52337646484375</c:v>
                </c:pt>
                <c:pt idx="12">
                  <c:v>478.9866943359375</c:v>
                </c:pt>
                <c:pt idx="13">
                  <c:v>473.87185668945312</c:v>
                </c:pt>
                <c:pt idx="14">
                  <c:v>473.83453369140625</c:v>
                </c:pt>
                <c:pt idx="15">
                  <c:v>473.80313110351562</c:v>
                </c:pt>
                <c:pt idx="16">
                  <c:v>473.77542114257812</c:v>
                </c:pt>
                <c:pt idx="17">
                  <c:v>473.7489013671875</c:v>
                </c:pt>
                <c:pt idx="18">
                  <c:v>473.72116088867187</c:v>
                </c:pt>
                <c:pt idx="19">
                  <c:v>473.68994140625</c:v>
                </c:pt>
                <c:pt idx="20">
                  <c:v>473.65292358398437</c:v>
                </c:pt>
                <c:pt idx="21">
                  <c:v>473.60791015625</c:v>
                </c:pt>
                <c:pt idx="22">
                  <c:v>473.552734375</c:v>
                </c:pt>
                <c:pt idx="23">
                  <c:v>473.48541259765625</c:v>
                </c:pt>
                <c:pt idx="24">
                  <c:v>473.40399169921875</c:v>
                </c:pt>
                <c:pt idx="25">
                  <c:v>473.30670166015625</c:v>
                </c:pt>
                <c:pt idx="26">
                  <c:v>473.19186401367187</c:v>
                </c:pt>
                <c:pt idx="27">
                  <c:v>473.05801391601562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397120"/>
        <c:axId val="112730496"/>
      </c:lineChart>
      <c:dateAx>
        <c:axId val="111397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[$-409]dd\-mmm\-yy;@" sourceLinked="0"/>
        <c:majorTickMark val="out"/>
        <c:minorTickMark val="none"/>
        <c:tickLblPos val="nextTo"/>
        <c:crossAx val="112730496"/>
        <c:crosses val="autoZero"/>
        <c:auto val="1"/>
        <c:lblOffset val="100"/>
        <c:baseTimeUnit val="days"/>
      </c:dateAx>
      <c:valAx>
        <c:axId val="11273049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overlay val="0"/>
        </c:title>
        <c:numFmt formatCode="#,##0.00" sourceLinked="1"/>
        <c:majorTickMark val="out"/>
        <c:minorTickMark val="none"/>
        <c:tickLblPos val="nextTo"/>
        <c:crossAx val="1113971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EC at O'Neill Reservoir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41765</c:v>
                </c:pt>
                <c:pt idx="1">
                  <c:v>41766</c:v>
                </c:pt>
                <c:pt idx="2">
                  <c:v>41767</c:v>
                </c:pt>
                <c:pt idx="3">
                  <c:v>41768</c:v>
                </c:pt>
                <c:pt idx="4">
                  <c:v>41769</c:v>
                </c:pt>
                <c:pt idx="5">
                  <c:v>41770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41776</c:v>
                </c:pt>
                <c:pt idx="12">
                  <c:v>41777</c:v>
                </c:pt>
                <c:pt idx="13">
                  <c:v>41778</c:v>
                </c:pt>
                <c:pt idx="14">
                  <c:v>41779</c:v>
                </c:pt>
                <c:pt idx="15">
                  <c:v>41780</c:v>
                </c:pt>
                <c:pt idx="16">
                  <c:v>41781</c:v>
                </c:pt>
                <c:pt idx="17">
                  <c:v>41782</c:v>
                </c:pt>
                <c:pt idx="18">
                  <c:v>41783</c:v>
                </c:pt>
                <c:pt idx="19">
                  <c:v>41784</c:v>
                </c:pt>
                <c:pt idx="20">
                  <c:v>41785</c:v>
                </c:pt>
                <c:pt idx="21">
                  <c:v>41786</c:v>
                </c:pt>
                <c:pt idx="22">
                  <c:v>41787</c:v>
                </c:pt>
                <c:pt idx="23">
                  <c:v>41788</c:v>
                </c:pt>
                <c:pt idx="24">
                  <c:v>41789</c:v>
                </c:pt>
                <c:pt idx="25">
                  <c:v>41790</c:v>
                </c:pt>
                <c:pt idx="26">
                  <c:v>41791</c:v>
                </c:pt>
                <c:pt idx="27">
                  <c:v>41792</c:v>
                </c:pt>
              </c:numCache>
            </c:numRef>
          </c:cat>
          <c:val>
            <c:numRef>
              <c:f>A!$G$13:$G$40</c:f>
              <c:numCache>
                <c:formatCode>#,##0.00</c:formatCode>
                <c:ptCount val="28"/>
                <c:pt idx="0">
                  <c:v>499</c:v>
                </c:pt>
                <c:pt idx="1">
                  <c:v>506.57293701171875</c:v>
                </c:pt>
                <c:pt idx="2">
                  <c:v>513.42620849609375</c:v>
                </c:pt>
                <c:pt idx="3">
                  <c:v>516.42498779296875</c:v>
                </c:pt>
                <c:pt idx="4">
                  <c:v>522.351806640625</c:v>
                </c:pt>
                <c:pt idx="5">
                  <c:v>524.92822265625</c:v>
                </c:pt>
                <c:pt idx="6">
                  <c:v>524.01171875</c:v>
                </c:pt>
                <c:pt idx="7">
                  <c:v>525.6202392578125</c:v>
                </c:pt>
                <c:pt idx="8">
                  <c:v>527.626708984375</c:v>
                </c:pt>
                <c:pt idx="9">
                  <c:v>529.8128662109375</c:v>
                </c:pt>
                <c:pt idx="10">
                  <c:v>531.80731201171875</c:v>
                </c:pt>
                <c:pt idx="11">
                  <c:v>533.3350830078125</c:v>
                </c:pt>
                <c:pt idx="12">
                  <c:v>535.859130859375</c:v>
                </c:pt>
                <c:pt idx="13">
                  <c:v>538.3958740234375</c:v>
                </c:pt>
                <c:pt idx="14">
                  <c:v>540.79693603515625</c:v>
                </c:pt>
                <c:pt idx="15">
                  <c:v>543.1129150390625</c:v>
                </c:pt>
                <c:pt idx="16">
                  <c:v>545.34326171875</c:v>
                </c:pt>
                <c:pt idx="17">
                  <c:v>547.32861328125</c:v>
                </c:pt>
                <c:pt idx="18">
                  <c:v>548.947021484375</c:v>
                </c:pt>
                <c:pt idx="19">
                  <c:v>550.9384765625</c:v>
                </c:pt>
                <c:pt idx="20">
                  <c:v>552.923095703125</c:v>
                </c:pt>
                <c:pt idx="21">
                  <c:v>555.032958984375</c:v>
                </c:pt>
                <c:pt idx="22">
                  <c:v>557.0618896484375</c:v>
                </c:pt>
                <c:pt idx="23">
                  <c:v>559.01898193359375</c:v>
                </c:pt>
                <c:pt idx="24">
                  <c:v>560.7757568359375</c:v>
                </c:pt>
                <c:pt idx="25">
                  <c:v>562.22674560546875</c:v>
                </c:pt>
                <c:pt idx="26">
                  <c:v>563.95257568359375</c:v>
                </c:pt>
                <c:pt idx="27">
                  <c:v>565.662109375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755456"/>
        <c:axId val="112757376"/>
      </c:lineChart>
      <c:dateAx>
        <c:axId val="112755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[$-409]dd\-mmm\-yy;@" sourceLinked="0"/>
        <c:majorTickMark val="out"/>
        <c:minorTickMark val="none"/>
        <c:tickLblPos val="nextTo"/>
        <c:crossAx val="112757376"/>
        <c:crosses val="autoZero"/>
        <c:auto val="1"/>
        <c:lblOffset val="100"/>
        <c:baseTimeUnit val="days"/>
      </c:dateAx>
      <c:valAx>
        <c:axId val="11275737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overlay val="0"/>
        </c:title>
        <c:numFmt formatCode="#,##0.00" sourceLinked="1"/>
        <c:majorTickMark val="out"/>
        <c:minorTickMark val="none"/>
        <c:tickLblPos val="nextTo"/>
        <c:crossAx val="112755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Forecasted EC at San Luis Reservoir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41765</c:v>
                </c:pt>
                <c:pt idx="1">
                  <c:v>41766</c:v>
                </c:pt>
                <c:pt idx="2">
                  <c:v>41767</c:v>
                </c:pt>
                <c:pt idx="3">
                  <c:v>41768</c:v>
                </c:pt>
                <c:pt idx="4">
                  <c:v>41769</c:v>
                </c:pt>
                <c:pt idx="5">
                  <c:v>41770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41776</c:v>
                </c:pt>
                <c:pt idx="12">
                  <c:v>41777</c:v>
                </c:pt>
                <c:pt idx="13">
                  <c:v>41778</c:v>
                </c:pt>
                <c:pt idx="14">
                  <c:v>41779</c:v>
                </c:pt>
                <c:pt idx="15">
                  <c:v>41780</c:v>
                </c:pt>
                <c:pt idx="16">
                  <c:v>41781</c:v>
                </c:pt>
                <c:pt idx="17">
                  <c:v>41782</c:v>
                </c:pt>
                <c:pt idx="18">
                  <c:v>41783</c:v>
                </c:pt>
                <c:pt idx="19">
                  <c:v>41784</c:v>
                </c:pt>
                <c:pt idx="20">
                  <c:v>41785</c:v>
                </c:pt>
                <c:pt idx="21">
                  <c:v>41786</c:v>
                </c:pt>
                <c:pt idx="22">
                  <c:v>41787</c:v>
                </c:pt>
                <c:pt idx="23">
                  <c:v>41788</c:v>
                </c:pt>
                <c:pt idx="24">
                  <c:v>41789</c:v>
                </c:pt>
                <c:pt idx="25">
                  <c:v>41790</c:v>
                </c:pt>
                <c:pt idx="26">
                  <c:v>41791</c:v>
                </c:pt>
                <c:pt idx="27">
                  <c:v>41792</c:v>
                </c:pt>
              </c:numCache>
            </c:numRef>
          </c:cat>
          <c:val>
            <c:numRef>
              <c:f>A!$H$13:$H$40</c:f>
              <c:numCache>
                <c:formatCode>#,##0.00</c:formatCode>
                <c:ptCount val="28"/>
                <c:pt idx="0">
                  <c:v>615</c:v>
                </c:pt>
                <c:pt idx="1">
                  <c:v>614.9993896484375</c:v>
                </c:pt>
                <c:pt idx="2">
                  <c:v>614.9993896484375</c:v>
                </c:pt>
                <c:pt idx="3">
                  <c:v>614.9993896484375</c:v>
                </c:pt>
                <c:pt idx="4">
                  <c:v>614.9993896484375</c:v>
                </c:pt>
                <c:pt idx="5">
                  <c:v>614.9993896484375</c:v>
                </c:pt>
                <c:pt idx="6">
                  <c:v>614.9993896484375</c:v>
                </c:pt>
                <c:pt idx="7">
                  <c:v>614.9993896484375</c:v>
                </c:pt>
                <c:pt idx="8">
                  <c:v>614.9993896484375</c:v>
                </c:pt>
                <c:pt idx="9">
                  <c:v>614.9993896484375</c:v>
                </c:pt>
                <c:pt idx="10">
                  <c:v>614.9993896484375</c:v>
                </c:pt>
                <c:pt idx="11">
                  <c:v>614.9993896484375</c:v>
                </c:pt>
                <c:pt idx="12">
                  <c:v>614.9993896484375</c:v>
                </c:pt>
                <c:pt idx="13">
                  <c:v>614.9993896484375</c:v>
                </c:pt>
                <c:pt idx="14">
                  <c:v>614.9993896484375</c:v>
                </c:pt>
                <c:pt idx="15">
                  <c:v>614.9993896484375</c:v>
                </c:pt>
                <c:pt idx="16">
                  <c:v>614.9993896484375</c:v>
                </c:pt>
                <c:pt idx="17">
                  <c:v>614.9993896484375</c:v>
                </c:pt>
                <c:pt idx="18">
                  <c:v>614.9993896484375</c:v>
                </c:pt>
                <c:pt idx="19">
                  <c:v>614.9993896484375</c:v>
                </c:pt>
                <c:pt idx="20">
                  <c:v>614.9993896484375</c:v>
                </c:pt>
                <c:pt idx="21">
                  <c:v>614.9993896484375</c:v>
                </c:pt>
                <c:pt idx="22">
                  <c:v>614.9993896484375</c:v>
                </c:pt>
                <c:pt idx="23">
                  <c:v>614.9993896484375</c:v>
                </c:pt>
                <c:pt idx="24">
                  <c:v>614.9993896484375</c:v>
                </c:pt>
                <c:pt idx="25">
                  <c:v>614.9993896484375</c:v>
                </c:pt>
                <c:pt idx="26">
                  <c:v>614.9993896484375</c:v>
                </c:pt>
                <c:pt idx="27">
                  <c:v>614.9993896484375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860160"/>
        <c:axId val="112862336"/>
      </c:lineChart>
      <c:dateAx>
        <c:axId val="112860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  <c:overlay val="0"/>
        </c:title>
        <c:numFmt formatCode="[$-409]dd\-mmm\-yy;@" sourceLinked="0"/>
        <c:majorTickMark val="out"/>
        <c:minorTickMark val="none"/>
        <c:tickLblPos val="nextTo"/>
        <c:crossAx val="112862336"/>
        <c:crosses val="autoZero"/>
        <c:auto val="1"/>
        <c:lblOffset val="100"/>
        <c:baseTimeUnit val="days"/>
      </c:dateAx>
      <c:valAx>
        <c:axId val="11286233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  <c:overlay val="0"/>
        </c:title>
        <c:numFmt formatCode="#,##0.00" sourceLinked="1"/>
        <c:majorTickMark val="out"/>
        <c:minorTickMark val="none"/>
        <c:tickLblPos val="nextTo"/>
        <c:crossAx val="112860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Forecasted EC at Check 13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41765</c:v>
                </c:pt>
                <c:pt idx="1">
                  <c:v>41766</c:v>
                </c:pt>
                <c:pt idx="2">
                  <c:v>41767</c:v>
                </c:pt>
                <c:pt idx="3">
                  <c:v>41768</c:v>
                </c:pt>
                <c:pt idx="4">
                  <c:v>41769</c:v>
                </c:pt>
                <c:pt idx="5">
                  <c:v>41770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41776</c:v>
                </c:pt>
                <c:pt idx="12">
                  <c:v>41777</c:v>
                </c:pt>
                <c:pt idx="13">
                  <c:v>41778</c:v>
                </c:pt>
                <c:pt idx="14">
                  <c:v>41779</c:v>
                </c:pt>
                <c:pt idx="15">
                  <c:v>41780</c:v>
                </c:pt>
                <c:pt idx="16">
                  <c:v>41781</c:v>
                </c:pt>
                <c:pt idx="17">
                  <c:v>41782</c:v>
                </c:pt>
                <c:pt idx="18">
                  <c:v>41783</c:v>
                </c:pt>
                <c:pt idx="19">
                  <c:v>41784</c:v>
                </c:pt>
                <c:pt idx="20">
                  <c:v>41785</c:v>
                </c:pt>
                <c:pt idx="21">
                  <c:v>41786</c:v>
                </c:pt>
                <c:pt idx="22">
                  <c:v>41787</c:v>
                </c:pt>
                <c:pt idx="23">
                  <c:v>41788</c:v>
                </c:pt>
                <c:pt idx="24">
                  <c:v>41789</c:v>
                </c:pt>
                <c:pt idx="25">
                  <c:v>41790</c:v>
                </c:pt>
                <c:pt idx="26">
                  <c:v>41791</c:v>
                </c:pt>
                <c:pt idx="27">
                  <c:v>41792</c:v>
                </c:pt>
              </c:numCache>
            </c:numRef>
          </c:cat>
          <c:val>
            <c:numRef>
              <c:f>A!$J$13:$J$40</c:f>
              <c:numCache>
                <c:formatCode>#,##0.00</c:formatCode>
                <c:ptCount val="28"/>
                <c:pt idx="0">
                  <c:v>497</c:v>
                </c:pt>
                <c:pt idx="1">
                  <c:v>497</c:v>
                </c:pt>
                <c:pt idx="2">
                  <c:v>497</c:v>
                </c:pt>
                <c:pt idx="3">
                  <c:v>497.31466674804687</c:v>
                </c:pt>
                <c:pt idx="4">
                  <c:v>507.32586669921875</c:v>
                </c:pt>
                <c:pt idx="5">
                  <c:v>513.6319580078125</c:v>
                </c:pt>
                <c:pt idx="6">
                  <c:v>515.38348388671875</c:v>
                </c:pt>
                <c:pt idx="7">
                  <c:v>517.2529296875</c:v>
                </c:pt>
                <c:pt idx="8">
                  <c:v>519.95599365234375</c:v>
                </c:pt>
                <c:pt idx="9">
                  <c:v>522.23211669921875</c:v>
                </c:pt>
                <c:pt idx="10">
                  <c:v>523.885498046875</c:v>
                </c:pt>
                <c:pt idx="11">
                  <c:v>525.340087890625</c:v>
                </c:pt>
                <c:pt idx="12">
                  <c:v>527.247314453125</c:v>
                </c:pt>
                <c:pt idx="13">
                  <c:v>529.33465576171875</c:v>
                </c:pt>
                <c:pt idx="14">
                  <c:v>531.4671630859375</c:v>
                </c:pt>
                <c:pt idx="15">
                  <c:v>533.6444091796875</c:v>
                </c:pt>
                <c:pt idx="16">
                  <c:v>535.83502197265625</c:v>
                </c:pt>
                <c:pt idx="17">
                  <c:v>537.8616943359375</c:v>
                </c:pt>
                <c:pt idx="18">
                  <c:v>539.573486328125</c:v>
                </c:pt>
                <c:pt idx="19">
                  <c:v>541.68499755859375</c:v>
                </c:pt>
                <c:pt idx="20">
                  <c:v>543.82696533203125</c:v>
                </c:pt>
                <c:pt idx="21">
                  <c:v>546.12933349609375</c:v>
                </c:pt>
                <c:pt idx="22">
                  <c:v>548.3780517578125</c:v>
                </c:pt>
                <c:pt idx="23">
                  <c:v>550.573486328125</c:v>
                </c:pt>
                <c:pt idx="24">
                  <c:v>552.5736083984375</c:v>
                </c:pt>
                <c:pt idx="25">
                  <c:v>554.25836181640625</c:v>
                </c:pt>
                <c:pt idx="26">
                  <c:v>556.232421875</c:v>
                </c:pt>
                <c:pt idx="27">
                  <c:v>558.19482421875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875008"/>
        <c:axId val="112876928"/>
      </c:lineChart>
      <c:dateAx>
        <c:axId val="1128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  <c:overlay val="0"/>
        </c:title>
        <c:numFmt formatCode="[$-409]dd\-mmm\-yy;@" sourceLinked="0"/>
        <c:majorTickMark val="out"/>
        <c:minorTickMark val="none"/>
        <c:tickLblPos val="nextTo"/>
        <c:crossAx val="112876928"/>
        <c:crosses val="autoZero"/>
        <c:auto val="1"/>
        <c:lblOffset val="100"/>
        <c:baseTimeUnit val="days"/>
      </c:dateAx>
      <c:valAx>
        <c:axId val="11287692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  <c:overlay val="0"/>
        </c:title>
        <c:numFmt formatCode="#,##0.00" sourceLinked="1"/>
        <c:majorTickMark val="out"/>
        <c:minorTickMark val="none"/>
        <c:tickLblPos val="nextTo"/>
        <c:crossAx val="112875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Forecasted EC at Check 21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41765</c:v>
                </c:pt>
                <c:pt idx="1">
                  <c:v>41766</c:v>
                </c:pt>
                <c:pt idx="2">
                  <c:v>41767</c:v>
                </c:pt>
                <c:pt idx="3">
                  <c:v>41768</c:v>
                </c:pt>
                <c:pt idx="4">
                  <c:v>41769</c:v>
                </c:pt>
                <c:pt idx="5">
                  <c:v>41770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41776</c:v>
                </c:pt>
                <c:pt idx="12">
                  <c:v>41777</c:v>
                </c:pt>
                <c:pt idx="13">
                  <c:v>41778</c:v>
                </c:pt>
                <c:pt idx="14">
                  <c:v>41779</c:v>
                </c:pt>
                <c:pt idx="15">
                  <c:v>41780</c:v>
                </c:pt>
                <c:pt idx="16">
                  <c:v>41781</c:v>
                </c:pt>
                <c:pt idx="17">
                  <c:v>41782</c:v>
                </c:pt>
                <c:pt idx="18">
                  <c:v>41783</c:v>
                </c:pt>
                <c:pt idx="19">
                  <c:v>41784</c:v>
                </c:pt>
                <c:pt idx="20">
                  <c:v>41785</c:v>
                </c:pt>
                <c:pt idx="21">
                  <c:v>41786</c:v>
                </c:pt>
                <c:pt idx="22">
                  <c:v>41787</c:v>
                </c:pt>
                <c:pt idx="23">
                  <c:v>41788</c:v>
                </c:pt>
                <c:pt idx="24">
                  <c:v>41789</c:v>
                </c:pt>
                <c:pt idx="25">
                  <c:v>41790</c:v>
                </c:pt>
                <c:pt idx="26">
                  <c:v>41791</c:v>
                </c:pt>
                <c:pt idx="27">
                  <c:v>41792</c:v>
                </c:pt>
              </c:numCache>
            </c:numRef>
          </c:cat>
          <c:val>
            <c:numRef>
              <c:f>A!$K$13:$K$40</c:f>
              <c:numCache>
                <c:formatCode>#,##0.00</c:formatCode>
                <c:ptCount val="28"/>
                <c:pt idx="0">
                  <c:v>562</c:v>
                </c:pt>
                <c:pt idx="1">
                  <c:v>562</c:v>
                </c:pt>
                <c:pt idx="2">
                  <c:v>555.88720703125</c:v>
                </c:pt>
                <c:pt idx="3">
                  <c:v>548.18426513671875</c:v>
                </c:pt>
                <c:pt idx="4">
                  <c:v>542.7470703125</c:v>
                </c:pt>
                <c:pt idx="5">
                  <c:v>537.55523681640625</c:v>
                </c:pt>
                <c:pt idx="6">
                  <c:v>534.58642578125</c:v>
                </c:pt>
                <c:pt idx="7">
                  <c:v>531.33770751953125</c:v>
                </c:pt>
                <c:pt idx="8">
                  <c:v>523.9510498046875</c:v>
                </c:pt>
                <c:pt idx="9">
                  <c:v>517.99334716796875</c:v>
                </c:pt>
                <c:pt idx="10">
                  <c:v>514.92340087890625</c:v>
                </c:pt>
                <c:pt idx="11">
                  <c:v>513.03466796875</c:v>
                </c:pt>
                <c:pt idx="12">
                  <c:v>510.99368286132813</c:v>
                </c:pt>
                <c:pt idx="13">
                  <c:v>509.28927612304688</c:v>
                </c:pt>
                <c:pt idx="14">
                  <c:v>508.388916015625</c:v>
                </c:pt>
                <c:pt idx="15">
                  <c:v>508.24383544921875</c:v>
                </c:pt>
                <c:pt idx="16">
                  <c:v>508.652587890625</c:v>
                </c:pt>
                <c:pt idx="17">
                  <c:v>509.45147705078125</c:v>
                </c:pt>
                <c:pt idx="18">
                  <c:v>510.17144775390625</c:v>
                </c:pt>
                <c:pt idx="19">
                  <c:v>511.4722900390625</c:v>
                </c:pt>
                <c:pt idx="20">
                  <c:v>513.224609375</c:v>
                </c:pt>
                <c:pt idx="21">
                  <c:v>514.976318359375</c:v>
                </c:pt>
                <c:pt idx="22">
                  <c:v>517.03997802734375</c:v>
                </c:pt>
                <c:pt idx="23">
                  <c:v>519.06683349609375</c:v>
                </c:pt>
                <c:pt idx="24">
                  <c:v>520.958251953125</c:v>
                </c:pt>
                <c:pt idx="25">
                  <c:v>522.37139892578125</c:v>
                </c:pt>
                <c:pt idx="26">
                  <c:v>524.3748779296875</c:v>
                </c:pt>
                <c:pt idx="27">
                  <c:v>526.87591552734375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002304"/>
        <c:axId val="124004224"/>
      </c:lineChart>
      <c:dateAx>
        <c:axId val="124002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  <c:overlay val="0"/>
        </c:title>
        <c:numFmt formatCode="[$-409]dd\-mmm\-yy;@" sourceLinked="0"/>
        <c:majorTickMark val="out"/>
        <c:minorTickMark val="none"/>
        <c:tickLblPos val="nextTo"/>
        <c:crossAx val="124004224"/>
        <c:crosses val="autoZero"/>
        <c:auto val="1"/>
        <c:lblOffset val="100"/>
        <c:baseTimeUnit val="days"/>
      </c:dateAx>
      <c:valAx>
        <c:axId val="12400422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  <c:overlay val="0"/>
        </c:title>
        <c:numFmt formatCode="#,##0.00" sourceLinked="1"/>
        <c:majorTickMark val="out"/>
        <c:minorTickMark val="none"/>
        <c:tickLblPos val="nextTo"/>
        <c:crossAx val="1240023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Forecasted EC at Check 23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41765</c:v>
                </c:pt>
                <c:pt idx="1">
                  <c:v>41766</c:v>
                </c:pt>
                <c:pt idx="2">
                  <c:v>41767</c:v>
                </c:pt>
                <c:pt idx="3">
                  <c:v>41768</c:v>
                </c:pt>
                <c:pt idx="4">
                  <c:v>41769</c:v>
                </c:pt>
                <c:pt idx="5">
                  <c:v>41770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41776</c:v>
                </c:pt>
                <c:pt idx="12">
                  <c:v>41777</c:v>
                </c:pt>
                <c:pt idx="13">
                  <c:v>41778</c:v>
                </c:pt>
                <c:pt idx="14">
                  <c:v>41779</c:v>
                </c:pt>
                <c:pt idx="15">
                  <c:v>41780</c:v>
                </c:pt>
                <c:pt idx="16">
                  <c:v>41781</c:v>
                </c:pt>
                <c:pt idx="17">
                  <c:v>41782</c:v>
                </c:pt>
                <c:pt idx="18">
                  <c:v>41783</c:v>
                </c:pt>
                <c:pt idx="19">
                  <c:v>41784</c:v>
                </c:pt>
                <c:pt idx="20">
                  <c:v>41785</c:v>
                </c:pt>
                <c:pt idx="21">
                  <c:v>41786</c:v>
                </c:pt>
                <c:pt idx="22">
                  <c:v>41787</c:v>
                </c:pt>
                <c:pt idx="23">
                  <c:v>41788</c:v>
                </c:pt>
                <c:pt idx="24">
                  <c:v>41789</c:v>
                </c:pt>
                <c:pt idx="25">
                  <c:v>41790</c:v>
                </c:pt>
                <c:pt idx="26">
                  <c:v>41791</c:v>
                </c:pt>
                <c:pt idx="27">
                  <c:v>41792</c:v>
                </c:pt>
              </c:numCache>
            </c:numRef>
          </c:cat>
          <c:val>
            <c:numRef>
              <c:f>A!$M$13:$M$40</c:f>
              <c:numCache>
                <c:formatCode>#,##0.00</c:formatCode>
                <c:ptCount val="28"/>
                <c:pt idx="0">
                  <c:v>594</c:v>
                </c:pt>
                <c:pt idx="1">
                  <c:v>594</c:v>
                </c:pt>
                <c:pt idx="2">
                  <c:v>593.99957275390625</c:v>
                </c:pt>
                <c:pt idx="3">
                  <c:v>584.21771240234375</c:v>
                </c:pt>
                <c:pt idx="4">
                  <c:v>576.0767822265625</c:v>
                </c:pt>
                <c:pt idx="5">
                  <c:v>564.24169921875</c:v>
                </c:pt>
                <c:pt idx="6">
                  <c:v>559.08148193359375</c:v>
                </c:pt>
                <c:pt idx="7">
                  <c:v>552.644775390625</c:v>
                </c:pt>
                <c:pt idx="8">
                  <c:v>546.14324951171875</c:v>
                </c:pt>
                <c:pt idx="9">
                  <c:v>539.56365966796875</c:v>
                </c:pt>
                <c:pt idx="10">
                  <c:v>536.091552734375</c:v>
                </c:pt>
                <c:pt idx="11">
                  <c:v>534.5201416015625</c:v>
                </c:pt>
                <c:pt idx="12">
                  <c:v>531.26019287109375</c:v>
                </c:pt>
                <c:pt idx="13">
                  <c:v>527.5108642578125</c:v>
                </c:pt>
                <c:pt idx="14">
                  <c:v>524.02154541015625</c:v>
                </c:pt>
                <c:pt idx="15">
                  <c:v>520.936279296875</c:v>
                </c:pt>
                <c:pt idx="16">
                  <c:v>518.318115234375</c:v>
                </c:pt>
                <c:pt idx="17">
                  <c:v>516.55322265625</c:v>
                </c:pt>
                <c:pt idx="18">
                  <c:v>515.71124267578125</c:v>
                </c:pt>
                <c:pt idx="19">
                  <c:v>514.431640625</c:v>
                </c:pt>
                <c:pt idx="20">
                  <c:v>513.42132568359375</c:v>
                </c:pt>
                <c:pt idx="21">
                  <c:v>512.93402099609375</c:v>
                </c:pt>
                <c:pt idx="22">
                  <c:v>512.89892578125</c:v>
                </c:pt>
                <c:pt idx="23">
                  <c:v>513.27764892578125</c:v>
                </c:pt>
                <c:pt idx="24">
                  <c:v>513.87457275390625</c:v>
                </c:pt>
                <c:pt idx="25">
                  <c:v>514.34765625</c:v>
                </c:pt>
                <c:pt idx="26">
                  <c:v>515.4088134765625</c:v>
                </c:pt>
                <c:pt idx="27">
                  <c:v>516.85540771484375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028800"/>
        <c:axId val="124035072"/>
      </c:lineChart>
      <c:dateAx>
        <c:axId val="124028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  <c:overlay val="0"/>
        </c:title>
        <c:numFmt formatCode="[$-409]dd\-mmm\-yy;@" sourceLinked="0"/>
        <c:majorTickMark val="out"/>
        <c:minorTickMark val="none"/>
        <c:tickLblPos val="nextTo"/>
        <c:crossAx val="124035072"/>
        <c:crosses val="autoZero"/>
        <c:auto val="1"/>
        <c:lblOffset val="100"/>
        <c:baseTimeUnit val="days"/>
      </c:dateAx>
      <c:valAx>
        <c:axId val="12403507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  <c:overlay val="0"/>
        </c:title>
        <c:numFmt formatCode="#,##0.00" sourceLinked="1"/>
        <c:majorTickMark val="out"/>
        <c:minorTickMark val="none"/>
        <c:tickLblPos val="nextTo"/>
        <c:crossAx val="124028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Forecasted EC at Check 25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41765</c:v>
                </c:pt>
                <c:pt idx="1">
                  <c:v>41766</c:v>
                </c:pt>
                <c:pt idx="2">
                  <c:v>41767</c:v>
                </c:pt>
                <c:pt idx="3">
                  <c:v>41768</c:v>
                </c:pt>
                <c:pt idx="4">
                  <c:v>41769</c:v>
                </c:pt>
                <c:pt idx="5">
                  <c:v>41770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41776</c:v>
                </c:pt>
                <c:pt idx="12">
                  <c:v>41777</c:v>
                </c:pt>
                <c:pt idx="13">
                  <c:v>41778</c:v>
                </c:pt>
                <c:pt idx="14">
                  <c:v>41779</c:v>
                </c:pt>
                <c:pt idx="15">
                  <c:v>41780</c:v>
                </c:pt>
                <c:pt idx="16">
                  <c:v>41781</c:v>
                </c:pt>
                <c:pt idx="17">
                  <c:v>41782</c:v>
                </c:pt>
                <c:pt idx="18">
                  <c:v>41783</c:v>
                </c:pt>
                <c:pt idx="19">
                  <c:v>41784</c:v>
                </c:pt>
                <c:pt idx="20">
                  <c:v>41785</c:v>
                </c:pt>
                <c:pt idx="21">
                  <c:v>41786</c:v>
                </c:pt>
                <c:pt idx="22">
                  <c:v>41787</c:v>
                </c:pt>
                <c:pt idx="23">
                  <c:v>41788</c:v>
                </c:pt>
                <c:pt idx="24">
                  <c:v>41789</c:v>
                </c:pt>
                <c:pt idx="25">
                  <c:v>41790</c:v>
                </c:pt>
                <c:pt idx="26">
                  <c:v>41791</c:v>
                </c:pt>
                <c:pt idx="27">
                  <c:v>41792</c:v>
                </c:pt>
              </c:numCache>
            </c:numRef>
          </c:cat>
          <c:val>
            <c:numRef>
              <c:f>A!$N$13:$N$40</c:f>
              <c:numCache>
                <c:formatCode>#,##0.00</c:formatCode>
                <c:ptCount val="28"/>
                <c:pt idx="0">
                  <c:v>674</c:v>
                </c:pt>
                <c:pt idx="1">
                  <c:v>674</c:v>
                </c:pt>
                <c:pt idx="2">
                  <c:v>674</c:v>
                </c:pt>
                <c:pt idx="3">
                  <c:v>653.3116455078125</c:v>
                </c:pt>
                <c:pt idx="4">
                  <c:v>629.08819580078125</c:v>
                </c:pt>
                <c:pt idx="5">
                  <c:v>622.0771484375</c:v>
                </c:pt>
                <c:pt idx="6">
                  <c:v>620.8553466796875</c:v>
                </c:pt>
                <c:pt idx="7">
                  <c:v>620.01141357421875</c:v>
                </c:pt>
                <c:pt idx="8">
                  <c:v>600.73004150390625</c:v>
                </c:pt>
                <c:pt idx="9">
                  <c:v>590.0692138671875</c:v>
                </c:pt>
                <c:pt idx="10">
                  <c:v>583.7877197265625</c:v>
                </c:pt>
                <c:pt idx="11">
                  <c:v>581.42803955078125</c:v>
                </c:pt>
                <c:pt idx="12">
                  <c:v>574.80517578125</c:v>
                </c:pt>
                <c:pt idx="13">
                  <c:v>563.65789794921875</c:v>
                </c:pt>
                <c:pt idx="14">
                  <c:v>553.5814208984375</c:v>
                </c:pt>
                <c:pt idx="15">
                  <c:v>548.5782470703125</c:v>
                </c:pt>
                <c:pt idx="16">
                  <c:v>546.109619140625</c:v>
                </c:pt>
                <c:pt idx="17">
                  <c:v>544.418212890625</c:v>
                </c:pt>
                <c:pt idx="18">
                  <c:v>544.20166015625</c:v>
                </c:pt>
                <c:pt idx="19">
                  <c:v>542.210205078125</c:v>
                </c:pt>
                <c:pt idx="20">
                  <c:v>539.5987548828125</c:v>
                </c:pt>
                <c:pt idx="21">
                  <c:v>537.0771484375</c:v>
                </c:pt>
                <c:pt idx="22">
                  <c:v>534.88201904296875</c:v>
                </c:pt>
                <c:pt idx="23">
                  <c:v>532.87054443359375</c:v>
                </c:pt>
                <c:pt idx="24">
                  <c:v>531.72052001953125</c:v>
                </c:pt>
                <c:pt idx="25">
                  <c:v>531.724365234375</c:v>
                </c:pt>
                <c:pt idx="26">
                  <c:v>530.509033203125</c:v>
                </c:pt>
                <c:pt idx="27">
                  <c:v>529.161865234375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055936"/>
        <c:axId val="124057856"/>
      </c:lineChart>
      <c:dateAx>
        <c:axId val="124055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  <c:overlay val="0"/>
        </c:title>
        <c:numFmt formatCode="[$-409]dd\-mmm\-yy;@" sourceLinked="0"/>
        <c:majorTickMark val="out"/>
        <c:minorTickMark val="none"/>
        <c:tickLblPos val="nextTo"/>
        <c:crossAx val="124057856"/>
        <c:crosses val="autoZero"/>
        <c:auto val="1"/>
        <c:lblOffset val="100"/>
        <c:baseTimeUnit val="days"/>
      </c:dateAx>
      <c:valAx>
        <c:axId val="12405785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  <c:overlay val="0"/>
        </c:title>
        <c:numFmt formatCode="#,##0.00" sourceLinked="1"/>
        <c:majorTickMark val="out"/>
        <c:minorTickMark val="none"/>
        <c:tickLblPos val="nextTo"/>
        <c:crossAx val="124055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Forecasted EC at Check 27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41765</c:v>
                </c:pt>
                <c:pt idx="1">
                  <c:v>41766</c:v>
                </c:pt>
                <c:pt idx="2">
                  <c:v>41767</c:v>
                </c:pt>
                <c:pt idx="3">
                  <c:v>41768</c:v>
                </c:pt>
                <c:pt idx="4">
                  <c:v>41769</c:v>
                </c:pt>
                <c:pt idx="5">
                  <c:v>41770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41776</c:v>
                </c:pt>
                <c:pt idx="12">
                  <c:v>41777</c:v>
                </c:pt>
                <c:pt idx="13">
                  <c:v>41778</c:v>
                </c:pt>
                <c:pt idx="14">
                  <c:v>41779</c:v>
                </c:pt>
                <c:pt idx="15">
                  <c:v>41780</c:v>
                </c:pt>
                <c:pt idx="16">
                  <c:v>41781</c:v>
                </c:pt>
                <c:pt idx="17">
                  <c:v>41782</c:v>
                </c:pt>
                <c:pt idx="18">
                  <c:v>41783</c:v>
                </c:pt>
                <c:pt idx="19">
                  <c:v>41784</c:v>
                </c:pt>
                <c:pt idx="20">
                  <c:v>41785</c:v>
                </c:pt>
                <c:pt idx="21">
                  <c:v>41786</c:v>
                </c:pt>
                <c:pt idx="22">
                  <c:v>41787</c:v>
                </c:pt>
                <c:pt idx="23">
                  <c:v>41788</c:v>
                </c:pt>
                <c:pt idx="24">
                  <c:v>41789</c:v>
                </c:pt>
                <c:pt idx="25">
                  <c:v>41790</c:v>
                </c:pt>
                <c:pt idx="26">
                  <c:v>41791</c:v>
                </c:pt>
                <c:pt idx="27">
                  <c:v>41792</c:v>
                </c:pt>
              </c:numCache>
            </c:numRef>
          </c:cat>
          <c:val>
            <c:numRef>
              <c:f>A!$O$13:$O$40</c:f>
              <c:numCache>
                <c:formatCode>#,##0.00</c:formatCode>
                <c:ptCount val="28"/>
                <c:pt idx="0">
                  <c:v>753</c:v>
                </c:pt>
                <c:pt idx="1">
                  <c:v>753</c:v>
                </c:pt>
                <c:pt idx="2">
                  <c:v>753</c:v>
                </c:pt>
                <c:pt idx="3">
                  <c:v>752.99981689453125</c:v>
                </c:pt>
                <c:pt idx="4">
                  <c:v>751.6488037109375</c:v>
                </c:pt>
                <c:pt idx="5">
                  <c:v>751.1910400390625</c:v>
                </c:pt>
                <c:pt idx="6">
                  <c:v>749.64727783203125</c:v>
                </c:pt>
                <c:pt idx="7">
                  <c:v>749.44354248046875</c:v>
                </c:pt>
                <c:pt idx="8">
                  <c:v>749.258056640625</c:v>
                </c:pt>
                <c:pt idx="9">
                  <c:v>723.46173095703125</c:v>
                </c:pt>
                <c:pt idx="10">
                  <c:v>707.27740478515625</c:v>
                </c:pt>
                <c:pt idx="11">
                  <c:v>706.57476806640625</c:v>
                </c:pt>
                <c:pt idx="12">
                  <c:v>705.99041748046875</c:v>
                </c:pt>
                <c:pt idx="13">
                  <c:v>705.49481201171875</c:v>
                </c:pt>
                <c:pt idx="14">
                  <c:v>705.06634521484375</c:v>
                </c:pt>
                <c:pt idx="15">
                  <c:v>704.6890869140625</c:v>
                </c:pt>
                <c:pt idx="16">
                  <c:v>703.26580810546875</c:v>
                </c:pt>
                <c:pt idx="17">
                  <c:v>700.95648193359375</c:v>
                </c:pt>
                <c:pt idx="18">
                  <c:v>700.56732177734375</c:v>
                </c:pt>
                <c:pt idx="19">
                  <c:v>700.21282958984375</c:v>
                </c:pt>
                <c:pt idx="20">
                  <c:v>699.88714599609375</c:v>
                </c:pt>
                <c:pt idx="21">
                  <c:v>699.5855712890625</c:v>
                </c:pt>
                <c:pt idx="22">
                  <c:v>699.158935546875</c:v>
                </c:pt>
                <c:pt idx="23">
                  <c:v>695.5595703125</c:v>
                </c:pt>
                <c:pt idx="24">
                  <c:v>690.00714111328125</c:v>
                </c:pt>
                <c:pt idx="25">
                  <c:v>688.82525634765625</c:v>
                </c:pt>
                <c:pt idx="26">
                  <c:v>688.1920166015625</c:v>
                </c:pt>
                <c:pt idx="27">
                  <c:v>687.793212890625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353152"/>
        <c:axId val="124359424"/>
      </c:lineChart>
      <c:dateAx>
        <c:axId val="124353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  <c:overlay val="0"/>
        </c:title>
        <c:numFmt formatCode="[$-409]dd\-mmm\-yy;@" sourceLinked="0"/>
        <c:majorTickMark val="out"/>
        <c:minorTickMark val="none"/>
        <c:tickLblPos val="nextTo"/>
        <c:crossAx val="124359424"/>
        <c:crosses val="autoZero"/>
        <c:auto val="1"/>
        <c:lblOffset val="100"/>
        <c:baseTimeUnit val="days"/>
      </c:dateAx>
      <c:valAx>
        <c:axId val="12435942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  <c:overlay val="0"/>
        </c:title>
        <c:numFmt formatCode="#,##0.00" sourceLinked="1"/>
        <c:majorTickMark val="out"/>
        <c:minorTickMark val="none"/>
        <c:tickLblPos val="nextTo"/>
        <c:crossAx val="124353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Forecasted EC at Check 29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41765</c:v>
                </c:pt>
                <c:pt idx="1">
                  <c:v>41766</c:v>
                </c:pt>
                <c:pt idx="2">
                  <c:v>41767</c:v>
                </c:pt>
                <c:pt idx="3">
                  <c:v>41768</c:v>
                </c:pt>
                <c:pt idx="4">
                  <c:v>41769</c:v>
                </c:pt>
                <c:pt idx="5">
                  <c:v>41770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41776</c:v>
                </c:pt>
                <c:pt idx="12">
                  <c:v>41777</c:v>
                </c:pt>
                <c:pt idx="13">
                  <c:v>41778</c:v>
                </c:pt>
                <c:pt idx="14">
                  <c:v>41779</c:v>
                </c:pt>
                <c:pt idx="15">
                  <c:v>41780</c:v>
                </c:pt>
                <c:pt idx="16">
                  <c:v>41781</c:v>
                </c:pt>
                <c:pt idx="17">
                  <c:v>41782</c:v>
                </c:pt>
                <c:pt idx="18">
                  <c:v>41783</c:v>
                </c:pt>
                <c:pt idx="19">
                  <c:v>41784</c:v>
                </c:pt>
                <c:pt idx="20">
                  <c:v>41785</c:v>
                </c:pt>
                <c:pt idx="21">
                  <c:v>41786</c:v>
                </c:pt>
                <c:pt idx="22">
                  <c:v>41787</c:v>
                </c:pt>
                <c:pt idx="23">
                  <c:v>41788</c:v>
                </c:pt>
                <c:pt idx="24">
                  <c:v>41789</c:v>
                </c:pt>
                <c:pt idx="25">
                  <c:v>41790</c:v>
                </c:pt>
                <c:pt idx="26">
                  <c:v>41791</c:v>
                </c:pt>
                <c:pt idx="27">
                  <c:v>41792</c:v>
                </c:pt>
              </c:numCache>
            </c:numRef>
          </c:cat>
          <c:val>
            <c:numRef>
              <c:f>A!$P$13:$P$40</c:f>
              <c:numCache>
                <c:formatCode>#,##0.00</c:formatCode>
                <c:ptCount val="28"/>
                <c:pt idx="0">
                  <c:v>509</c:v>
                </c:pt>
                <c:pt idx="1">
                  <c:v>509</c:v>
                </c:pt>
                <c:pt idx="2">
                  <c:v>505.75839233398437</c:v>
                </c:pt>
                <c:pt idx="3">
                  <c:v>566.5252685546875</c:v>
                </c:pt>
                <c:pt idx="4">
                  <c:v>574.84027099609375</c:v>
                </c:pt>
                <c:pt idx="5">
                  <c:v>543.8636474609375</c:v>
                </c:pt>
                <c:pt idx="6">
                  <c:v>525.758056640625</c:v>
                </c:pt>
                <c:pt idx="7">
                  <c:v>507.041259765625</c:v>
                </c:pt>
                <c:pt idx="8">
                  <c:v>494.7244873046875</c:v>
                </c:pt>
                <c:pt idx="9">
                  <c:v>589.306640625</c:v>
                </c:pt>
                <c:pt idx="10">
                  <c:v>576.481689453125</c:v>
                </c:pt>
                <c:pt idx="11">
                  <c:v>540.433837890625</c:v>
                </c:pt>
                <c:pt idx="12">
                  <c:v>516.70513916015625</c:v>
                </c:pt>
                <c:pt idx="13">
                  <c:v>501.08563232421875</c:v>
                </c:pt>
                <c:pt idx="14">
                  <c:v>490.80401611328125</c:v>
                </c:pt>
                <c:pt idx="15">
                  <c:v>484.03610229492187</c:v>
                </c:pt>
                <c:pt idx="16">
                  <c:v>479.5810546875</c:v>
                </c:pt>
                <c:pt idx="17">
                  <c:v>485.65908813476562</c:v>
                </c:pt>
                <c:pt idx="18">
                  <c:v>480.6494140625</c:v>
                </c:pt>
                <c:pt idx="19">
                  <c:v>477.35177612304687</c:v>
                </c:pt>
                <c:pt idx="20">
                  <c:v>475.18109130859375</c:v>
                </c:pt>
                <c:pt idx="21">
                  <c:v>473.75222778320312</c:v>
                </c:pt>
                <c:pt idx="22">
                  <c:v>472.81167602539062</c:v>
                </c:pt>
                <c:pt idx="23">
                  <c:v>483.05307006835937</c:v>
                </c:pt>
                <c:pt idx="24">
                  <c:v>492.6075439453125</c:v>
                </c:pt>
                <c:pt idx="25">
                  <c:v>485.2232666015625</c:v>
                </c:pt>
                <c:pt idx="26">
                  <c:v>480.362548828125</c:v>
                </c:pt>
                <c:pt idx="27">
                  <c:v>477.16293334960937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523648"/>
        <c:axId val="124525568"/>
      </c:lineChart>
      <c:dateAx>
        <c:axId val="124523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  <c:overlay val="0"/>
        </c:title>
        <c:numFmt formatCode="[$-409]dd\-mmm\-yy;@" sourceLinked="0"/>
        <c:majorTickMark val="out"/>
        <c:minorTickMark val="none"/>
        <c:tickLblPos val="nextTo"/>
        <c:crossAx val="124525568"/>
        <c:crosses val="autoZero"/>
        <c:auto val="1"/>
        <c:lblOffset val="100"/>
        <c:baseTimeUnit val="days"/>
      </c:dateAx>
      <c:valAx>
        <c:axId val="12452556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  <c:overlay val="0"/>
        </c:title>
        <c:numFmt formatCode="#,##0.00" sourceLinked="1"/>
        <c:majorTickMark val="out"/>
        <c:minorTickMark val="none"/>
        <c:tickLblPos val="nextTo"/>
        <c:crossAx val="124523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Forecasted EC at Check 41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41765</c:v>
                </c:pt>
                <c:pt idx="1">
                  <c:v>41766</c:v>
                </c:pt>
                <c:pt idx="2">
                  <c:v>41767</c:v>
                </c:pt>
                <c:pt idx="3">
                  <c:v>41768</c:v>
                </c:pt>
                <c:pt idx="4">
                  <c:v>41769</c:v>
                </c:pt>
                <c:pt idx="5">
                  <c:v>41770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41776</c:v>
                </c:pt>
                <c:pt idx="12">
                  <c:v>41777</c:v>
                </c:pt>
                <c:pt idx="13">
                  <c:v>41778</c:v>
                </c:pt>
                <c:pt idx="14">
                  <c:v>41779</c:v>
                </c:pt>
                <c:pt idx="15">
                  <c:v>41780</c:v>
                </c:pt>
                <c:pt idx="16">
                  <c:v>41781</c:v>
                </c:pt>
                <c:pt idx="17">
                  <c:v>41782</c:v>
                </c:pt>
                <c:pt idx="18">
                  <c:v>41783</c:v>
                </c:pt>
                <c:pt idx="19">
                  <c:v>41784</c:v>
                </c:pt>
                <c:pt idx="20">
                  <c:v>41785</c:v>
                </c:pt>
                <c:pt idx="21">
                  <c:v>41786</c:v>
                </c:pt>
                <c:pt idx="22">
                  <c:v>41787</c:v>
                </c:pt>
                <c:pt idx="23">
                  <c:v>41788</c:v>
                </c:pt>
                <c:pt idx="24">
                  <c:v>41789</c:v>
                </c:pt>
                <c:pt idx="25">
                  <c:v>41790</c:v>
                </c:pt>
                <c:pt idx="26">
                  <c:v>41791</c:v>
                </c:pt>
                <c:pt idx="27">
                  <c:v>41792</c:v>
                </c:pt>
              </c:numCache>
            </c:numRef>
          </c:cat>
          <c:val>
            <c:numRef>
              <c:f>A!$Q$13:$Q$40</c:f>
              <c:numCache>
                <c:formatCode>#,##0.00</c:formatCode>
                <c:ptCount val="28"/>
                <c:pt idx="0">
                  <c:v>489</c:v>
                </c:pt>
                <c:pt idx="1">
                  <c:v>486.87750244140625</c:v>
                </c:pt>
                <c:pt idx="2">
                  <c:v>486.0001220703125</c:v>
                </c:pt>
                <c:pt idx="3">
                  <c:v>498.90975952148437</c:v>
                </c:pt>
                <c:pt idx="4">
                  <c:v>524.0927734375</c:v>
                </c:pt>
                <c:pt idx="5">
                  <c:v>562.88983154296875</c:v>
                </c:pt>
                <c:pt idx="6">
                  <c:v>582.0196533203125</c:v>
                </c:pt>
                <c:pt idx="7">
                  <c:v>563.47509765625</c:v>
                </c:pt>
                <c:pt idx="8">
                  <c:v>511.20034790039062</c:v>
                </c:pt>
                <c:pt idx="9">
                  <c:v>490.6605224609375</c:v>
                </c:pt>
                <c:pt idx="10">
                  <c:v>488.40176391601562</c:v>
                </c:pt>
                <c:pt idx="11">
                  <c:v>526.8544921875</c:v>
                </c:pt>
                <c:pt idx="12">
                  <c:v>537.2220458984375</c:v>
                </c:pt>
                <c:pt idx="13">
                  <c:v>519.4727783203125</c:v>
                </c:pt>
                <c:pt idx="14">
                  <c:v>509.17819213867187</c:v>
                </c:pt>
                <c:pt idx="15">
                  <c:v>502.17843627929687</c:v>
                </c:pt>
                <c:pt idx="16">
                  <c:v>494.16122436523437</c:v>
                </c:pt>
                <c:pt idx="17">
                  <c:v>486.35626220703125</c:v>
                </c:pt>
                <c:pt idx="18">
                  <c:v>516.65179443359375</c:v>
                </c:pt>
                <c:pt idx="19">
                  <c:v>543.4957275390625</c:v>
                </c:pt>
                <c:pt idx="20">
                  <c:v>531.94610595703125</c:v>
                </c:pt>
                <c:pt idx="21">
                  <c:v>509.0994873046875</c:v>
                </c:pt>
                <c:pt idx="22">
                  <c:v>497.27645874023437</c:v>
                </c:pt>
                <c:pt idx="23">
                  <c:v>489.46038818359375</c:v>
                </c:pt>
                <c:pt idx="24">
                  <c:v>482.6376953125</c:v>
                </c:pt>
                <c:pt idx="25">
                  <c:v>477.25906372070312</c:v>
                </c:pt>
                <c:pt idx="26">
                  <c:v>475.77383422851563</c:v>
                </c:pt>
                <c:pt idx="27">
                  <c:v>476.8927001953125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554624"/>
        <c:axId val="124569088"/>
      </c:lineChart>
      <c:dateAx>
        <c:axId val="124554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  <c:overlay val="0"/>
        </c:title>
        <c:numFmt formatCode="[$-409]dd\-mmm\-yy;@" sourceLinked="0"/>
        <c:majorTickMark val="out"/>
        <c:minorTickMark val="none"/>
        <c:tickLblPos val="nextTo"/>
        <c:crossAx val="124569088"/>
        <c:crosses val="autoZero"/>
        <c:auto val="1"/>
        <c:lblOffset val="100"/>
        <c:baseTimeUnit val="days"/>
      </c:dateAx>
      <c:valAx>
        <c:axId val="12456908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  <c:overlay val="0"/>
        </c:title>
        <c:numFmt formatCode="#,##0.00" sourceLinked="1"/>
        <c:majorTickMark val="out"/>
        <c:minorTickMark val="none"/>
        <c:tickLblPos val="nextTo"/>
        <c:crossAx val="1245546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Forecasted EC at Check 66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41765</c:v>
                </c:pt>
                <c:pt idx="1">
                  <c:v>41766</c:v>
                </c:pt>
                <c:pt idx="2">
                  <c:v>41767</c:v>
                </c:pt>
                <c:pt idx="3">
                  <c:v>41768</c:v>
                </c:pt>
                <c:pt idx="4">
                  <c:v>41769</c:v>
                </c:pt>
                <c:pt idx="5">
                  <c:v>41770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41776</c:v>
                </c:pt>
                <c:pt idx="12">
                  <c:v>41777</c:v>
                </c:pt>
                <c:pt idx="13">
                  <c:v>41778</c:v>
                </c:pt>
                <c:pt idx="14">
                  <c:v>41779</c:v>
                </c:pt>
                <c:pt idx="15">
                  <c:v>41780</c:v>
                </c:pt>
                <c:pt idx="16">
                  <c:v>41781</c:v>
                </c:pt>
                <c:pt idx="17">
                  <c:v>41782</c:v>
                </c:pt>
                <c:pt idx="18">
                  <c:v>41783</c:v>
                </c:pt>
                <c:pt idx="19">
                  <c:v>41784</c:v>
                </c:pt>
                <c:pt idx="20">
                  <c:v>41785</c:v>
                </c:pt>
                <c:pt idx="21">
                  <c:v>41786</c:v>
                </c:pt>
                <c:pt idx="22">
                  <c:v>41787</c:v>
                </c:pt>
                <c:pt idx="23">
                  <c:v>41788</c:v>
                </c:pt>
                <c:pt idx="24">
                  <c:v>41789</c:v>
                </c:pt>
                <c:pt idx="25">
                  <c:v>41790</c:v>
                </c:pt>
                <c:pt idx="26">
                  <c:v>41791</c:v>
                </c:pt>
                <c:pt idx="27">
                  <c:v>41792</c:v>
                </c:pt>
              </c:numCache>
            </c:numRef>
          </c:cat>
          <c:val>
            <c:numRef>
              <c:f>A!$R$13:$R$40</c:f>
              <c:numCache>
                <c:formatCode>#,##0.00</c:formatCode>
                <c:ptCount val="28"/>
                <c:pt idx="0">
                  <c:v>509</c:v>
                </c:pt>
                <c:pt idx="1">
                  <c:v>524.72222900390625</c:v>
                </c:pt>
                <c:pt idx="2">
                  <c:v>526.161376953125</c:v>
                </c:pt>
                <c:pt idx="3">
                  <c:v>526.9898681640625</c:v>
                </c:pt>
                <c:pt idx="4">
                  <c:v>529.6339111328125</c:v>
                </c:pt>
                <c:pt idx="5">
                  <c:v>537.63763427734375</c:v>
                </c:pt>
                <c:pt idx="6">
                  <c:v>542.08465576171875</c:v>
                </c:pt>
                <c:pt idx="7">
                  <c:v>549.59039306640625</c:v>
                </c:pt>
                <c:pt idx="8">
                  <c:v>547.91802978515625</c:v>
                </c:pt>
                <c:pt idx="9">
                  <c:v>533.80810546875</c:v>
                </c:pt>
                <c:pt idx="10">
                  <c:v>504.74151611328125</c:v>
                </c:pt>
                <c:pt idx="11">
                  <c:v>488.3388671875</c:v>
                </c:pt>
                <c:pt idx="12">
                  <c:v>492.47940063476562</c:v>
                </c:pt>
                <c:pt idx="13">
                  <c:v>497.61843872070313</c:v>
                </c:pt>
                <c:pt idx="14">
                  <c:v>497.21710205078125</c:v>
                </c:pt>
                <c:pt idx="15">
                  <c:v>494.12124633789062</c:v>
                </c:pt>
                <c:pt idx="16">
                  <c:v>491.03659057617187</c:v>
                </c:pt>
                <c:pt idx="17">
                  <c:v>489.98291015625</c:v>
                </c:pt>
                <c:pt idx="18">
                  <c:v>498.719482421875</c:v>
                </c:pt>
                <c:pt idx="19">
                  <c:v>515.29669189453125</c:v>
                </c:pt>
                <c:pt idx="20">
                  <c:v>534.22723388671875</c:v>
                </c:pt>
                <c:pt idx="21">
                  <c:v>551.4664306640625</c:v>
                </c:pt>
                <c:pt idx="22">
                  <c:v>562.71405029296875</c:v>
                </c:pt>
                <c:pt idx="23">
                  <c:v>560.53887939453125</c:v>
                </c:pt>
                <c:pt idx="24">
                  <c:v>535.05377197265625</c:v>
                </c:pt>
                <c:pt idx="25">
                  <c:v>506.50112915039063</c:v>
                </c:pt>
                <c:pt idx="26">
                  <c:v>495.33859252929687</c:v>
                </c:pt>
                <c:pt idx="27">
                  <c:v>494.5015869140625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598528"/>
        <c:axId val="124604800"/>
      </c:lineChart>
      <c:dateAx>
        <c:axId val="124598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  <c:overlay val="0"/>
        </c:title>
        <c:numFmt formatCode="[$-409]dd\-mmm\-yy;@" sourceLinked="0"/>
        <c:majorTickMark val="out"/>
        <c:minorTickMark val="none"/>
        <c:tickLblPos val="nextTo"/>
        <c:crossAx val="124604800"/>
        <c:crosses val="autoZero"/>
        <c:auto val="1"/>
        <c:lblOffset val="100"/>
        <c:baseTimeUnit val="days"/>
      </c:dateAx>
      <c:valAx>
        <c:axId val="12460480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  <c:overlay val="0"/>
        </c:title>
        <c:numFmt formatCode="#,##0.00" sourceLinked="1"/>
        <c:majorTickMark val="out"/>
        <c:minorTickMark val="none"/>
        <c:tickLblPos val="nextTo"/>
        <c:crossAx val="124598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Forecasted EC at Pyramid Lake Inflow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41765</c:v>
                </c:pt>
                <c:pt idx="1">
                  <c:v>41766</c:v>
                </c:pt>
                <c:pt idx="2">
                  <c:v>41767</c:v>
                </c:pt>
                <c:pt idx="3">
                  <c:v>41768</c:v>
                </c:pt>
                <c:pt idx="4">
                  <c:v>41769</c:v>
                </c:pt>
                <c:pt idx="5">
                  <c:v>41770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41776</c:v>
                </c:pt>
                <c:pt idx="12">
                  <c:v>41777</c:v>
                </c:pt>
                <c:pt idx="13">
                  <c:v>41778</c:v>
                </c:pt>
                <c:pt idx="14">
                  <c:v>41779</c:v>
                </c:pt>
                <c:pt idx="15">
                  <c:v>41780</c:v>
                </c:pt>
                <c:pt idx="16">
                  <c:v>41781</c:v>
                </c:pt>
                <c:pt idx="17">
                  <c:v>41782</c:v>
                </c:pt>
                <c:pt idx="18">
                  <c:v>41783</c:v>
                </c:pt>
                <c:pt idx="19">
                  <c:v>41784</c:v>
                </c:pt>
                <c:pt idx="20">
                  <c:v>41785</c:v>
                </c:pt>
                <c:pt idx="21">
                  <c:v>41786</c:v>
                </c:pt>
                <c:pt idx="22">
                  <c:v>41787</c:v>
                </c:pt>
                <c:pt idx="23">
                  <c:v>41788</c:v>
                </c:pt>
                <c:pt idx="24">
                  <c:v>41789</c:v>
                </c:pt>
                <c:pt idx="25">
                  <c:v>41790</c:v>
                </c:pt>
                <c:pt idx="26">
                  <c:v>41791</c:v>
                </c:pt>
                <c:pt idx="27">
                  <c:v>41792</c:v>
                </c:pt>
              </c:numCache>
            </c:numRef>
          </c:cat>
          <c:val>
            <c:numRef>
              <c:f>A!$S$13:$S$40</c:f>
              <c:numCache>
                <c:formatCode>#,##0.00</c:formatCode>
                <c:ptCount val="28"/>
                <c:pt idx="0">
                  <c:v>517</c:v>
                </c:pt>
                <c:pt idx="1">
                  <c:v>517</c:v>
                </c:pt>
                <c:pt idx="2">
                  <c:v>517</c:v>
                </c:pt>
                <c:pt idx="3">
                  <c:v>516.99560546875</c:v>
                </c:pt>
                <c:pt idx="4">
                  <c:v>516.96484375</c:v>
                </c:pt>
                <c:pt idx="5">
                  <c:v>516.91644287109375</c:v>
                </c:pt>
                <c:pt idx="6">
                  <c:v>516.86566162109375</c:v>
                </c:pt>
                <c:pt idx="7">
                  <c:v>516.81500244140625</c:v>
                </c:pt>
                <c:pt idx="8">
                  <c:v>516.71685791015625</c:v>
                </c:pt>
                <c:pt idx="9">
                  <c:v>516.64727783203125</c:v>
                </c:pt>
                <c:pt idx="10">
                  <c:v>516.41802978515625</c:v>
                </c:pt>
                <c:pt idx="11">
                  <c:v>516.412353515625</c:v>
                </c:pt>
                <c:pt idx="12">
                  <c:v>516.40863037109375</c:v>
                </c:pt>
                <c:pt idx="13">
                  <c:v>516.40496826171875</c:v>
                </c:pt>
                <c:pt idx="14">
                  <c:v>516.3995361328125</c:v>
                </c:pt>
                <c:pt idx="15">
                  <c:v>516.35809326171875</c:v>
                </c:pt>
                <c:pt idx="16">
                  <c:v>515.99359130859375</c:v>
                </c:pt>
                <c:pt idx="17">
                  <c:v>515.9921875</c:v>
                </c:pt>
                <c:pt idx="18">
                  <c:v>515.9913330078125</c:v>
                </c:pt>
                <c:pt idx="19">
                  <c:v>515.99078369140625</c:v>
                </c:pt>
                <c:pt idx="20">
                  <c:v>515.9903564453125</c:v>
                </c:pt>
                <c:pt idx="21">
                  <c:v>515.99005126953125</c:v>
                </c:pt>
                <c:pt idx="22">
                  <c:v>515.98974609375</c:v>
                </c:pt>
                <c:pt idx="23">
                  <c:v>515.98956298828125</c:v>
                </c:pt>
                <c:pt idx="24">
                  <c:v>515.9893798828125</c:v>
                </c:pt>
                <c:pt idx="25">
                  <c:v>515.98919677734375</c:v>
                </c:pt>
                <c:pt idx="26">
                  <c:v>515.98907470703125</c:v>
                </c:pt>
                <c:pt idx="27">
                  <c:v>515.98895263671875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37952"/>
        <c:axId val="124639872"/>
      </c:lineChart>
      <c:dateAx>
        <c:axId val="124637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  <c:overlay val="0"/>
        </c:title>
        <c:numFmt formatCode="[$-409]dd\-mmm\-yy;@" sourceLinked="0"/>
        <c:majorTickMark val="out"/>
        <c:minorTickMark val="none"/>
        <c:tickLblPos val="nextTo"/>
        <c:crossAx val="124639872"/>
        <c:crosses val="autoZero"/>
        <c:auto val="1"/>
        <c:lblOffset val="100"/>
        <c:baseTimeUnit val="days"/>
      </c:dateAx>
      <c:valAx>
        <c:axId val="12463987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  <c:overlay val="0"/>
        </c:title>
        <c:numFmt formatCode="#,##0.00" sourceLinked="1"/>
        <c:majorTickMark val="out"/>
        <c:minorTickMark val="none"/>
        <c:tickLblPos val="nextTo"/>
        <c:crossAx val="124637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BR at South Bay Pumping Plant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41765</c:v>
                </c:pt>
                <c:pt idx="1">
                  <c:v>41766</c:v>
                </c:pt>
                <c:pt idx="2">
                  <c:v>41767</c:v>
                </c:pt>
                <c:pt idx="3">
                  <c:v>41768</c:v>
                </c:pt>
                <c:pt idx="4">
                  <c:v>41769</c:v>
                </c:pt>
                <c:pt idx="5">
                  <c:v>41770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41776</c:v>
                </c:pt>
                <c:pt idx="12">
                  <c:v>41777</c:v>
                </c:pt>
                <c:pt idx="13">
                  <c:v>41778</c:v>
                </c:pt>
                <c:pt idx="14">
                  <c:v>41779</c:v>
                </c:pt>
                <c:pt idx="15">
                  <c:v>41780</c:v>
                </c:pt>
                <c:pt idx="16">
                  <c:v>41781</c:v>
                </c:pt>
                <c:pt idx="17">
                  <c:v>41782</c:v>
                </c:pt>
                <c:pt idx="18">
                  <c:v>41783</c:v>
                </c:pt>
                <c:pt idx="19">
                  <c:v>41784</c:v>
                </c:pt>
                <c:pt idx="20">
                  <c:v>41785</c:v>
                </c:pt>
                <c:pt idx="21">
                  <c:v>41786</c:v>
                </c:pt>
                <c:pt idx="22">
                  <c:v>41787</c:v>
                </c:pt>
                <c:pt idx="23">
                  <c:v>41788</c:v>
                </c:pt>
                <c:pt idx="24">
                  <c:v>41789</c:v>
                </c:pt>
                <c:pt idx="25">
                  <c:v>41790</c:v>
                </c:pt>
                <c:pt idx="26">
                  <c:v>41791</c:v>
                </c:pt>
                <c:pt idx="27">
                  <c:v>41792</c:v>
                </c:pt>
              </c:numCache>
            </c:numRef>
          </c:cat>
          <c:val>
            <c:numRef>
              <c:f>A!$T$13:$T$40</c:f>
              <c:numCache>
                <c:formatCode>#,##0.00</c:formatCode>
                <c:ptCount val="28"/>
                <c:pt idx="0">
                  <c:v>0.24400000274181366</c:v>
                </c:pt>
                <c:pt idx="1">
                  <c:v>0.24400000274181366</c:v>
                </c:pt>
                <c:pt idx="2">
                  <c:v>0.24400000274181366</c:v>
                </c:pt>
                <c:pt idx="3">
                  <c:v>0.24400000274181366</c:v>
                </c:pt>
                <c:pt idx="4">
                  <c:v>0.24400000274181366</c:v>
                </c:pt>
                <c:pt idx="5">
                  <c:v>0.24400000274181366</c:v>
                </c:pt>
                <c:pt idx="6">
                  <c:v>0.24400000274181366</c:v>
                </c:pt>
                <c:pt idx="7">
                  <c:v>0.24400000274181366</c:v>
                </c:pt>
                <c:pt idx="8">
                  <c:v>0.24400000274181366</c:v>
                </c:pt>
                <c:pt idx="9">
                  <c:v>0.24400000274181366</c:v>
                </c:pt>
                <c:pt idx="10">
                  <c:v>0.24400000274181366</c:v>
                </c:pt>
                <c:pt idx="11">
                  <c:v>0.24394449591636658</c:v>
                </c:pt>
                <c:pt idx="12">
                  <c:v>0.24368436634540558</c:v>
                </c:pt>
                <c:pt idx="13">
                  <c:v>0.24354244768619537</c:v>
                </c:pt>
                <c:pt idx="14">
                  <c:v>0.24631224572658539</c:v>
                </c:pt>
                <c:pt idx="15">
                  <c:v>0.25759705901145935</c:v>
                </c:pt>
                <c:pt idx="16">
                  <c:v>0.26734501123428345</c:v>
                </c:pt>
                <c:pt idx="17">
                  <c:v>0.26850238442420959</c:v>
                </c:pt>
                <c:pt idx="18">
                  <c:v>0.26924264430999756</c:v>
                </c:pt>
                <c:pt idx="19">
                  <c:v>0.26954874396324158</c:v>
                </c:pt>
                <c:pt idx="20">
                  <c:v>0.26942291855812073</c:v>
                </c:pt>
                <c:pt idx="21">
                  <c:v>0.26892197132110596</c:v>
                </c:pt>
                <c:pt idx="22">
                  <c:v>0.26814746856689453</c:v>
                </c:pt>
                <c:pt idx="23">
                  <c:v>0.26717707514762878</c:v>
                </c:pt>
                <c:pt idx="24">
                  <c:v>0.26608392596244812</c:v>
                </c:pt>
                <c:pt idx="25">
                  <c:v>0.26490214467048645</c:v>
                </c:pt>
                <c:pt idx="26">
                  <c:v>0.26367229223251343</c:v>
                </c:pt>
                <c:pt idx="27">
                  <c:v>0.26242247223854065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6640"/>
        <c:axId val="124667008"/>
      </c:lineChart>
      <c:dateAx>
        <c:axId val="124656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24667008"/>
        <c:crosses val="autoZero"/>
        <c:auto val="1"/>
        <c:lblOffset val="100"/>
        <c:baseTimeUnit val="days"/>
      </c:dateAx>
      <c:valAx>
        <c:axId val="12466700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246566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41765</c:v>
                </c:pt>
                <c:pt idx="1">
                  <c:v>41766</c:v>
                </c:pt>
                <c:pt idx="2">
                  <c:v>41767</c:v>
                </c:pt>
                <c:pt idx="3">
                  <c:v>41768</c:v>
                </c:pt>
                <c:pt idx="4">
                  <c:v>41769</c:v>
                </c:pt>
                <c:pt idx="5">
                  <c:v>41770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41776</c:v>
                </c:pt>
                <c:pt idx="12">
                  <c:v>41777</c:v>
                </c:pt>
                <c:pt idx="13">
                  <c:v>41778</c:v>
                </c:pt>
                <c:pt idx="14">
                  <c:v>41779</c:v>
                </c:pt>
                <c:pt idx="15">
                  <c:v>41780</c:v>
                </c:pt>
                <c:pt idx="16">
                  <c:v>41781</c:v>
                </c:pt>
                <c:pt idx="17">
                  <c:v>41782</c:v>
                </c:pt>
                <c:pt idx="18">
                  <c:v>41783</c:v>
                </c:pt>
                <c:pt idx="19">
                  <c:v>41784</c:v>
                </c:pt>
                <c:pt idx="20">
                  <c:v>41785</c:v>
                </c:pt>
                <c:pt idx="21">
                  <c:v>41786</c:v>
                </c:pt>
                <c:pt idx="22">
                  <c:v>41787</c:v>
                </c:pt>
                <c:pt idx="23">
                  <c:v>41788</c:v>
                </c:pt>
                <c:pt idx="24">
                  <c:v>41789</c:v>
                </c:pt>
                <c:pt idx="25">
                  <c:v>41790</c:v>
                </c:pt>
                <c:pt idx="26">
                  <c:v>41791</c:v>
                </c:pt>
                <c:pt idx="27">
                  <c:v>41792</c:v>
                </c:pt>
              </c:numCache>
            </c:numRef>
          </c:cat>
          <c:val>
            <c:numRef>
              <c:f>A!$U$13:$U$40</c:f>
              <c:numCache>
                <c:formatCode>#,##0.00</c:formatCode>
                <c:ptCount val="28"/>
                <c:pt idx="0">
                  <c:v>0.2370000034570694</c:v>
                </c:pt>
                <c:pt idx="1">
                  <c:v>0.2370000034570694</c:v>
                </c:pt>
                <c:pt idx="2">
                  <c:v>0.2370000034570694</c:v>
                </c:pt>
                <c:pt idx="3">
                  <c:v>0.2370000034570694</c:v>
                </c:pt>
                <c:pt idx="4">
                  <c:v>0.23760542273521423</c:v>
                </c:pt>
                <c:pt idx="5">
                  <c:v>0.2379944920539856</c:v>
                </c:pt>
                <c:pt idx="6">
                  <c:v>0.24307656288146973</c:v>
                </c:pt>
                <c:pt idx="7">
                  <c:v>0.24309532344341278</c:v>
                </c:pt>
                <c:pt idx="8">
                  <c:v>0.24309532344341278</c:v>
                </c:pt>
                <c:pt idx="9">
                  <c:v>0.24309532344341278</c:v>
                </c:pt>
                <c:pt idx="10">
                  <c:v>0.24309532344341278</c:v>
                </c:pt>
                <c:pt idx="11">
                  <c:v>0.24310599267482758</c:v>
                </c:pt>
                <c:pt idx="12">
                  <c:v>0.24317480623722076</c:v>
                </c:pt>
                <c:pt idx="13">
                  <c:v>0.24327188730239868</c:v>
                </c:pt>
                <c:pt idx="14">
                  <c:v>0.24335752427577972</c:v>
                </c:pt>
                <c:pt idx="15">
                  <c:v>0.24351783096790314</c:v>
                </c:pt>
                <c:pt idx="16">
                  <c:v>0.24408090114593506</c:v>
                </c:pt>
                <c:pt idx="17">
                  <c:v>0.24512952566146851</c:v>
                </c:pt>
                <c:pt idx="18">
                  <c:v>0.24650874733924866</c:v>
                </c:pt>
                <c:pt idx="19">
                  <c:v>0.24808771908283234</c:v>
                </c:pt>
                <c:pt idx="20">
                  <c:v>0.24976126849651337</c:v>
                </c:pt>
                <c:pt idx="21">
                  <c:v>0.25144454836845398</c:v>
                </c:pt>
                <c:pt idx="22">
                  <c:v>0.25307038426399231</c:v>
                </c:pt>
                <c:pt idx="23">
                  <c:v>0.25458791851997375</c:v>
                </c:pt>
                <c:pt idx="24">
                  <c:v>0.25596088171005249</c:v>
                </c:pt>
                <c:pt idx="25">
                  <c:v>0.25716584920883179</c:v>
                </c:pt>
                <c:pt idx="26">
                  <c:v>0.25818958878517151</c:v>
                </c:pt>
                <c:pt idx="27">
                  <c:v>0.25902733206748962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87872"/>
        <c:axId val="124689792"/>
      </c:lineChart>
      <c:dateAx>
        <c:axId val="124687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24689792"/>
        <c:crosses val="autoZero"/>
        <c:auto val="1"/>
        <c:lblOffset val="100"/>
        <c:baseTimeUnit val="days"/>
      </c:dateAx>
      <c:valAx>
        <c:axId val="12468979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246878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Santa Clara Tank Inflow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41765</c:v>
                </c:pt>
                <c:pt idx="1">
                  <c:v>41766</c:v>
                </c:pt>
                <c:pt idx="2">
                  <c:v>41767</c:v>
                </c:pt>
                <c:pt idx="3">
                  <c:v>41768</c:v>
                </c:pt>
                <c:pt idx="4">
                  <c:v>41769</c:v>
                </c:pt>
                <c:pt idx="5">
                  <c:v>41770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41776</c:v>
                </c:pt>
                <c:pt idx="12">
                  <c:v>41777</c:v>
                </c:pt>
                <c:pt idx="13">
                  <c:v>41778</c:v>
                </c:pt>
                <c:pt idx="14">
                  <c:v>41779</c:v>
                </c:pt>
                <c:pt idx="15">
                  <c:v>41780</c:v>
                </c:pt>
                <c:pt idx="16">
                  <c:v>41781</c:v>
                </c:pt>
                <c:pt idx="17">
                  <c:v>41782</c:v>
                </c:pt>
                <c:pt idx="18">
                  <c:v>41783</c:v>
                </c:pt>
                <c:pt idx="19">
                  <c:v>41784</c:v>
                </c:pt>
                <c:pt idx="20">
                  <c:v>41785</c:v>
                </c:pt>
                <c:pt idx="21">
                  <c:v>41786</c:v>
                </c:pt>
                <c:pt idx="22">
                  <c:v>41787</c:v>
                </c:pt>
                <c:pt idx="23">
                  <c:v>41788</c:v>
                </c:pt>
                <c:pt idx="24">
                  <c:v>41789</c:v>
                </c:pt>
                <c:pt idx="25">
                  <c:v>41790</c:v>
                </c:pt>
                <c:pt idx="26">
                  <c:v>41791</c:v>
                </c:pt>
                <c:pt idx="27">
                  <c:v>41792</c:v>
                </c:pt>
              </c:numCache>
            </c:numRef>
          </c:cat>
          <c:val>
            <c:numRef>
              <c:f>A!$V$13:$V$40</c:f>
              <c:numCache>
                <c:formatCode>#,##0.00</c:formatCode>
                <c:ptCount val="28"/>
                <c:pt idx="0">
                  <c:v>0.24300000071525574</c:v>
                </c:pt>
                <c:pt idx="1">
                  <c:v>0.24399995803833008</c:v>
                </c:pt>
                <c:pt idx="2">
                  <c:v>0.24400000274181366</c:v>
                </c:pt>
                <c:pt idx="3">
                  <c:v>0.24388834834098816</c:v>
                </c:pt>
                <c:pt idx="4">
                  <c:v>0.24400000274181366</c:v>
                </c:pt>
                <c:pt idx="5">
                  <c:v>0.24400000274181366</c:v>
                </c:pt>
                <c:pt idx="6">
                  <c:v>0.24400000274181366</c:v>
                </c:pt>
                <c:pt idx="7">
                  <c:v>0.24400000274181366</c:v>
                </c:pt>
                <c:pt idx="8">
                  <c:v>0.17810970544815063</c:v>
                </c:pt>
                <c:pt idx="9">
                  <c:v>7.1799911558628082E-2</c:v>
                </c:pt>
                <c:pt idx="10">
                  <c:v>5.6448217481374741E-2</c:v>
                </c:pt>
                <c:pt idx="11">
                  <c:v>9.2834517359733582E-2</c:v>
                </c:pt>
                <c:pt idx="12">
                  <c:v>0.11347230523824692</c:v>
                </c:pt>
                <c:pt idx="13">
                  <c:v>0.24399882555007935</c:v>
                </c:pt>
                <c:pt idx="14">
                  <c:v>0.2437380850315094</c:v>
                </c:pt>
                <c:pt idx="15">
                  <c:v>0.24346612393856049</c:v>
                </c:pt>
                <c:pt idx="16">
                  <c:v>0.24536865949630737</c:v>
                </c:pt>
                <c:pt idx="17">
                  <c:v>0.25512993335723877</c:v>
                </c:pt>
                <c:pt idx="18">
                  <c:v>0.26694962382316589</c:v>
                </c:pt>
                <c:pt idx="19">
                  <c:v>0.26822718977928162</c:v>
                </c:pt>
                <c:pt idx="20">
                  <c:v>0.26908567547798157</c:v>
                </c:pt>
                <c:pt idx="21">
                  <c:v>0.269478440284729</c:v>
                </c:pt>
                <c:pt idx="22">
                  <c:v>0.26945355534553528</c:v>
                </c:pt>
                <c:pt idx="23">
                  <c:v>0.26903641223907471</c:v>
                </c:pt>
                <c:pt idx="24">
                  <c:v>0.26832476258277893</c:v>
                </c:pt>
                <c:pt idx="25">
                  <c:v>0.26738739013671875</c:v>
                </c:pt>
                <c:pt idx="26">
                  <c:v>0.26634079217910767</c:v>
                </c:pt>
                <c:pt idx="27">
                  <c:v>0.26517850160598755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321216"/>
        <c:axId val="125323136"/>
      </c:lineChart>
      <c:dateAx>
        <c:axId val="125321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25323136"/>
        <c:crosses val="autoZero"/>
        <c:auto val="1"/>
        <c:lblOffset val="100"/>
        <c:baseTimeUnit val="days"/>
      </c:dateAx>
      <c:valAx>
        <c:axId val="12532313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253212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12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41765</c:v>
                </c:pt>
                <c:pt idx="1">
                  <c:v>41766</c:v>
                </c:pt>
                <c:pt idx="2">
                  <c:v>41767</c:v>
                </c:pt>
                <c:pt idx="3">
                  <c:v>41768</c:v>
                </c:pt>
                <c:pt idx="4">
                  <c:v>41769</c:v>
                </c:pt>
                <c:pt idx="5">
                  <c:v>41770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41776</c:v>
                </c:pt>
                <c:pt idx="12">
                  <c:v>41777</c:v>
                </c:pt>
                <c:pt idx="13">
                  <c:v>41778</c:v>
                </c:pt>
                <c:pt idx="14">
                  <c:v>41779</c:v>
                </c:pt>
                <c:pt idx="15">
                  <c:v>41780</c:v>
                </c:pt>
                <c:pt idx="16">
                  <c:v>41781</c:v>
                </c:pt>
                <c:pt idx="17">
                  <c:v>41782</c:v>
                </c:pt>
                <c:pt idx="18">
                  <c:v>41783</c:v>
                </c:pt>
                <c:pt idx="19">
                  <c:v>41784</c:v>
                </c:pt>
                <c:pt idx="20">
                  <c:v>41785</c:v>
                </c:pt>
                <c:pt idx="21">
                  <c:v>41786</c:v>
                </c:pt>
                <c:pt idx="22">
                  <c:v>41787</c:v>
                </c:pt>
                <c:pt idx="23">
                  <c:v>41788</c:v>
                </c:pt>
                <c:pt idx="24">
                  <c:v>41789</c:v>
                </c:pt>
                <c:pt idx="25">
                  <c:v>41790</c:v>
                </c:pt>
                <c:pt idx="26">
                  <c:v>41791</c:v>
                </c:pt>
                <c:pt idx="27">
                  <c:v>41792</c:v>
                </c:pt>
              </c:numCache>
            </c:numRef>
          </c:cat>
          <c:val>
            <c:numRef>
              <c:f>A!$W$13:$W$40</c:f>
              <c:numCache>
                <c:formatCode>#,##0.00</c:formatCode>
                <c:ptCount val="28"/>
                <c:pt idx="0">
                  <c:v>0.2800000011920929</c:v>
                </c:pt>
                <c:pt idx="1">
                  <c:v>0.29275411367416382</c:v>
                </c:pt>
                <c:pt idx="2">
                  <c:v>0.28982776403427124</c:v>
                </c:pt>
                <c:pt idx="3">
                  <c:v>0.2808624804019928</c:v>
                </c:pt>
                <c:pt idx="4">
                  <c:v>0.28013092279434204</c:v>
                </c:pt>
                <c:pt idx="5">
                  <c:v>0.28055894374847412</c:v>
                </c:pt>
                <c:pt idx="6">
                  <c:v>0.2800000011920929</c:v>
                </c:pt>
                <c:pt idx="7">
                  <c:v>0.28279754519462585</c:v>
                </c:pt>
                <c:pt idx="8">
                  <c:v>0.28380683064460754</c:v>
                </c:pt>
                <c:pt idx="9">
                  <c:v>0.28036016225814819</c:v>
                </c:pt>
                <c:pt idx="10">
                  <c:v>0.2825162410736084</c:v>
                </c:pt>
                <c:pt idx="11">
                  <c:v>0.28427103161811829</c:v>
                </c:pt>
                <c:pt idx="12">
                  <c:v>0.28382408618927002</c:v>
                </c:pt>
                <c:pt idx="13">
                  <c:v>0.27971798181533813</c:v>
                </c:pt>
                <c:pt idx="14">
                  <c:v>0.27969208359718323</c:v>
                </c:pt>
                <c:pt idx="15">
                  <c:v>0.27967178821563721</c:v>
                </c:pt>
                <c:pt idx="16">
                  <c:v>0.27965492010116577</c:v>
                </c:pt>
                <c:pt idx="17">
                  <c:v>0.27963906526565552</c:v>
                </c:pt>
                <c:pt idx="18">
                  <c:v>0.27962195873260498</c:v>
                </c:pt>
                <c:pt idx="19">
                  <c:v>0.27960148453712463</c:v>
                </c:pt>
                <c:pt idx="20">
                  <c:v>0.27957555651664734</c:v>
                </c:pt>
                <c:pt idx="21">
                  <c:v>0.27954217791557312</c:v>
                </c:pt>
                <c:pt idx="22">
                  <c:v>0.27949947118759155</c:v>
                </c:pt>
                <c:pt idx="23">
                  <c:v>0.27944564819335938</c:v>
                </c:pt>
                <c:pt idx="24">
                  <c:v>0.27937912940979004</c:v>
                </c:pt>
                <c:pt idx="25">
                  <c:v>0.279298335313797</c:v>
                </c:pt>
                <c:pt idx="26">
                  <c:v>0.27920195460319519</c:v>
                </c:pt>
                <c:pt idx="27">
                  <c:v>0.27908870577812195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344000"/>
        <c:axId val="125366656"/>
      </c:lineChart>
      <c:dateAx>
        <c:axId val="125344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[$-409]dd\-mmm\-yy;@" sourceLinked="0"/>
        <c:majorTickMark val="out"/>
        <c:minorTickMark val="none"/>
        <c:tickLblPos val="nextTo"/>
        <c:crossAx val="125366656"/>
        <c:crosses val="autoZero"/>
        <c:auto val="1"/>
        <c:lblOffset val="100"/>
        <c:baseTimeUnit val="days"/>
      </c:dateAx>
      <c:valAx>
        <c:axId val="12536665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overlay val="0"/>
        </c:title>
        <c:numFmt formatCode="#,##0.00" sourceLinked="1"/>
        <c:majorTickMark val="out"/>
        <c:minorTickMark val="none"/>
        <c:tickLblPos val="nextTo"/>
        <c:crossAx val="125344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BR at O'Neill Reservoir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41765</c:v>
                </c:pt>
                <c:pt idx="1">
                  <c:v>41766</c:v>
                </c:pt>
                <c:pt idx="2">
                  <c:v>41767</c:v>
                </c:pt>
                <c:pt idx="3">
                  <c:v>41768</c:v>
                </c:pt>
                <c:pt idx="4">
                  <c:v>41769</c:v>
                </c:pt>
                <c:pt idx="5">
                  <c:v>41770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41776</c:v>
                </c:pt>
                <c:pt idx="12">
                  <c:v>41777</c:v>
                </c:pt>
                <c:pt idx="13">
                  <c:v>41778</c:v>
                </c:pt>
                <c:pt idx="14">
                  <c:v>41779</c:v>
                </c:pt>
                <c:pt idx="15">
                  <c:v>41780</c:v>
                </c:pt>
                <c:pt idx="16">
                  <c:v>41781</c:v>
                </c:pt>
                <c:pt idx="17">
                  <c:v>41782</c:v>
                </c:pt>
                <c:pt idx="18">
                  <c:v>41783</c:v>
                </c:pt>
                <c:pt idx="19">
                  <c:v>41784</c:v>
                </c:pt>
                <c:pt idx="20">
                  <c:v>41785</c:v>
                </c:pt>
                <c:pt idx="21">
                  <c:v>41786</c:v>
                </c:pt>
                <c:pt idx="22">
                  <c:v>41787</c:v>
                </c:pt>
                <c:pt idx="23">
                  <c:v>41788</c:v>
                </c:pt>
                <c:pt idx="24">
                  <c:v>41789</c:v>
                </c:pt>
                <c:pt idx="25">
                  <c:v>41790</c:v>
                </c:pt>
                <c:pt idx="26">
                  <c:v>41791</c:v>
                </c:pt>
                <c:pt idx="27">
                  <c:v>41792</c:v>
                </c:pt>
              </c:numCache>
            </c:numRef>
          </c:cat>
          <c:val>
            <c:numRef>
              <c:f>A!$X$13:$X$40</c:f>
              <c:numCache>
                <c:formatCode>#,##0.00</c:formatCode>
                <c:ptCount val="28"/>
                <c:pt idx="0">
                  <c:v>0.29800000786781311</c:v>
                </c:pt>
                <c:pt idx="1">
                  <c:v>0.30348357558250427</c:v>
                </c:pt>
                <c:pt idx="2">
                  <c:v>0.30844628810882568</c:v>
                </c:pt>
                <c:pt idx="3">
                  <c:v>0.31060791015625</c:v>
                </c:pt>
                <c:pt idx="4">
                  <c:v>0.31489589810371399</c:v>
                </c:pt>
                <c:pt idx="5">
                  <c:v>0.3167518675327301</c:v>
                </c:pt>
                <c:pt idx="6">
                  <c:v>0.31605172157287598</c:v>
                </c:pt>
                <c:pt idx="7">
                  <c:v>0.31714847683906555</c:v>
                </c:pt>
                <c:pt idx="8">
                  <c:v>0.31856665015220642</c:v>
                </c:pt>
                <c:pt idx="9">
                  <c:v>0.32013231515884399</c:v>
                </c:pt>
                <c:pt idx="10">
                  <c:v>0.32157331705093384</c:v>
                </c:pt>
                <c:pt idx="11">
                  <c:v>0.32268154621124268</c:v>
                </c:pt>
                <c:pt idx="12">
                  <c:v>0.32451540231704712</c:v>
                </c:pt>
                <c:pt idx="13">
                  <c:v>0.32635843753814697</c:v>
                </c:pt>
                <c:pt idx="14">
                  <c:v>0.32810288667678833</c:v>
                </c:pt>
                <c:pt idx="15">
                  <c:v>0.32978546619415283</c:v>
                </c:pt>
                <c:pt idx="16">
                  <c:v>0.3314058780670166</c:v>
                </c:pt>
                <c:pt idx="17">
                  <c:v>0.33284831047058105</c:v>
                </c:pt>
                <c:pt idx="18">
                  <c:v>0.33402422070503235</c:v>
                </c:pt>
                <c:pt idx="19">
                  <c:v>0.33547106385231018</c:v>
                </c:pt>
                <c:pt idx="20">
                  <c:v>0.33691295981407166</c:v>
                </c:pt>
                <c:pt idx="21">
                  <c:v>0.3384457528591156</c:v>
                </c:pt>
                <c:pt idx="22">
                  <c:v>0.3399198055267334</c:v>
                </c:pt>
                <c:pt idx="23">
                  <c:v>0.34134161472320557</c:v>
                </c:pt>
                <c:pt idx="24">
                  <c:v>0.34261795878410339</c:v>
                </c:pt>
                <c:pt idx="25">
                  <c:v>0.34367212653160095</c:v>
                </c:pt>
                <c:pt idx="26">
                  <c:v>0.34492588043212891</c:v>
                </c:pt>
                <c:pt idx="27">
                  <c:v>0.34616777300834656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399808"/>
        <c:axId val="125401728"/>
      </c:lineChart>
      <c:dateAx>
        <c:axId val="125399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[$-409]dd\-mmm\-yy;@" sourceLinked="0"/>
        <c:majorTickMark val="out"/>
        <c:minorTickMark val="none"/>
        <c:tickLblPos val="nextTo"/>
        <c:crossAx val="125401728"/>
        <c:crosses val="autoZero"/>
        <c:auto val="1"/>
        <c:lblOffset val="100"/>
        <c:baseTimeUnit val="days"/>
      </c:dateAx>
      <c:valAx>
        <c:axId val="12540172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overlay val="0"/>
        </c:title>
        <c:numFmt formatCode="#,##0.00" sourceLinked="1"/>
        <c:majorTickMark val="out"/>
        <c:minorTickMark val="none"/>
        <c:tickLblPos val="nextTo"/>
        <c:crossAx val="1253998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Forecasted BR at San Luis Reservoir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41765</c:v>
                </c:pt>
                <c:pt idx="1">
                  <c:v>41766</c:v>
                </c:pt>
                <c:pt idx="2">
                  <c:v>41767</c:v>
                </c:pt>
                <c:pt idx="3">
                  <c:v>41768</c:v>
                </c:pt>
                <c:pt idx="4">
                  <c:v>41769</c:v>
                </c:pt>
                <c:pt idx="5">
                  <c:v>41770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41776</c:v>
                </c:pt>
                <c:pt idx="12">
                  <c:v>41777</c:v>
                </c:pt>
                <c:pt idx="13">
                  <c:v>41778</c:v>
                </c:pt>
                <c:pt idx="14">
                  <c:v>41779</c:v>
                </c:pt>
                <c:pt idx="15">
                  <c:v>41780</c:v>
                </c:pt>
                <c:pt idx="16">
                  <c:v>41781</c:v>
                </c:pt>
                <c:pt idx="17">
                  <c:v>41782</c:v>
                </c:pt>
                <c:pt idx="18">
                  <c:v>41783</c:v>
                </c:pt>
                <c:pt idx="19">
                  <c:v>41784</c:v>
                </c:pt>
                <c:pt idx="20">
                  <c:v>41785</c:v>
                </c:pt>
                <c:pt idx="21">
                  <c:v>41786</c:v>
                </c:pt>
                <c:pt idx="22">
                  <c:v>41787</c:v>
                </c:pt>
                <c:pt idx="23">
                  <c:v>41788</c:v>
                </c:pt>
                <c:pt idx="24">
                  <c:v>41789</c:v>
                </c:pt>
                <c:pt idx="25">
                  <c:v>41790</c:v>
                </c:pt>
                <c:pt idx="26">
                  <c:v>41791</c:v>
                </c:pt>
                <c:pt idx="27">
                  <c:v>41792</c:v>
                </c:pt>
              </c:numCache>
            </c:numRef>
          </c:cat>
          <c:val>
            <c:numRef>
              <c:f>A!$Y$13:$Y$40</c:f>
              <c:numCache>
                <c:formatCode>#,##0.00</c:formatCode>
                <c:ptCount val="28"/>
                <c:pt idx="0">
                  <c:v>0.38199999928474426</c:v>
                </c:pt>
                <c:pt idx="1">
                  <c:v>0.38199958205223083</c:v>
                </c:pt>
                <c:pt idx="2">
                  <c:v>0.38199958205223083</c:v>
                </c:pt>
                <c:pt idx="3">
                  <c:v>0.38199958205223083</c:v>
                </c:pt>
                <c:pt idx="4">
                  <c:v>0.38199958205223083</c:v>
                </c:pt>
                <c:pt idx="5">
                  <c:v>0.38199958205223083</c:v>
                </c:pt>
                <c:pt idx="6">
                  <c:v>0.38199958205223083</c:v>
                </c:pt>
                <c:pt idx="7">
                  <c:v>0.38199958205223083</c:v>
                </c:pt>
                <c:pt idx="8">
                  <c:v>0.38199958205223083</c:v>
                </c:pt>
                <c:pt idx="9">
                  <c:v>0.38199958205223083</c:v>
                </c:pt>
                <c:pt idx="10">
                  <c:v>0.38199958205223083</c:v>
                </c:pt>
                <c:pt idx="11">
                  <c:v>0.38199958205223083</c:v>
                </c:pt>
                <c:pt idx="12">
                  <c:v>0.38199958205223083</c:v>
                </c:pt>
                <c:pt idx="13">
                  <c:v>0.38199958205223083</c:v>
                </c:pt>
                <c:pt idx="14">
                  <c:v>0.38199958205223083</c:v>
                </c:pt>
                <c:pt idx="15">
                  <c:v>0.38199958205223083</c:v>
                </c:pt>
                <c:pt idx="16">
                  <c:v>0.38199958205223083</c:v>
                </c:pt>
                <c:pt idx="17">
                  <c:v>0.38199958205223083</c:v>
                </c:pt>
                <c:pt idx="18">
                  <c:v>0.38199958205223083</c:v>
                </c:pt>
                <c:pt idx="19">
                  <c:v>0.38199958205223083</c:v>
                </c:pt>
                <c:pt idx="20">
                  <c:v>0.38199958205223083</c:v>
                </c:pt>
                <c:pt idx="21">
                  <c:v>0.38199958205223083</c:v>
                </c:pt>
                <c:pt idx="22">
                  <c:v>0.38199958205223083</c:v>
                </c:pt>
                <c:pt idx="23">
                  <c:v>0.38199958205223083</c:v>
                </c:pt>
                <c:pt idx="24">
                  <c:v>0.38199958205223083</c:v>
                </c:pt>
                <c:pt idx="25">
                  <c:v>0.38199958205223083</c:v>
                </c:pt>
                <c:pt idx="26">
                  <c:v>0.38199958205223083</c:v>
                </c:pt>
                <c:pt idx="27">
                  <c:v>0.38199958205223083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422976"/>
        <c:axId val="125433344"/>
      </c:lineChart>
      <c:dateAx>
        <c:axId val="125422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  <c:overlay val="0"/>
        </c:title>
        <c:numFmt formatCode="[$-409]dd\-mmm\-yy;@" sourceLinked="0"/>
        <c:majorTickMark val="out"/>
        <c:minorTickMark val="none"/>
        <c:tickLblPos val="nextTo"/>
        <c:crossAx val="125433344"/>
        <c:crosses val="autoZero"/>
        <c:auto val="1"/>
        <c:lblOffset val="100"/>
        <c:baseTimeUnit val="days"/>
      </c:dateAx>
      <c:valAx>
        <c:axId val="12543334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  <c:overlay val="0"/>
        </c:title>
        <c:numFmt formatCode="#,##0.00" sourceLinked="1"/>
        <c:majorTickMark val="out"/>
        <c:minorTickMark val="none"/>
        <c:tickLblPos val="nextTo"/>
        <c:crossAx val="125422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Forecasted BR at Check 13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41765</c:v>
                </c:pt>
                <c:pt idx="1">
                  <c:v>41766</c:v>
                </c:pt>
                <c:pt idx="2">
                  <c:v>41767</c:v>
                </c:pt>
                <c:pt idx="3">
                  <c:v>41768</c:v>
                </c:pt>
                <c:pt idx="4">
                  <c:v>41769</c:v>
                </c:pt>
                <c:pt idx="5">
                  <c:v>41770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41776</c:v>
                </c:pt>
                <c:pt idx="12">
                  <c:v>41777</c:v>
                </c:pt>
                <c:pt idx="13">
                  <c:v>41778</c:v>
                </c:pt>
                <c:pt idx="14">
                  <c:v>41779</c:v>
                </c:pt>
                <c:pt idx="15">
                  <c:v>41780</c:v>
                </c:pt>
                <c:pt idx="16">
                  <c:v>41781</c:v>
                </c:pt>
                <c:pt idx="17">
                  <c:v>41782</c:v>
                </c:pt>
                <c:pt idx="18">
                  <c:v>41783</c:v>
                </c:pt>
                <c:pt idx="19">
                  <c:v>41784</c:v>
                </c:pt>
                <c:pt idx="20">
                  <c:v>41785</c:v>
                </c:pt>
                <c:pt idx="21">
                  <c:v>41786</c:v>
                </c:pt>
                <c:pt idx="22">
                  <c:v>41787</c:v>
                </c:pt>
                <c:pt idx="23">
                  <c:v>41788</c:v>
                </c:pt>
                <c:pt idx="24">
                  <c:v>41789</c:v>
                </c:pt>
                <c:pt idx="25">
                  <c:v>41790</c:v>
                </c:pt>
                <c:pt idx="26">
                  <c:v>41791</c:v>
                </c:pt>
                <c:pt idx="27">
                  <c:v>41792</c:v>
                </c:pt>
              </c:numCache>
            </c:numRef>
          </c:cat>
          <c:val>
            <c:numRef>
              <c:f>A!$AA$13:$AA$40</c:f>
              <c:numCache>
                <c:formatCode>#,##0.00</c:formatCode>
                <c:ptCount val="28"/>
                <c:pt idx="0">
                  <c:v>0.29800000786781311</c:v>
                </c:pt>
                <c:pt idx="1">
                  <c:v>0.29800000786781311</c:v>
                </c:pt>
                <c:pt idx="2">
                  <c:v>0.29800000786781311</c:v>
                </c:pt>
                <c:pt idx="3">
                  <c:v>0.29813981056213379</c:v>
                </c:pt>
                <c:pt idx="4">
                  <c:v>0.30442488193511963</c:v>
                </c:pt>
                <c:pt idx="5">
                  <c:v>0.30874380469322205</c:v>
                </c:pt>
                <c:pt idx="6">
                  <c:v>0.30998173356056213</c:v>
                </c:pt>
                <c:pt idx="7">
                  <c:v>0.31129312515258789</c:v>
                </c:pt>
                <c:pt idx="8">
                  <c:v>0.31318652629852295</c:v>
                </c:pt>
                <c:pt idx="9">
                  <c:v>0.31478717923164368</c:v>
                </c:pt>
                <c:pt idx="10">
                  <c:v>0.31595626473426819</c:v>
                </c:pt>
                <c:pt idx="11">
                  <c:v>0.31698974967002869</c:v>
                </c:pt>
                <c:pt idx="12">
                  <c:v>0.31835144758224487</c:v>
                </c:pt>
                <c:pt idx="13">
                  <c:v>0.31984847784042358</c:v>
                </c:pt>
                <c:pt idx="14">
                  <c:v>0.32138261198997498</c:v>
                </c:pt>
                <c:pt idx="15">
                  <c:v>0.32295244932174683</c:v>
                </c:pt>
                <c:pt idx="16">
                  <c:v>0.32453447580337524</c:v>
                </c:pt>
                <c:pt idx="17">
                  <c:v>0.32599988579750061</c:v>
                </c:pt>
                <c:pt idx="18">
                  <c:v>0.32723861932754517</c:v>
                </c:pt>
                <c:pt idx="19">
                  <c:v>0.32876771688461304</c:v>
                </c:pt>
                <c:pt idx="20">
                  <c:v>0.3303198516368866</c:v>
                </c:pt>
                <c:pt idx="21">
                  <c:v>0.33198907971382141</c:v>
                </c:pt>
                <c:pt idx="22">
                  <c:v>0.3336201012134552</c:v>
                </c:pt>
                <c:pt idx="23">
                  <c:v>0.33521303534507751</c:v>
                </c:pt>
                <c:pt idx="24">
                  <c:v>0.3366645872592926</c:v>
                </c:pt>
                <c:pt idx="25">
                  <c:v>0.33788752555847168</c:v>
                </c:pt>
                <c:pt idx="26">
                  <c:v>0.33932068943977356</c:v>
                </c:pt>
                <c:pt idx="27">
                  <c:v>0.34074559807777405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523456"/>
        <c:axId val="125525376"/>
      </c:lineChart>
      <c:dateAx>
        <c:axId val="125523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  <c:overlay val="0"/>
        </c:title>
        <c:numFmt formatCode="[$-409]dd\-mmm\-yy;@" sourceLinked="0"/>
        <c:majorTickMark val="out"/>
        <c:minorTickMark val="none"/>
        <c:tickLblPos val="nextTo"/>
        <c:crossAx val="125525376"/>
        <c:crosses val="autoZero"/>
        <c:auto val="1"/>
        <c:lblOffset val="100"/>
        <c:baseTimeUnit val="days"/>
      </c:dateAx>
      <c:valAx>
        <c:axId val="12552537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  <c:overlay val="0"/>
        </c:title>
        <c:numFmt formatCode="#,##0.00" sourceLinked="1"/>
        <c:majorTickMark val="out"/>
        <c:minorTickMark val="none"/>
        <c:tickLblPos val="nextTo"/>
        <c:crossAx val="125523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Forecasted BR at Check 21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41765</c:v>
                </c:pt>
                <c:pt idx="1">
                  <c:v>41766</c:v>
                </c:pt>
                <c:pt idx="2">
                  <c:v>41767</c:v>
                </c:pt>
                <c:pt idx="3">
                  <c:v>41768</c:v>
                </c:pt>
                <c:pt idx="4">
                  <c:v>41769</c:v>
                </c:pt>
                <c:pt idx="5">
                  <c:v>41770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41776</c:v>
                </c:pt>
                <c:pt idx="12">
                  <c:v>41777</c:v>
                </c:pt>
                <c:pt idx="13">
                  <c:v>41778</c:v>
                </c:pt>
                <c:pt idx="14">
                  <c:v>41779</c:v>
                </c:pt>
                <c:pt idx="15">
                  <c:v>41780</c:v>
                </c:pt>
                <c:pt idx="16">
                  <c:v>41781</c:v>
                </c:pt>
                <c:pt idx="17">
                  <c:v>41782</c:v>
                </c:pt>
                <c:pt idx="18">
                  <c:v>41783</c:v>
                </c:pt>
                <c:pt idx="19">
                  <c:v>41784</c:v>
                </c:pt>
                <c:pt idx="20">
                  <c:v>41785</c:v>
                </c:pt>
                <c:pt idx="21">
                  <c:v>41786</c:v>
                </c:pt>
                <c:pt idx="22">
                  <c:v>41787</c:v>
                </c:pt>
                <c:pt idx="23">
                  <c:v>41788</c:v>
                </c:pt>
                <c:pt idx="24">
                  <c:v>41789</c:v>
                </c:pt>
                <c:pt idx="25">
                  <c:v>41790</c:v>
                </c:pt>
                <c:pt idx="26">
                  <c:v>41791</c:v>
                </c:pt>
                <c:pt idx="27">
                  <c:v>41792</c:v>
                </c:pt>
              </c:numCache>
            </c:numRef>
          </c:cat>
          <c:val>
            <c:numRef>
              <c:f>A!$AB$13:$AB$40</c:f>
              <c:numCache>
                <c:formatCode>#,##0.00</c:formatCode>
                <c:ptCount val="28"/>
                <c:pt idx="0">
                  <c:v>0.3529999852180481</c:v>
                </c:pt>
                <c:pt idx="1">
                  <c:v>0.3529999852180481</c:v>
                </c:pt>
                <c:pt idx="2">
                  <c:v>0.3476485013961792</c:v>
                </c:pt>
                <c:pt idx="3">
                  <c:v>0.34094938635826111</c:v>
                </c:pt>
                <c:pt idx="4">
                  <c:v>0.33673006296157837</c:v>
                </c:pt>
                <c:pt idx="5">
                  <c:v>0.33267313241958618</c:v>
                </c:pt>
                <c:pt idx="6">
                  <c:v>0.33035179972648621</c:v>
                </c:pt>
                <c:pt idx="7">
                  <c:v>0.32765153050422668</c:v>
                </c:pt>
                <c:pt idx="8">
                  <c:v>0.32143667340278625</c:v>
                </c:pt>
                <c:pt idx="9">
                  <c:v>0.31633362174034119</c:v>
                </c:pt>
                <c:pt idx="10">
                  <c:v>0.31359374523162842</c:v>
                </c:pt>
                <c:pt idx="11">
                  <c:v>0.31194612383842468</c:v>
                </c:pt>
                <c:pt idx="12">
                  <c:v>0.30999818444252014</c:v>
                </c:pt>
                <c:pt idx="13">
                  <c:v>0.30830901861190796</c:v>
                </c:pt>
                <c:pt idx="14">
                  <c:v>0.30720081925392151</c:v>
                </c:pt>
                <c:pt idx="15">
                  <c:v>0.30670559406280518</c:v>
                </c:pt>
                <c:pt idx="16">
                  <c:v>0.30667814612388611</c:v>
                </c:pt>
                <c:pt idx="17">
                  <c:v>0.3069712221622467</c:v>
                </c:pt>
                <c:pt idx="18">
                  <c:v>0.30734506249427795</c:v>
                </c:pt>
                <c:pt idx="19">
                  <c:v>0.30803453922271729</c:v>
                </c:pt>
                <c:pt idx="20">
                  <c:v>0.30909439921379089</c:v>
                </c:pt>
                <c:pt idx="21">
                  <c:v>0.31021332740783691</c:v>
                </c:pt>
                <c:pt idx="22">
                  <c:v>0.31149214506149292</c:v>
                </c:pt>
                <c:pt idx="23">
                  <c:v>0.31288045644760132</c:v>
                </c:pt>
                <c:pt idx="24">
                  <c:v>0.31417703628540039</c:v>
                </c:pt>
                <c:pt idx="25">
                  <c:v>0.31511509418487549</c:v>
                </c:pt>
                <c:pt idx="26">
                  <c:v>0.31652495265007019</c:v>
                </c:pt>
                <c:pt idx="27">
                  <c:v>0.3181995153427124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575552"/>
        <c:axId val="125577472"/>
      </c:lineChart>
      <c:dateAx>
        <c:axId val="125575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  <c:overlay val="0"/>
        </c:title>
        <c:numFmt formatCode="[$-409]dd\-mmm\-yy;@" sourceLinked="0"/>
        <c:majorTickMark val="out"/>
        <c:minorTickMark val="none"/>
        <c:tickLblPos val="nextTo"/>
        <c:crossAx val="125577472"/>
        <c:crosses val="autoZero"/>
        <c:auto val="1"/>
        <c:lblOffset val="100"/>
        <c:baseTimeUnit val="days"/>
      </c:dateAx>
      <c:valAx>
        <c:axId val="12557747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  <c:overlay val="0"/>
        </c:title>
        <c:numFmt formatCode="#,##0.00" sourceLinked="1"/>
        <c:majorTickMark val="out"/>
        <c:minorTickMark val="none"/>
        <c:tickLblPos val="nextTo"/>
        <c:crossAx val="1255755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Forecasted BR at Check 23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41765</c:v>
                </c:pt>
                <c:pt idx="1">
                  <c:v>41766</c:v>
                </c:pt>
                <c:pt idx="2">
                  <c:v>41767</c:v>
                </c:pt>
                <c:pt idx="3">
                  <c:v>41768</c:v>
                </c:pt>
                <c:pt idx="4">
                  <c:v>41769</c:v>
                </c:pt>
                <c:pt idx="5">
                  <c:v>41770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41776</c:v>
                </c:pt>
                <c:pt idx="12">
                  <c:v>41777</c:v>
                </c:pt>
                <c:pt idx="13">
                  <c:v>41778</c:v>
                </c:pt>
                <c:pt idx="14">
                  <c:v>41779</c:v>
                </c:pt>
                <c:pt idx="15">
                  <c:v>41780</c:v>
                </c:pt>
                <c:pt idx="16">
                  <c:v>41781</c:v>
                </c:pt>
                <c:pt idx="17">
                  <c:v>41782</c:v>
                </c:pt>
                <c:pt idx="18">
                  <c:v>41783</c:v>
                </c:pt>
                <c:pt idx="19">
                  <c:v>41784</c:v>
                </c:pt>
                <c:pt idx="20">
                  <c:v>41785</c:v>
                </c:pt>
                <c:pt idx="21">
                  <c:v>41786</c:v>
                </c:pt>
                <c:pt idx="22">
                  <c:v>41787</c:v>
                </c:pt>
                <c:pt idx="23">
                  <c:v>41788</c:v>
                </c:pt>
                <c:pt idx="24">
                  <c:v>41789</c:v>
                </c:pt>
                <c:pt idx="25">
                  <c:v>41790</c:v>
                </c:pt>
                <c:pt idx="26">
                  <c:v>41791</c:v>
                </c:pt>
                <c:pt idx="27">
                  <c:v>41792</c:v>
                </c:pt>
              </c:numCache>
            </c:numRef>
          </c:cat>
          <c:val>
            <c:numRef>
              <c:f>A!$AD$13:$AD$40</c:f>
              <c:numCache>
                <c:formatCode>#,##0.00</c:formatCode>
                <c:ptCount val="28"/>
                <c:pt idx="0">
                  <c:v>0.37999999523162842</c:v>
                </c:pt>
                <c:pt idx="1">
                  <c:v>0.37999999523162842</c:v>
                </c:pt>
                <c:pt idx="2">
                  <c:v>0.37999999523162842</c:v>
                </c:pt>
                <c:pt idx="3">
                  <c:v>0.37144136428833008</c:v>
                </c:pt>
                <c:pt idx="4">
                  <c:v>0.36446851491928101</c:v>
                </c:pt>
                <c:pt idx="5">
                  <c:v>0.35463562607765198</c:v>
                </c:pt>
                <c:pt idx="6">
                  <c:v>0.35032564401626587</c:v>
                </c:pt>
                <c:pt idx="7">
                  <c:v>0.34493672847747803</c:v>
                </c:pt>
                <c:pt idx="8">
                  <c:v>0.3396526575088501</c:v>
                </c:pt>
                <c:pt idx="9">
                  <c:v>0.33426553010940552</c:v>
                </c:pt>
                <c:pt idx="10">
                  <c:v>0.33139687776565552</c:v>
                </c:pt>
                <c:pt idx="11">
                  <c:v>0.33008942008018494</c:v>
                </c:pt>
                <c:pt idx="12">
                  <c:v>0.32735720276832581</c:v>
                </c:pt>
                <c:pt idx="13">
                  <c:v>0.32418090105056763</c:v>
                </c:pt>
                <c:pt idx="14">
                  <c:v>0.32118150591850281</c:v>
                </c:pt>
                <c:pt idx="15">
                  <c:v>0.31847792863845825</c:v>
                </c:pt>
                <c:pt idx="16">
                  <c:v>0.31612285971641541</c:v>
                </c:pt>
                <c:pt idx="17">
                  <c:v>0.31448075175285339</c:v>
                </c:pt>
                <c:pt idx="18">
                  <c:v>0.31366762518882751</c:v>
                </c:pt>
                <c:pt idx="19">
                  <c:v>0.31236034631729126</c:v>
                </c:pt>
                <c:pt idx="20">
                  <c:v>0.31120696663856506</c:v>
                </c:pt>
                <c:pt idx="21">
                  <c:v>0.31047430634498596</c:v>
                </c:pt>
                <c:pt idx="22">
                  <c:v>0.31009909510612488</c:v>
                </c:pt>
                <c:pt idx="23">
                  <c:v>0.31005734205245972</c:v>
                </c:pt>
                <c:pt idx="24">
                  <c:v>0.31025359034538269</c:v>
                </c:pt>
                <c:pt idx="25">
                  <c:v>0.3104674220085144</c:v>
                </c:pt>
                <c:pt idx="26">
                  <c:v>0.31102299690246582</c:v>
                </c:pt>
                <c:pt idx="27">
                  <c:v>0.31185483932495117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590144"/>
        <c:axId val="125616896"/>
      </c:lineChart>
      <c:dateAx>
        <c:axId val="125590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  <c:overlay val="0"/>
        </c:title>
        <c:numFmt formatCode="[$-409]dd\-mmm\-yy;@" sourceLinked="0"/>
        <c:majorTickMark val="out"/>
        <c:minorTickMark val="none"/>
        <c:tickLblPos val="nextTo"/>
        <c:crossAx val="125616896"/>
        <c:crosses val="autoZero"/>
        <c:auto val="1"/>
        <c:lblOffset val="100"/>
        <c:baseTimeUnit val="days"/>
      </c:dateAx>
      <c:valAx>
        <c:axId val="12561689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  <c:overlay val="0"/>
        </c:title>
        <c:numFmt formatCode="#,##0.00" sourceLinked="1"/>
        <c:majorTickMark val="out"/>
        <c:minorTickMark val="none"/>
        <c:tickLblPos val="nextTo"/>
        <c:crossAx val="125590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Forecasted BR at Check 25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41765</c:v>
                </c:pt>
                <c:pt idx="1">
                  <c:v>41766</c:v>
                </c:pt>
                <c:pt idx="2">
                  <c:v>41767</c:v>
                </c:pt>
                <c:pt idx="3">
                  <c:v>41768</c:v>
                </c:pt>
                <c:pt idx="4">
                  <c:v>41769</c:v>
                </c:pt>
                <c:pt idx="5">
                  <c:v>41770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41776</c:v>
                </c:pt>
                <c:pt idx="12">
                  <c:v>41777</c:v>
                </c:pt>
                <c:pt idx="13">
                  <c:v>41778</c:v>
                </c:pt>
                <c:pt idx="14">
                  <c:v>41779</c:v>
                </c:pt>
                <c:pt idx="15">
                  <c:v>41780</c:v>
                </c:pt>
                <c:pt idx="16">
                  <c:v>41781</c:v>
                </c:pt>
                <c:pt idx="17">
                  <c:v>41782</c:v>
                </c:pt>
                <c:pt idx="18">
                  <c:v>41783</c:v>
                </c:pt>
                <c:pt idx="19">
                  <c:v>41784</c:v>
                </c:pt>
                <c:pt idx="20">
                  <c:v>41785</c:v>
                </c:pt>
                <c:pt idx="21">
                  <c:v>41786</c:v>
                </c:pt>
                <c:pt idx="22">
                  <c:v>41787</c:v>
                </c:pt>
                <c:pt idx="23">
                  <c:v>41788</c:v>
                </c:pt>
                <c:pt idx="24">
                  <c:v>41789</c:v>
                </c:pt>
                <c:pt idx="25">
                  <c:v>41790</c:v>
                </c:pt>
                <c:pt idx="26">
                  <c:v>41791</c:v>
                </c:pt>
                <c:pt idx="27">
                  <c:v>41792</c:v>
                </c:pt>
              </c:numCache>
            </c:numRef>
          </c:cat>
          <c:val>
            <c:numRef>
              <c:f>A!$AE$13:$AE$40</c:f>
              <c:numCache>
                <c:formatCode>#,##0.00</c:formatCode>
                <c:ptCount val="28"/>
                <c:pt idx="0">
                  <c:v>0.42800000309944153</c:v>
                </c:pt>
                <c:pt idx="1">
                  <c:v>0.42800000309944153</c:v>
                </c:pt>
                <c:pt idx="2">
                  <c:v>0.42800000309944153</c:v>
                </c:pt>
                <c:pt idx="3">
                  <c:v>0.41324815154075623</c:v>
                </c:pt>
                <c:pt idx="4">
                  <c:v>0.40450960397720337</c:v>
                </c:pt>
                <c:pt idx="5">
                  <c:v>0.40278682112693787</c:v>
                </c:pt>
                <c:pt idx="6">
                  <c:v>0.40200826525688171</c:v>
                </c:pt>
                <c:pt idx="7">
                  <c:v>0.40132805705070496</c:v>
                </c:pt>
                <c:pt idx="8">
                  <c:v>0.38312926888465881</c:v>
                </c:pt>
                <c:pt idx="9">
                  <c:v>0.36618983745574951</c:v>
                </c:pt>
                <c:pt idx="10">
                  <c:v>0.36301952600479126</c:v>
                </c:pt>
                <c:pt idx="11">
                  <c:v>0.36169567704200745</c:v>
                </c:pt>
                <c:pt idx="12">
                  <c:v>0.35744115710258484</c:v>
                </c:pt>
                <c:pt idx="13">
                  <c:v>0.3484022319316864</c:v>
                </c:pt>
                <c:pt idx="14">
                  <c:v>0.33532801270484924</c:v>
                </c:pt>
                <c:pt idx="15">
                  <c:v>0.33008426427841187</c:v>
                </c:pt>
                <c:pt idx="16">
                  <c:v>0.32795095443725586</c:v>
                </c:pt>
                <c:pt idx="17">
                  <c:v>0.32618242502212524</c:v>
                </c:pt>
                <c:pt idx="18">
                  <c:v>0.32535991072654724</c:v>
                </c:pt>
                <c:pt idx="19">
                  <c:v>0.3238416314125061</c:v>
                </c:pt>
                <c:pt idx="20">
                  <c:v>0.32175496220588684</c:v>
                </c:pt>
                <c:pt idx="21">
                  <c:v>0.3198721706867218</c:v>
                </c:pt>
                <c:pt idx="22">
                  <c:v>0.31791704893112183</c:v>
                </c:pt>
                <c:pt idx="23">
                  <c:v>0.31611055135726929</c:v>
                </c:pt>
                <c:pt idx="24">
                  <c:v>0.31473511457443237</c:v>
                </c:pt>
                <c:pt idx="25">
                  <c:v>0.31409242749214172</c:v>
                </c:pt>
                <c:pt idx="26">
                  <c:v>0.31308808922767639</c:v>
                </c:pt>
                <c:pt idx="27">
                  <c:v>0.31194832921028137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633280"/>
        <c:axId val="125635200"/>
      </c:lineChart>
      <c:dateAx>
        <c:axId val="125633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  <c:overlay val="0"/>
        </c:title>
        <c:numFmt formatCode="[$-409]dd\-mmm\-yy;@" sourceLinked="0"/>
        <c:majorTickMark val="out"/>
        <c:minorTickMark val="none"/>
        <c:tickLblPos val="nextTo"/>
        <c:crossAx val="125635200"/>
        <c:crosses val="autoZero"/>
        <c:auto val="1"/>
        <c:lblOffset val="100"/>
        <c:baseTimeUnit val="days"/>
      </c:dateAx>
      <c:valAx>
        <c:axId val="12563520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  <c:overlay val="0"/>
        </c:title>
        <c:numFmt formatCode="#,##0.00" sourceLinked="1"/>
        <c:majorTickMark val="out"/>
        <c:minorTickMark val="none"/>
        <c:tickLblPos val="nextTo"/>
        <c:crossAx val="125633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Forecasted BR at Check 27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41765</c:v>
                </c:pt>
                <c:pt idx="1">
                  <c:v>41766</c:v>
                </c:pt>
                <c:pt idx="2">
                  <c:v>41767</c:v>
                </c:pt>
                <c:pt idx="3">
                  <c:v>41768</c:v>
                </c:pt>
                <c:pt idx="4">
                  <c:v>41769</c:v>
                </c:pt>
                <c:pt idx="5">
                  <c:v>41770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41776</c:v>
                </c:pt>
                <c:pt idx="12">
                  <c:v>41777</c:v>
                </c:pt>
                <c:pt idx="13">
                  <c:v>41778</c:v>
                </c:pt>
                <c:pt idx="14">
                  <c:v>41779</c:v>
                </c:pt>
                <c:pt idx="15">
                  <c:v>41780</c:v>
                </c:pt>
                <c:pt idx="16">
                  <c:v>41781</c:v>
                </c:pt>
                <c:pt idx="17">
                  <c:v>41782</c:v>
                </c:pt>
                <c:pt idx="18">
                  <c:v>41783</c:v>
                </c:pt>
                <c:pt idx="19">
                  <c:v>41784</c:v>
                </c:pt>
                <c:pt idx="20">
                  <c:v>41785</c:v>
                </c:pt>
                <c:pt idx="21">
                  <c:v>41786</c:v>
                </c:pt>
                <c:pt idx="22">
                  <c:v>41787</c:v>
                </c:pt>
                <c:pt idx="23">
                  <c:v>41788</c:v>
                </c:pt>
                <c:pt idx="24">
                  <c:v>41789</c:v>
                </c:pt>
                <c:pt idx="25">
                  <c:v>41790</c:v>
                </c:pt>
                <c:pt idx="26">
                  <c:v>41791</c:v>
                </c:pt>
                <c:pt idx="27">
                  <c:v>41792</c:v>
                </c:pt>
              </c:numCache>
            </c:numRef>
          </c:cat>
          <c:val>
            <c:numRef>
              <c:f>A!$AF$13:$AF$40</c:f>
              <c:numCache>
                <c:formatCode>#,##0.00</c:formatCode>
                <c:ptCount val="28"/>
                <c:pt idx="0">
                  <c:v>0.47900000214576721</c:v>
                </c:pt>
                <c:pt idx="1">
                  <c:v>0.47900000214576721</c:v>
                </c:pt>
                <c:pt idx="2">
                  <c:v>0.47900000214576721</c:v>
                </c:pt>
                <c:pt idx="3">
                  <c:v>0.47900000214576721</c:v>
                </c:pt>
                <c:pt idx="4">
                  <c:v>0.47839468717575073</c:v>
                </c:pt>
                <c:pt idx="5">
                  <c:v>0.47820368409156799</c:v>
                </c:pt>
                <c:pt idx="6">
                  <c:v>0.4774833619594574</c:v>
                </c:pt>
                <c:pt idx="7">
                  <c:v>0.47747328877449036</c:v>
                </c:pt>
                <c:pt idx="8">
                  <c:v>0.47747328877449036</c:v>
                </c:pt>
                <c:pt idx="9">
                  <c:v>0.46440520882606506</c:v>
                </c:pt>
                <c:pt idx="10">
                  <c:v>0.45286968350410461</c:v>
                </c:pt>
                <c:pt idx="11">
                  <c:v>0.45236462354660034</c:v>
                </c:pt>
                <c:pt idx="12">
                  <c:v>0.45194339752197266</c:v>
                </c:pt>
                <c:pt idx="13">
                  <c:v>0.45158517360687256</c:v>
                </c:pt>
                <c:pt idx="14">
                  <c:v>0.45127511024475098</c:v>
                </c:pt>
                <c:pt idx="15">
                  <c:v>0.45100235939025879</c:v>
                </c:pt>
                <c:pt idx="16">
                  <c:v>0.4499790370464325</c:v>
                </c:pt>
                <c:pt idx="17">
                  <c:v>0.44830787181854248</c:v>
                </c:pt>
                <c:pt idx="18">
                  <c:v>0.44803091883659363</c:v>
                </c:pt>
                <c:pt idx="19">
                  <c:v>0.44777774810791016</c:v>
                </c:pt>
                <c:pt idx="20">
                  <c:v>0.44754430651664734</c:v>
                </c:pt>
                <c:pt idx="21">
                  <c:v>0.44732770323753357</c:v>
                </c:pt>
                <c:pt idx="22">
                  <c:v>0.44702416658401489</c:v>
                </c:pt>
                <c:pt idx="23">
                  <c:v>0.44441646337509155</c:v>
                </c:pt>
                <c:pt idx="24">
                  <c:v>0.44034880399703979</c:v>
                </c:pt>
                <c:pt idx="25">
                  <c:v>0.43949723243713379</c:v>
                </c:pt>
                <c:pt idx="26">
                  <c:v>0.43904191255569458</c:v>
                </c:pt>
                <c:pt idx="27">
                  <c:v>0.43875694274902344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676544"/>
        <c:axId val="125678720"/>
      </c:lineChart>
      <c:dateAx>
        <c:axId val="125676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  <c:overlay val="0"/>
        </c:title>
        <c:numFmt formatCode="[$-409]dd\-mmm\-yy;@" sourceLinked="0"/>
        <c:majorTickMark val="out"/>
        <c:minorTickMark val="none"/>
        <c:tickLblPos val="nextTo"/>
        <c:crossAx val="125678720"/>
        <c:crosses val="autoZero"/>
        <c:auto val="1"/>
        <c:lblOffset val="100"/>
        <c:baseTimeUnit val="days"/>
      </c:dateAx>
      <c:valAx>
        <c:axId val="12567872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  <c:overlay val="0"/>
        </c:title>
        <c:numFmt formatCode="#,##0.00" sourceLinked="1"/>
        <c:majorTickMark val="out"/>
        <c:minorTickMark val="none"/>
        <c:tickLblPos val="nextTo"/>
        <c:crossAx val="1256765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Forecasted BR at Check 29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41765</c:v>
                </c:pt>
                <c:pt idx="1">
                  <c:v>41766</c:v>
                </c:pt>
                <c:pt idx="2">
                  <c:v>41767</c:v>
                </c:pt>
                <c:pt idx="3">
                  <c:v>41768</c:v>
                </c:pt>
                <c:pt idx="4">
                  <c:v>41769</c:v>
                </c:pt>
                <c:pt idx="5">
                  <c:v>41770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41776</c:v>
                </c:pt>
                <c:pt idx="12">
                  <c:v>41777</c:v>
                </c:pt>
                <c:pt idx="13">
                  <c:v>41778</c:v>
                </c:pt>
                <c:pt idx="14">
                  <c:v>41779</c:v>
                </c:pt>
                <c:pt idx="15">
                  <c:v>41780</c:v>
                </c:pt>
                <c:pt idx="16">
                  <c:v>41781</c:v>
                </c:pt>
                <c:pt idx="17">
                  <c:v>41782</c:v>
                </c:pt>
                <c:pt idx="18">
                  <c:v>41783</c:v>
                </c:pt>
                <c:pt idx="19">
                  <c:v>41784</c:v>
                </c:pt>
                <c:pt idx="20">
                  <c:v>41785</c:v>
                </c:pt>
                <c:pt idx="21">
                  <c:v>41786</c:v>
                </c:pt>
                <c:pt idx="22">
                  <c:v>41787</c:v>
                </c:pt>
                <c:pt idx="23">
                  <c:v>41788</c:v>
                </c:pt>
                <c:pt idx="24">
                  <c:v>41789</c:v>
                </c:pt>
                <c:pt idx="25">
                  <c:v>41790</c:v>
                </c:pt>
                <c:pt idx="26">
                  <c:v>41791</c:v>
                </c:pt>
                <c:pt idx="27">
                  <c:v>41792</c:v>
                </c:pt>
              </c:numCache>
            </c:numRef>
          </c:cat>
          <c:val>
            <c:numRef>
              <c:f>A!$AG$13:$AG$40</c:f>
              <c:numCache>
                <c:formatCode>#,##0.00</c:formatCode>
                <c:ptCount val="28"/>
                <c:pt idx="0">
                  <c:v>0.2370000034570694</c:v>
                </c:pt>
                <c:pt idx="1">
                  <c:v>0.2370000034570694</c:v>
                </c:pt>
                <c:pt idx="2">
                  <c:v>0.23385922610759735</c:v>
                </c:pt>
                <c:pt idx="3">
                  <c:v>0.29323941469192505</c:v>
                </c:pt>
                <c:pt idx="4">
                  <c:v>0.30137428641319275</c:v>
                </c:pt>
                <c:pt idx="5">
                  <c:v>0.27113720774650574</c:v>
                </c:pt>
                <c:pt idx="6">
                  <c:v>0.25347420573234558</c:v>
                </c:pt>
                <c:pt idx="7">
                  <c:v>0.23519621789455414</c:v>
                </c:pt>
                <c:pt idx="8">
                  <c:v>0.22316823899745941</c:v>
                </c:pt>
                <c:pt idx="9">
                  <c:v>0.31651014089584351</c:v>
                </c:pt>
                <c:pt idx="10">
                  <c:v>0.30412903428077698</c:v>
                </c:pt>
                <c:pt idx="11">
                  <c:v>0.26854345202445984</c:v>
                </c:pt>
                <c:pt idx="12">
                  <c:v>0.24511905014514923</c:v>
                </c:pt>
                <c:pt idx="13">
                  <c:v>0.22969983518123627</c:v>
                </c:pt>
                <c:pt idx="14">
                  <c:v>0.21955005824565887</c:v>
                </c:pt>
                <c:pt idx="15">
                  <c:v>0.21286892890930176</c:v>
                </c:pt>
                <c:pt idx="16">
                  <c:v>0.20847102999687195</c:v>
                </c:pt>
                <c:pt idx="17">
                  <c:v>0.214530348777771</c:v>
                </c:pt>
                <c:pt idx="18">
                  <c:v>0.20956467092037201</c:v>
                </c:pt>
                <c:pt idx="19">
                  <c:v>0.20629599690437317</c:v>
                </c:pt>
                <c:pt idx="20">
                  <c:v>0.20414437353610992</c:v>
                </c:pt>
                <c:pt idx="21">
                  <c:v>0.20272804796695709</c:v>
                </c:pt>
                <c:pt idx="22">
                  <c:v>0.20179575681686401</c:v>
                </c:pt>
                <c:pt idx="23">
                  <c:v>0.21199606359004974</c:v>
                </c:pt>
                <c:pt idx="24">
                  <c:v>0.22155287861824036</c:v>
                </c:pt>
                <c:pt idx="25">
                  <c:v>0.21418729424476624</c:v>
                </c:pt>
                <c:pt idx="26">
                  <c:v>0.20933885872364044</c:v>
                </c:pt>
                <c:pt idx="27">
                  <c:v>0.20614734292030334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830656"/>
        <c:axId val="125832576"/>
      </c:lineChart>
      <c:dateAx>
        <c:axId val="125830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  <c:overlay val="0"/>
        </c:title>
        <c:numFmt formatCode="[$-409]dd\-mmm\-yy;@" sourceLinked="0"/>
        <c:majorTickMark val="out"/>
        <c:minorTickMark val="none"/>
        <c:tickLblPos val="nextTo"/>
        <c:crossAx val="125832576"/>
        <c:crosses val="autoZero"/>
        <c:auto val="1"/>
        <c:lblOffset val="100"/>
        <c:baseTimeUnit val="days"/>
      </c:dateAx>
      <c:valAx>
        <c:axId val="12583257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  <c:overlay val="0"/>
        </c:title>
        <c:numFmt formatCode="#,##0.00" sourceLinked="1"/>
        <c:majorTickMark val="out"/>
        <c:minorTickMark val="none"/>
        <c:tickLblPos val="nextTo"/>
        <c:crossAx val="1258306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Forecasted BR at Check 41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41765</c:v>
                </c:pt>
                <c:pt idx="1">
                  <c:v>41766</c:v>
                </c:pt>
                <c:pt idx="2">
                  <c:v>41767</c:v>
                </c:pt>
                <c:pt idx="3">
                  <c:v>41768</c:v>
                </c:pt>
                <c:pt idx="4">
                  <c:v>41769</c:v>
                </c:pt>
                <c:pt idx="5">
                  <c:v>41770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41776</c:v>
                </c:pt>
                <c:pt idx="12">
                  <c:v>41777</c:v>
                </c:pt>
                <c:pt idx="13">
                  <c:v>41778</c:v>
                </c:pt>
                <c:pt idx="14">
                  <c:v>41779</c:v>
                </c:pt>
                <c:pt idx="15">
                  <c:v>41780</c:v>
                </c:pt>
                <c:pt idx="16">
                  <c:v>41781</c:v>
                </c:pt>
                <c:pt idx="17">
                  <c:v>41782</c:v>
                </c:pt>
                <c:pt idx="18">
                  <c:v>41783</c:v>
                </c:pt>
                <c:pt idx="19">
                  <c:v>41784</c:v>
                </c:pt>
                <c:pt idx="20">
                  <c:v>41785</c:v>
                </c:pt>
                <c:pt idx="21">
                  <c:v>41786</c:v>
                </c:pt>
                <c:pt idx="22">
                  <c:v>41787</c:v>
                </c:pt>
                <c:pt idx="23">
                  <c:v>41788</c:v>
                </c:pt>
                <c:pt idx="24">
                  <c:v>41789</c:v>
                </c:pt>
                <c:pt idx="25">
                  <c:v>41790</c:v>
                </c:pt>
                <c:pt idx="26">
                  <c:v>41791</c:v>
                </c:pt>
                <c:pt idx="27">
                  <c:v>41792</c:v>
                </c:pt>
              </c:numCache>
            </c:numRef>
          </c:cat>
          <c:val>
            <c:numRef>
              <c:f>A!$AH$13:$AH$40</c:f>
              <c:numCache>
                <c:formatCode>#,##0.00</c:formatCode>
                <c:ptCount val="28"/>
                <c:pt idx="0">
                  <c:v>0.21699999272823334</c:v>
                </c:pt>
                <c:pt idx="1">
                  <c:v>0.21488650143146515</c:v>
                </c:pt>
                <c:pt idx="2">
                  <c:v>0.21400000154972076</c:v>
                </c:pt>
                <c:pt idx="3">
                  <c:v>0.22706718742847443</c:v>
                </c:pt>
                <c:pt idx="4">
                  <c:v>0.25123706459999084</c:v>
                </c:pt>
                <c:pt idx="5">
                  <c:v>0.28857108950614929</c:v>
                </c:pt>
                <c:pt idx="6">
                  <c:v>0.30606183409690857</c:v>
                </c:pt>
                <c:pt idx="7">
                  <c:v>0.28830602765083313</c:v>
                </c:pt>
                <c:pt idx="8">
                  <c:v>0.23842282593250275</c:v>
                </c:pt>
                <c:pt idx="9">
                  <c:v>0.21904297173023224</c:v>
                </c:pt>
                <c:pt idx="10">
                  <c:v>0.21693745255470276</c:v>
                </c:pt>
                <c:pt idx="11">
                  <c:v>0.25451385974884033</c:v>
                </c:pt>
                <c:pt idx="12">
                  <c:v>0.26464641094207764</c:v>
                </c:pt>
                <c:pt idx="13">
                  <c:v>0.24732530117034912</c:v>
                </c:pt>
                <c:pt idx="14">
                  <c:v>0.23728169500827789</c:v>
                </c:pt>
                <c:pt idx="15">
                  <c:v>0.23045481741428375</c:v>
                </c:pt>
                <c:pt idx="16">
                  <c:v>0.22256724536418915</c:v>
                </c:pt>
                <c:pt idx="17">
                  <c:v>0.21493621170520782</c:v>
                </c:pt>
                <c:pt idx="18">
                  <c:v>0.24478884041309357</c:v>
                </c:pt>
                <c:pt idx="19">
                  <c:v>0.27136561274528503</c:v>
                </c:pt>
                <c:pt idx="20">
                  <c:v>0.26013046503067017</c:v>
                </c:pt>
                <c:pt idx="21">
                  <c:v>0.23760668933391571</c:v>
                </c:pt>
                <c:pt idx="22">
                  <c:v>0.22591425478458405</c:v>
                </c:pt>
                <c:pt idx="23">
                  <c:v>0.21817559003829956</c:v>
                </c:pt>
                <c:pt idx="24">
                  <c:v>0.21145977079868317</c:v>
                </c:pt>
                <c:pt idx="25">
                  <c:v>0.20612303912639618</c:v>
                </c:pt>
                <c:pt idx="26">
                  <c:v>0.20454882085323334</c:v>
                </c:pt>
                <c:pt idx="27">
                  <c:v>0.2059321403503418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873536"/>
        <c:axId val="125883904"/>
      </c:lineChart>
      <c:dateAx>
        <c:axId val="125873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  <c:overlay val="0"/>
        </c:title>
        <c:numFmt formatCode="[$-409]dd\-mmm\-yy;@" sourceLinked="0"/>
        <c:majorTickMark val="out"/>
        <c:minorTickMark val="none"/>
        <c:tickLblPos val="nextTo"/>
        <c:crossAx val="125883904"/>
        <c:crosses val="autoZero"/>
        <c:auto val="1"/>
        <c:lblOffset val="100"/>
        <c:baseTimeUnit val="days"/>
      </c:dateAx>
      <c:valAx>
        <c:axId val="12588390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  <c:overlay val="0"/>
        </c:title>
        <c:numFmt formatCode="#,##0.00" sourceLinked="1"/>
        <c:majorTickMark val="out"/>
        <c:minorTickMark val="none"/>
        <c:tickLblPos val="nextTo"/>
        <c:crossAx val="125873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Forecasted BR at Check 66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41765</c:v>
                </c:pt>
                <c:pt idx="1">
                  <c:v>41766</c:v>
                </c:pt>
                <c:pt idx="2">
                  <c:v>41767</c:v>
                </c:pt>
                <c:pt idx="3">
                  <c:v>41768</c:v>
                </c:pt>
                <c:pt idx="4">
                  <c:v>41769</c:v>
                </c:pt>
                <c:pt idx="5">
                  <c:v>41770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41776</c:v>
                </c:pt>
                <c:pt idx="12">
                  <c:v>41777</c:v>
                </c:pt>
                <c:pt idx="13">
                  <c:v>41778</c:v>
                </c:pt>
                <c:pt idx="14">
                  <c:v>41779</c:v>
                </c:pt>
                <c:pt idx="15">
                  <c:v>41780</c:v>
                </c:pt>
                <c:pt idx="16">
                  <c:v>41781</c:v>
                </c:pt>
                <c:pt idx="17">
                  <c:v>41782</c:v>
                </c:pt>
                <c:pt idx="18">
                  <c:v>41783</c:v>
                </c:pt>
                <c:pt idx="19">
                  <c:v>41784</c:v>
                </c:pt>
                <c:pt idx="20">
                  <c:v>41785</c:v>
                </c:pt>
                <c:pt idx="21">
                  <c:v>41786</c:v>
                </c:pt>
                <c:pt idx="22">
                  <c:v>41787</c:v>
                </c:pt>
                <c:pt idx="23">
                  <c:v>41788</c:v>
                </c:pt>
                <c:pt idx="24">
                  <c:v>41789</c:v>
                </c:pt>
                <c:pt idx="25">
                  <c:v>41790</c:v>
                </c:pt>
                <c:pt idx="26">
                  <c:v>41791</c:v>
                </c:pt>
                <c:pt idx="27">
                  <c:v>41792</c:v>
                </c:pt>
              </c:numCache>
            </c:numRef>
          </c:cat>
          <c:val>
            <c:numRef>
              <c:f>A!$AI$13:$AI$40</c:f>
              <c:numCache>
                <c:formatCode>#,##0.00</c:formatCode>
                <c:ptCount val="28"/>
                <c:pt idx="0">
                  <c:v>0.23499999940395355</c:v>
                </c:pt>
                <c:pt idx="1">
                  <c:v>0.25547203421592712</c:v>
                </c:pt>
                <c:pt idx="2">
                  <c:v>0.25711247324943542</c:v>
                </c:pt>
                <c:pt idx="3">
                  <c:v>0.2579999566078186</c:v>
                </c:pt>
                <c:pt idx="4">
                  <c:v>0.26032868027687073</c:v>
                </c:pt>
                <c:pt idx="5">
                  <c:v>0.26706457138061523</c:v>
                </c:pt>
                <c:pt idx="6">
                  <c:v>0.27068665623664856</c:v>
                </c:pt>
                <c:pt idx="7">
                  <c:v>0.27695286273956299</c:v>
                </c:pt>
                <c:pt idx="8">
                  <c:v>0.27474942803382874</c:v>
                </c:pt>
                <c:pt idx="9">
                  <c:v>0.26085013151168823</c:v>
                </c:pt>
                <c:pt idx="10">
                  <c:v>0.23212015628814697</c:v>
                </c:pt>
                <c:pt idx="11">
                  <c:v>0.21632614731788635</c:v>
                </c:pt>
                <c:pt idx="12">
                  <c:v>0.2205340713262558</c:v>
                </c:pt>
                <c:pt idx="13">
                  <c:v>0.22542457282543182</c:v>
                </c:pt>
                <c:pt idx="14">
                  <c:v>0.22499270737171173</c:v>
                </c:pt>
                <c:pt idx="15">
                  <c:v>0.2219541072845459</c:v>
                </c:pt>
                <c:pt idx="16">
                  <c:v>0.21882951259613037</c:v>
                </c:pt>
                <c:pt idx="17">
                  <c:v>0.21787820756435394</c:v>
                </c:pt>
                <c:pt idx="18">
                  <c:v>0.22675585746765137</c:v>
                </c:pt>
                <c:pt idx="19">
                  <c:v>0.24277792870998383</c:v>
                </c:pt>
                <c:pt idx="20">
                  <c:v>0.26095619797706604</c:v>
                </c:pt>
                <c:pt idx="21">
                  <c:v>0.27738624811172485</c:v>
                </c:pt>
                <c:pt idx="22">
                  <c:v>0.28793615102767944</c:v>
                </c:pt>
                <c:pt idx="23">
                  <c:v>0.28571465611457825</c:v>
                </c:pt>
                <c:pt idx="24">
                  <c:v>0.26124632358551025</c:v>
                </c:pt>
                <c:pt idx="25">
                  <c:v>0.23404900729656219</c:v>
                </c:pt>
                <c:pt idx="26">
                  <c:v>0.22331885993480682</c:v>
                </c:pt>
                <c:pt idx="27">
                  <c:v>0.22263096272945404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904768"/>
        <c:axId val="125906944"/>
      </c:lineChart>
      <c:dateAx>
        <c:axId val="125904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  <c:overlay val="0"/>
        </c:title>
        <c:numFmt formatCode="[$-409]dd\-mmm\-yy;@" sourceLinked="0"/>
        <c:majorTickMark val="out"/>
        <c:minorTickMark val="none"/>
        <c:tickLblPos val="nextTo"/>
        <c:crossAx val="125906944"/>
        <c:crosses val="autoZero"/>
        <c:auto val="1"/>
        <c:lblOffset val="100"/>
        <c:baseTimeUnit val="days"/>
      </c:dateAx>
      <c:valAx>
        <c:axId val="12590694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  <c:overlay val="0"/>
        </c:title>
        <c:numFmt formatCode="#,##0.00" sourceLinked="1"/>
        <c:majorTickMark val="out"/>
        <c:minorTickMark val="none"/>
        <c:tickLblPos val="nextTo"/>
        <c:crossAx val="125904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Forecasted BR at Pyramid Lake Inflow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41765</c:v>
                </c:pt>
                <c:pt idx="1">
                  <c:v>41766</c:v>
                </c:pt>
                <c:pt idx="2">
                  <c:v>41767</c:v>
                </c:pt>
                <c:pt idx="3">
                  <c:v>41768</c:v>
                </c:pt>
                <c:pt idx="4">
                  <c:v>41769</c:v>
                </c:pt>
                <c:pt idx="5">
                  <c:v>41770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41776</c:v>
                </c:pt>
                <c:pt idx="12">
                  <c:v>41777</c:v>
                </c:pt>
                <c:pt idx="13">
                  <c:v>41778</c:v>
                </c:pt>
                <c:pt idx="14">
                  <c:v>41779</c:v>
                </c:pt>
                <c:pt idx="15">
                  <c:v>41780</c:v>
                </c:pt>
                <c:pt idx="16">
                  <c:v>41781</c:v>
                </c:pt>
                <c:pt idx="17">
                  <c:v>41782</c:v>
                </c:pt>
                <c:pt idx="18">
                  <c:v>41783</c:v>
                </c:pt>
                <c:pt idx="19">
                  <c:v>41784</c:v>
                </c:pt>
                <c:pt idx="20">
                  <c:v>41785</c:v>
                </c:pt>
                <c:pt idx="21">
                  <c:v>41786</c:v>
                </c:pt>
                <c:pt idx="22">
                  <c:v>41787</c:v>
                </c:pt>
                <c:pt idx="23">
                  <c:v>41788</c:v>
                </c:pt>
                <c:pt idx="24">
                  <c:v>41789</c:v>
                </c:pt>
                <c:pt idx="25">
                  <c:v>41790</c:v>
                </c:pt>
                <c:pt idx="26">
                  <c:v>41791</c:v>
                </c:pt>
                <c:pt idx="27">
                  <c:v>41792</c:v>
                </c:pt>
              </c:numCache>
            </c:numRef>
          </c:cat>
          <c:val>
            <c:numRef>
              <c:f>A!$AJ$13:$AJ$40</c:f>
              <c:numCache>
                <c:formatCode>#,##0.00</c:formatCode>
                <c:ptCount val="28"/>
                <c:pt idx="0">
                  <c:v>0.23999999463558197</c:v>
                </c:pt>
                <c:pt idx="1">
                  <c:v>0.23999999463558197</c:v>
                </c:pt>
                <c:pt idx="2">
                  <c:v>0.23999999463558197</c:v>
                </c:pt>
                <c:pt idx="3">
                  <c:v>0.23999999463558197</c:v>
                </c:pt>
                <c:pt idx="4">
                  <c:v>0.23999999463558197</c:v>
                </c:pt>
                <c:pt idx="5">
                  <c:v>0.23999999463558197</c:v>
                </c:pt>
                <c:pt idx="6">
                  <c:v>0.2399841696023941</c:v>
                </c:pt>
                <c:pt idx="7">
                  <c:v>0.23996065557003021</c:v>
                </c:pt>
                <c:pt idx="8">
                  <c:v>0.239866703748703</c:v>
                </c:pt>
                <c:pt idx="9">
                  <c:v>0.2398545891046524</c:v>
                </c:pt>
                <c:pt idx="10">
                  <c:v>0.23967026174068451</c:v>
                </c:pt>
                <c:pt idx="11">
                  <c:v>0.23967026174068451</c:v>
                </c:pt>
                <c:pt idx="12">
                  <c:v>0.23967026174068451</c:v>
                </c:pt>
                <c:pt idx="13">
                  <c:v>0.23967026174068451</c:v>
                </c:pt>
                <c:pt idx="14">
                  <c:v>0.23967026174068451</c:v>
                </c:pt>
                <c:pt idx="15">
                  <c:v>0.23955883085727692</c:v>
                </c:pt>
                <c:pt idx="16">
                  <c:v>0.23925159871578217</c:v>
                </c:pt>
                <c:pt idx="17">
                  <c:v>0.23925159871578217</c:v>
                </c:pt>
                <c:pt idx="18">
                  <c:v>0.23925159871578217</c:v>
                </c:pt>
                <c:pt idx="19">
                  <c:v>0.23925159871578217</c:v>
                </c:pt>
                <c:pt idx="20">
                  <c:v>0.23925159871578217</c:v>
                </c:pt>
                <c:pt idx="21">
                  <c:v>0.23925159871578217</c:v>
                </c:pt>
                <c:pt idx="22">
                  <c:v>0.23925159871578217</c:v>
                </c:pt>
                <c:pt idx="23">
                  <c:v>0.23925159871578217</c:v>
                </c:pt>
                <c:pt idx="24">
                  <c:v>0.23925159871578217</c:v>
                </c:pt>
                <c:pt idx="25">
                  <c:v>0.23925159871578217</c:v>
                </c:pt>
                <c:pt idx="26">
                  <c:v>0.23925159871578217</c:v>
                </c:pt>
                <c:pt idx="27">
                  <c:v>0.23925159871578217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944192"/>
        <c:axId val="125946112"/>
      </c:lineChart>
      <c:dateAx>
        <c:axId val="125944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  <c:overlay val="0"/>
        </c:title>
        <c:numFmt formatCode="[$-409]dd\-mmm\-yy;@" sourceLinked="0"/>
        <c:majorTickMark val="out"/>
        <c:minorTickMark val="none"/>
        <c:tickLblPos val="nextTo"/>
        <c:crossAx val="125946112"/>
        <c:crosses val="autoZero"/>
        <c:auto val="1"/>
        <c:lblOffset val="100"/>
        <c:baseTimeUnit val="days"/>
      </c:dateAx>
      <c:valAx>
        <c:axId val="12594611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  <c:overlay val="0"/>
        </c:title>
        <c:numFmt formatCode="#,##0.00" sourceLinked="1"/>
        <c:majorTickMark val="out"/>
        <c:minorTickMark val="none"/>
        <c:tickLblPos val="nextTo"/>
        <c:crossAx val="125944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DOC at South Bay Pumping Plant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41765</c:v>
                </c:pt>
                <c:pt idx="1">
                  <c:v>41766</c:v>
                </c:pt>
                <c:pt idx="2">
                  <c:v>41767</c:v>
                </c:pt>
                <c:pt idx="3">
                  <c:v>41768</c:v>
                </c:pt>
                <c:pt idx="4">
                  <c:v>41769</c:v>
                </c:pt>
                <c:pt idx="5">
                  <c:v>41770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41776</c:v>
                </c:pt>
                <c:pt idx="12">
                  <c:v>41777</c:v>
                </c:pt>
                <c:pt idx="13">
                  <c:v>41778</c:v>
                </c:pt>
                <c:pt idx="14">
                  <c:v>41779</c:v>
                </c:pt>
                <c:pt idx="15">
                  <c:v>41780</c:v>
                </c:pt>
                <c:pt idx="16">
                  <c:v>41781</c:v>
                </c:pt>
                <c:pt idx="17">
                  <c:v>41782</c:v>
                </c:pt>
                <c:pt idx="18">
                  <c:v>41783</c:v>
                </c:pt>
                <c:pt idx="19">
                  <c:v>41784</c:v>
                </c:pt>
                <c:pt idx="20">
                  <c:v>41785</c:v>
                </c:pt>
                <c:pt idx="21">
                  <c:v>41786</c:v>
                </c:pt>
                <c:pt idx="22">
                  <c:v>41787</c:v>
                </c:pt>
                <c:pt idx="23">
                  <c:v>41788</c:v>
                </c:pt>
                <c:pt idx="24">
                  <c:v>41789</c:v>
                </c:pt>
                <c:pt idx="25">
                  <c:v>41790</c:v>
                </c:pt>
                <c:pt idx="26">
                  <c:v>41791</c:v>
                </c:pt>
                <c:pt idx="27">
                  <c:v>41792</c:v>
                </c:pt>
              </c:numCache>
            </c:numRef>
          </c:cat>
          <c:val>
            <c:numRef>
              <c:f>A!$AK$13:$AK$40</c:f>
              <c:numCache>
                <c:formatCode>#,##0.00</c:formatCode>
                <c:ptCount val="28"/>
                <c:pt idx="0">
                  <c:v>4.5500001907348633</c:v>
                </c:pt>
                <c:pt idx="1">
                  <c:v>4.5500001907348633</c:v>
                </c:pt>
                <c:pt idx="2">
                  <c:v>4.5500001907348633</c:v>
                </c:pt>
                <c:pt idx="3">
                  <c:v>4.5500001907348633</c:v>
                </c:pt>
                <c:pt idx="4">
                  <c:v>4.5500001907348633</c:v>
                </c:pt>
                <c:pt idx="5">
                  <c:v>4.5500001907348633</c:v>
                </c:pt>
                <c:pt idx="6">
                  <c:v>4.5500164031982422</c:v>
                </c:pt>
                <c:pt idx="7">
                  <c:v>4.5503249168395996</c:v>
                </c:pt>
                <c:pt idx="8">
                  <c:v>4.5503249168395996</c:v>
                </c:pt>
                <c:pt idx="9">
                  <c:v>4.5503249168395996</c:v>
                </c:pt>
                <c:pt idx="10">
                  <c:v>4.5503320693969727</c:v>
                </c:pt>
                <c:pt idx="11">
                  <c:v>4.5511918067932129</c:v>
                </c:pt>
                <c:pt idx="12">
                  <c:v>4.5541763305664062</c:v>
                </c:pt>
                <c:pt idx="13">
                  <c:v>4.5638623237609863</c:v>
                </c:pt>
                <c:pt idx="14">
                  <c:v>4.5695443153381348</c:v>
                </c:pt>
                <c:pt idx="15">
                  <c:v>4.5453028678894043</c:v>
                </c:pt>
                <c:pt idx="16">
                  <c:v>4.4991817474365234</c:v>
                </c:pt>
                <c:pt idx="17">
                  <c:v>4.4809961318969727</c:v>
                </c:pt>
                <c:pt idx="18">
                  <c:v>4.462181568145752</c:v>
                </c:pt>
                <c:pt idx="19">
                  <c:v>4.4432697296142578</c:v>
                </c:pt>
                <c:pt idx="20">
                  <c:v>4.4238314628601074</c:v>
                </c:pt>
                <c:pt idx="21">
                  <c:v>4.4037032127380371</c:v>
                </c:pt>
                <c:pt idx="22">
                  <c:v>4.3832602500915527</c:v>
                </c:pt>
                <c:pt idx="23">
                  <c:v>4.3625826835632324</c:v>
                </c:pt>
                <c:pt idx="24">
                  <c:v>4.3419299125671387</c:v>
                </c:pt>
                <c:pt idx="25">
                  <c:v>4.3212671279907227</c:v>
                </c:pt>
                <c:pt idx="26">
                  <c:v>4.3007383346557617</c:v>
                </c:pt>
                <c:pt idx="27">
                  <c:v>4.2805132865905762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241408"/>
        <c:axId val="126247680"/>
      </c:lineChart>
      <c:dateAx>
        <c:axId val="126241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26247680"/>
        <c:crosses val="autoZero"/>
        <c:auto val="1"/>
        <c:lblOffset val="100"/>
        <c:baseTimeUnit val="days"/>
      </c:dateAx>
      <c:valAx>
        <c:axId val="12624768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262414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41765</c:v>
                </c:pt>
                <c:pt idx="1">
                  <c:v>41766</c:v>
                </c:pt>
                <c:pt idx="2">
                  <c:v>41767</c:v>
                </c:pt>
                <c:pt idx="3">
                  <c:v>41768</c:v>
                </c:pt>
                <c:pt idx="4">
                  <c:v>41769</c:v>
                </c:pt>
                <c:pt idx="5">
                  <c:v>41770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41776</c:v>
                </c:pt>
                <c:pt idx="12">
                  <c:v>41777</c:v>
                </c:pt>
                <c:pt idx="13">
                  <c:v>41778</c:v>
                </c:pt>
                <c:pt idx="14">
                  <c:v>41779</c:v>
                </c:pt>
                <c:pt idx="15">
                  <c:v>41780</c:v>
                </c:pt>
                <c:pt idx="16">
                  <c:v>41781</c:v>
                </c:pt>
                <c:pt idx="17">
                  <c:v>41782</c:v>
                </c:pt>
                <c:pt idx="18">
                  <c:v>41783</c:v>
                </c:pt>
                <c:pt idx="19">
                  <c:v>41784</c:v>
                </c:pt>
                <c:pt idx="20">
                  <c:v>41785</c:v>
                </c:pt>
                <c:pt idx="21">
                  <c:v>41786</c:v>
                </c:pt>
                <c:pt idx="22">
                  <c:v>41787</c:v>
                </c:pt>
                <c:pt idx="23">
                  <c:v>41788</c:v>
                </c:pt>
                <c:pt idx="24">
                  <c:v>41789</c:v>
                </c:pt>
                <c:pt idx="25">
                  <c:v>41790</c:v>
                </c:pt>
                <c:pt idx="26">
                  <c:v>41791</c:v>
                </c:pt>
                <c:pt idx="27">
                  <c:v>41792</c:v>
                </c:pt>
              </c:numCache>
            </c:numRef>
          </c:cat>
          <c:val>
            <c:numRef>
              <c:f>A!$AL$13:$AL$40</c:f>
              <c:numCache>
                <c:formatCode>#,##0.00</c:formatCode>
                <c:ptCount val="28"/>
                <c:pt idx="0">
                  <c:v>4.6399998664855957</c:v>
                </c:pt>
                <c:pt idx="1">
                  <c:v>4.6399998664855957</c:v>
                </c:pt>
                <c:pt idx="2">
                  <c:v>4.6399998664855957</c:v>
                </c:pt>
                <c:pt idx="3">
                  <c:v>4.6399998664855957</c:v>
                </c:pt>
                <c:pt idx="4">
                  <c:v>4.6326889991760254</c:v>
                </c:pt>
                <c:pt idx="5">
                  <c:v>4.6279377937316895</c:v>
                </c:pt>
                <c:pt idx="6">
                  <c:v>4.5639653205871582</c:v>
                </c:pt>
                <c:pt idx="7">
                  <c:v>4.5636816024780273</c:v>
                </c:pt>
                <c:pt idx="8">
                  <c:v>4.5636816024780273</c:v>
                </c:pt>
                <c:pt idx="9">
                  <c:v>4.5636816024780273</c:v>
                </c:pt>
                <c:pt idx="10">
                  <c:v>4.5636816024780273</c:v>
                </c:pt>
                <c:pt idx="11">
                  <c:v>4.5635237693786621</c:v>
                </c:pt>
                <c:pt idx="12">
                  <c:v>4.562528133392334</c:v>
                </c:pt>
                <c:pt idx="13">
                  <c:v>4.5610709190368652</c:v>
                </c:pt>
                <c:pt idx="14">
                  <c:v>4.5597982406616211</c:v>
                </c:pt>
                <c:pt idx="15">
                  <c:v>4.5595388412475586</c:v>
                </c:pt>
                <c:pt idx="16">
                  <c:v>4.5588927268981934</c:v>
                </c:pt>
                <c:pt idx="17">
                  <c:v>4.5567092895507812</c:v>
                </c:pt>
                <c:pt idx="18">
                  <c:v>4.5530219078063965</c:v>
                </c:pt>
                <c:pt idx="19">
                  <c:v>4.5478973388671875</c:v>
                </c:pt>
                <c:pt idx="20">
                  <c:v>4.5414142608642578</c:v>
                </c:pt>
                <c:pt idx="21">
                  <c:v>4.5336489677429199</c:v>
                </c:pt>
                <c:pt idx="22">
                  <c:v>4.5246739387512207</c:v>
                </c:pt>
                <c:pt idx="23">
                  <c:v>4.5145606994628906</c:v>
                </c:pt>
                <c:pt idx="24">
                  <c:v>4.5033855438232422</c:v>
                </c:pt>
                <c:pt idx="25">
                  <c:v>4.4912281036376953</c:v>
                </c:pt>
                <c:pt idx="26">
                  <c:v>4.4781713485717773</c:v>
                </c:pt>
                <c:pt idx="27">
                  <c:v>4.4643011093139648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276736"/>
        <c:axId val="126278656"/>
      </c:lineChart>
      <c:dateAx>
        <c:axId val="126276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26278656"/>
        <c:crosses val="autoZero"/>
        <c:auto val="1"/>
        <c:lblOffset val="100"/>
        <c:baseTimeUnit val="days"/>
      </c:dateAx>
      <c:valAx>
        <c:axId val="12627865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262767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Santa Clara Tank Inflow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41765</c:v>
                </c:pt>
                <c:pt idx="1">
                  <c:v>41766</c:v>
                </c:pt>
                <c:pt idx="2">
                  <c:v>41767</c:v>
                </c:pt>
                <c:pt idx="3">
                  <c:v>41768</c:v>
                </c:pt>
                <c:pt idx="4">
                  <c:v>41769</c:v>
                </c:pt>
                <c:pt idx="5">
                  <c:v>41770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41776</c:v>
                </c:pt>
                <c:pt idx="12">
                  <c:v>41777</c:v>
                </c:pt>
                <c:pt idx="13">
                  <c:v>41778</c:v>
                </c:pt>
                <c:pt idx="14">
                  <c:v>41779</c:v>
                </c:pt>
                <c:pt idx="15">
                  <c:v>41780</c:v>
                </c:pt>
                <c:pt idx="16">
                  <c:v>41781</c:v>
                </c:pt>
                <c:pt idx="17">
                  <c:v>41782</c:v>
                </c:pt>
                <c:pt idx="18">
                  <c:v>41783</c:v>
                </c:pt>
                <c:pt idx="19">
                  <c:v>41784</c:v>
                </c:pt>
                <c:pt idx="20">
                  <c:v>41785</c:v>
                </c:pt>
                <c:pt idx="21">
                  <c:v>41786</c:v>
                </c:pt>
                <c:pt idx="22">
                  <c:v>41787</c:v>
                </c:pt>
                <c:pt idx="23">
                  <c:v>41788</c:v>
                </c:pt>
                <c:pt idx="24">
                  <c:v>41789</c:v>
                </c:pt>
                <c:pt idx="25">
                  <c:v>41790</c:v>
                </c:pt>
                <c:pt idx="26">
                  <c:v>41791</c:v>
                </c:pt>
                <c:pt idx="27">
                  <c:v>41792</c:v>
                </c:pt>
              </c:numCache>
            </c:numRef>
          </c:cat>
          <c:val>
            <c:numRef>
              <c:f>A!$AM$13:$AM$40</c:f>
              <c:numCache>
                <c:formatCode>#,##0.00</c:formatCode>
                <c:ptCount val="28"/>
                <c:pt idx="0">
                  <c:v>4.5799999237060547</c:v>
                </c:pt>
                <c:pt idx="1">
                  <c:v>4.558112621307373</c:v>
                </c:pt>
                <c:pt idx="2">
                  <c:v>4.5500049591064453</c:v>
                </c:pt>
                <c:pt idx="3">
                  <c:v>4.552238941192627</c:v>
                </c:pt>
                <c:pt idx="4">
                  <c:v>4.5500082969665527</c:v>
                </c:pt>
                <c:pt idx="5">
                  <c:v>4.5500001907348633</c:v>
                </c:pt>
                <c:pt idx="6">
                  <c:v>4.5500001907348633</c:v>
                </c:pt>
                <c:pt idx="7">
                  <c:v>4.5500001907348633</c:v>
                </c:pt>
                <c:pt idx="8">
                  <c:v>3.0803723335266113</c:v>
                </c:pt>
                <c:pt idx="9">
                  <c:v>0.70923334360122681</c:v>
                </c:pt>
                <c:pt idx="10">
                  <c:v>0.36686310172080994</c:v>
                </c:pt>
                <c:pt idx="11">
                  <c:v>1.1784385442733765</c:v>
                </c:pt>
                <c:pt idx="12">
                  <c:v>1.6387512683868408</c:v>
                </c:pt>
                <c:pt idx="13">
                  <c:v>4.5505561828613281</c:v>
                </c:pt>
                <c:pt idx="14">
                  <c:v>4.5534167289733887</c:v>
                </c:pt>
                <c:pt idx="15">
                  <c:v>4.5608534812927246</c:v>
                </c:pt>
                <c:pt idx="16">
                  <c:v>4.5694160461425781</c:v>
                </c:pt>
                <c:pt idx="17">
                  <c:v>4.5528488159179687</c:v>
                </c:pt>
                <c:pt idx="18">
                  <c:v>4.5029077529907227</c:v>
                </c:pt>
                <c:pt idx="19">
                  <c:v>4.485201358795166</c:v>
                </c:pt>
                <c:pt idx="20">
                  <c:v>4.4665160179138184</c:v>
                </c:pt>
                <c:pt idx="21">
                  <c:v>4.4475502967834473</c:v>
                </c:pt>
                <c:pt idx="22">
                  <c:v>4.4279780387878418</c:v>
                </c:pt>
                <c:pt idx="23">
                  <c:v>4.4082751274108887</c:v>
                </c:pt>
                <c:pt idx="24">
                  <c:v>4.3882126808166504</c:v>
                </c:pt>
                <c:pt idx="25">
                  <c:v>4.3674216270446777</c:v>
                </c:pt>
                <c:pt idx="26">
                  <c:v>4.3470115661621094</c:v>
                </c:pt>
                <c:pt idx="27">
                  <c:v>4.3262267112731934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458112"/>
        <c:axId val="128472576"/>
      </c:lineChart>
      <c:dateAx>
        <c:axId val="12845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28472576"/>
        <c:crosses val="autoZero"/>
        <c:auto val="1"/>
        <c:lblOffset val="100"/>
        <c:baseTimeUnit val="days"/>
      </c:dateAx>
      <c:valAx>
        <c:axId val="12847257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284581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12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41765</c:v>
                </c:pt>
                <c:pt idx="1">
                  <c:v>41766</c:v>
                </c:pt>
                <c:pt idx="2">
                  <c:v>41767</c:v>
                </c:pt>
                <c:pt idx="3">
                  <c:v>41768</c:v>
                </c:pt>
                <c:pt idx="4">
                  <c:v>41769</c:v>
                </c:pt>
                <c:pt idx="5">
                  <c:v>41770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41776</c:v>
                </c:pt>
                <c:pt idx="12">
                  <c:v>41777</c:v>
                </c:pt>
                <c:pt idx="13">
                  <c:v>41778</c:v>
                </c:pt>
                <c:pt idx="14">
                  <c:v>41779</c:v>
                </c:pt>
                <c:pt idx="15">
                  <c:v>41780</c:v>
                </c:pt>
                <c:pt idx="16">
                  <c:v>41781</c:v>
                </c:pt>
                <c:pt idx="17">
                  <c:v>41782</c:v>
                </c:pt>
                <c:pt idx="18">
                  <c:v>41783</c:v>
                </c:pt>
                <c:pt idx="19">
                  <c:v>41784</c:v>
                </c:pt>
                <c:pt idx="20">
                  <c:v>41785</c:v>
                </c:pt>
                <c:pt idx="21">
                  <c:v>41786</c:v>
                </c:pt>
                <c:pt idx="22">
                  <c:v>41787</c:v>
                </c:pt>
                <c:pt idx="23">
                  <c:v>41788</c:v>
                </c:pt>
                <c:pt idx="24">
                  <c:v>41789</c:v>
                </c:pt>
                <c:pt idx="25">
                  <c:v>41790</c:v>
                </c:pt>
                <c:pt idx="26">
                  <c:v>41791</c:v>
                </c:pt>
                <c:pt idx="27">
                  <c:v>41792</c:v>
                </c:pt>
              </c:numCache>
            </c:numRef>
          </c:cat>
          <c:val>
            <c:numRef>
              <c:f>A!$AN$13:$AN$40</c:f>
              <c:numCache>
                <c:formatCode>#,##0.00</c:formatCode>
                <c:ptCount val="28"/>
                <c:pt idx="0">
                  <c:v>4.4600000381469727</c:v>
                </c:pt>
                <c:pt idx="1">
                  <c:v>4.4314484596252441</c:v>
                </c:pt>
                <c:pt idx="2">
                  <c:v>4.4379959106445312</c:v>
                </c:pt>
                <c:pt idx="3">
                  <c:v>4.4580473899841309</c:v>
                </c:pt>
                <c:pt idx="4">
                  <c:v>4.4596271514892578</c:v>
                </c:pt>
                <c:pt idx="5">
                  <c:v>4.4586749076843262</c:v>
                </c:pt>
                <c:pt idx="6">
                  <c:v>4.4687423706054687</c:v>
                </c:pt>
                <c:pt idx="7">
                  <c:v>4.4789223670959473</c:v>
                </c:pt>
                <c:pt idx="8">
                  <c:v>4.4777054786682129</c:v>
                </c:pt>
                <c:pt idx="9">
                  <c:v>4.4994039535522461</c:v>
                </c:pt>
                <c:pt idx="10">
                  <c:v>4.4934272766113281</c:v>
                </c:pt>
                <c:pt idx="11">
                  <c:v>4.4886913299560547</c:v>
                </c:pt>
                <c:pt idx="12">
                  <c:v>4.4943408966064453</c:v>
                </c:pt>
                <c:pt idx="13">
                  <c:v>4.5621790885925293</c:v>
                </c:pt>
                <c:pt idx="14">
                  <c:v>4.5708303451538086</c:v>
                </c:pt>
                <c:pt idx="15">
                  <c:v>4.5794057846069336</c:v>
                </c:pt>
                <c:pt idx="16">
                  <c:v>4.58782958984375</c:v>
                </c:pt>
                <c:pt idx="17">
                  <c:v>4.5961489677429199</c:v>
                </c:pt>
                <c:pt idx="18">
                  <c:v>4.6043496131896973</c:v>
                </c:pt>
                <c:pt idx="19">
                  <c:v>4.612419605255127</c:v>
                </c:pt>
                <c:pt idx="20">
                  <c:v>4.6203455924987793</c:v>
                </c:pt>
                <c:pt idx="21">
                  <c:v>4.6281161308288574</c:v>
                </c:pt>
                <c:pt idx="22">
                  <c:v>4.6357202529907227</c:v>
                </c:pt>
                <c:pt idx="23">
                  <c:v>4.6431479454040527</c:v>
                </c:pt>
                <c:pt idx="24">
                  <c:v>4.650390625</c:v>
                </c:pt>
                <c:pt idx="25">
                  <c:v>4.6574397087097168</c:v>
                </c:pt>
                <c:pt idx="26">
                  <c:v>4.6642875671386719</c:v>
                </c:pt>
                <c:pt idx="27">
                  <c:v>4.6709280014038086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518016"/>
        <c:axId val="128520192"/>
      </c:lineChart>
      <c:dateAx>
        <c:axId val="128518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[$-409]dd\-mmm\-yy;@" sourceLinked="0"/>
        <c:majorTickMark val="out"/>
        <c:minorTickMark val="none"/>
        <c:tickLblPos val="nextTo"/>
        <c:crossAx val="128520192"/>
        <c:crosses val="autoZero"/>
        <c:auto val="1"/>
        <c:lblOffset val="100"/>
        <c:baseTimeUnit val="days"/>
      </c:dateAx>
      <c:valAx>
        <c:axId val="12852019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overlay val="0"/>
        </c:title>
        <c:numFmt formatCode="#,##0.00" sourceLinked="1"/>
        <c:majorTickMark val="out"/>
        <c:minorTickMark val="none"/>
        <c:tickLblPos val="nextTo"/>
        <c:crossAx val="1285180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DOC at O'Neill Reservoir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41765</c:v>
                </c:pt>
                <c:pt idx="1">
                  <c:v>41766</c:v>
                </c:pt>
                <c:pt idx="2">
                  <c:v>41767</c:v>
                </c:pt>
                <c:pt idx="3">
                  <c:v>41768</c:v>
                </c:pt>
                <c:pt idx="4">
                  <c:v>41769</c:v>
                </c:pt>
                <c:pt idx="5">
                  <c:v>41770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41776</c:v>
                </c:pt>
                <c:pt idx="12">
                  <c:v>41777</c:v>
                </c:pt>
                <c:pt idx="13">
                  <c:v>41778</c:v>
                </c:pt>
                <c:pt idx="14">
                  <c:v>41779</c:v>
                </c:pt>
                <c:pt idx="15">
                  <c:v>41780</c:v>
                </c:pt>
                <c:pt idx="16">
                  <c:v>41781</c:v>
                </c:pt>
                <c:pt idx="17">
                  <c:v>41782</c:v>
                </c:pt>
                <c:pt idx="18">
                  <c:v>41783</c:v>
                </c:pt>
                <c:pt idx="19">
                  <c:v>41784</c:v>
                </c:pt>
                <c:pt idx="20">
                  <c:v>41785</c:v>
                </c:pt>
                <c:pt idx="21">
                  <c:v>41786</c:v>
                </c:pt>
                <c:pt idx="22">
                  <c:v>41787</c:v>
                </c:pt>
                <c:pt idx="23">
                  <c:v>41788</c:v>
                </c:pt>
                <c:pt idx="24">
                  <c:v>41789</c:v>
                </c:pt>
                <c:pt idx="25">
                  <c:v>41790</c:v>
                </c:pt>
                <c:pt idx="26">
                  <c:v>41791</c:v>
                </c:pt>
                <c:pt idx="27">
                  <c:v>41792</c:v>
                </c:pt>
              </c:numCache>
            </c:numRef>
          </c:cat>
          <c:val>
            <c:numRef>
              <c:f>A!$AO$13:$AO$40</c:f>
              <c:numCache>
                <c:formatCode>#,##0.00</c:formatCode>
                <c:ptCount val="28"/>
                <c:pt idx="0">
                  <c:v>4.5</c:v>
                </c:pt>
                <c:pt idx="1">
                  <c:v>4.448333740234375</c:v>
                </c:pt>
                <c:pt idx="2">
                  <c:v>4.4016661643981934</c:v>
                </c:pt>
                <c:pt idx="3">
                  <c:v>4.3799543380737305</c:v>
                </c:pt>
                <c:pt idx="4">
                  <c:v>4.3390059471130371</c:v>
                </c:pt>
                <c:pt idx="5">
                  <c:v>4.3200039863586426</c:v>
                </c:pt>
                <c:pt idx="6">
                  <c:v>4.3225126266479492</c:v>
                </c:pt>
                <c:pt idx="7">
                  <c:v>4.3071560859680176</c:v>
                </c:pt>
                <c:pt idx="8">
                  <c:v>4.2911896705627441</c:v>
                </c:pt>
                <c:pt idx="9">
                  <c:v>4.2749943733215332</c:v>
                </c:pt>
                <c:pt idx="10">
                  <c:v>4.2610855102539062</c:v>
                </c:pt>
                <c:pt idx="11">
                  <c:v>4.2505731582641602</c:v>
                </c:pt>
                <c:pt idx="12">
                  <c:v>4.2338242530822754</c:v>
                </c:pt>
                <c:pt idx="13">
                  <c:v>4.2168607711791992</c:v>
                </c:pt>
                <c:pt idx="14">
                  <c:v>4.2008380889892578</c:v>
                </c:pt>
                <c:pt idx="15">
                  <c:v>4.1853981018066406</c:v>
                </c:pt>
                <c:pt idx="16">
                  <c:v>4.1705436706542969</c:v>
                </c:pt>
                <c:pt idx="17">
                  <c:v>4.1573271751403809</c:v>
                </c:pt>
                <c:pt idx="18">
                  <c:v>4.1465530395507812</c:v>
                </c:pt>
                <c:pt idx="19">
                  <c:v>4.1333293914794922</c:v>
                </c:pt>
                <c:pt idx="20">
                  <c:v>4.1201667785644531</c:v>
                </c:pt>
                <c:pt idx="21">
                  <c:v>4.1061921119689941</c:v>
                </c:pt>
                <c:pt idx="22">
                  <c:v>4.0927653312683105</c:v>
                </c:pt>
                <c:pt idx="23">
                  <c:v>4.0798273086547852</c:v>
                </c:pt>
                <c:pt idx="24">
                  <c:v>4.0682239532470703</c:v>
                </c:pt>
                <c:pt idx="25">
                  <c:v>4.058652400970459</c:v>
                </c:pt>
                <c:pt idx="26">
                  <c:v>4.0472760200500488</c:v>
                </c:pt>
                <c:pt idx="27">
                  <c:v>4.0360159873962402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541056"/>
        <c:axId val="128542976"/>
      </c:lineChart>
      <c:dateAx>
        <c:axId val="128541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[$-409]dd\-mmm\-yy;@" sourceLinked="0"/>
        <c:majorTickMark val="out"/>
        <c:minorTickMark val="none"/>
        <c:tickLblPos val="nextTo"/>
        <c:crossAx val="128542976"/>
        <c:crosses val="autoZero"/>
        <c:auto val="1"/>
        <c:lblOffset val="100"/>
        <c:baseTimeUnit val="days"/>
      </c:dateAx>
      <c:valAx>
        <c:axId val="12854297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overlay val="0"/>
        </c:title>
        <c:numFmt formatCode="#,##0.00" sourceLinked="1"/>
        <c:majorTickMark val="out"/>
        <c:minorTickMark val="none"/>
        <c:tickLblPos val="nextTo"/>
        <c:crossAx val="1285410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Forecasted DOC at San Luis Reservoir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41765</c:v>
                </c:pt>
                <c:pt idx="1">
                  <c:v>41766</c:v>
                </c:pt>
                <c:pt idx="2">
                  <c:v>41767</c:v>
                </c:pt>
                <c:pt idx="3">
                  <c:v>41768</c:v>
                </c:pt>
                <c:pt idx="4">
                  <c:v>41769</c:v>
                </c:pt>
                <c:pt idx="5">
                  <c:v>41770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41776</c:v>
                </c:pt>
                <c:pt idx="12">
                  <c:v>41777</c:v>
                </c:pt>
                <c:pt idx="13">
                  <c:v>41778</c:v>
                </c:pt>
                <c:pt idx="14">
                  <c:v>41779</c:v>
                </c:pt>
                <c:pt idx="15">
                  <c:v>41780</c:v>
                </c:pt>
                <c:pt idx="16">
                  <c:v>41781</c:v>
                </c:pt>
                <c:pt idx="17">
                  <c:v>41782</c:v>
                </c:pt>
                <c:pt idx="18">
                  <c:v>41783</c:v>
                </c:pt>
                <c:pt idx="19">
                  <c:v>41784</c:v>
                </c:pt>
                <c:pt idx="20">
                  <c:v>41785</c:v>
                </c:pt>
                <c:pt idx="21">
                  <c:v>41786</c:v>
                </c:pt>
                <c:pt idx="22">
                  <c:v>41787</c:v>
                </c:pt>
                <c:pt idx="23">
                  <c:v>41788</c:v>
                </c:pt>
                <c:pt idx="24">
                  <c:v>41789</c:v>
                </c:pt>
                <c:pt idx="25">
                  <c:v>41790</c:v>
                </c:pt>
                <c:pt idx="26">
                  <c:v>41791</c:v>
                </c:pt>
                <c:pt idx="27">
                  <c:v>41792</c:v>
                </c:pt>
              </c:numCache>
            </c:numRef>
          </c:cat>
          <c:val>
            <c:numRef>
              <c:f>A!$AP$13:$AP$40</c:f>
              <c:numCache>
                <c:formatCode>#,##0.00</c:formatCode>
                <c:ptCount val="28"/>
                <c:pt idx="0">
                  <c:v>3.7100000381469727</c:v>
                </c:pt>
                <c:pt idx="1">
                  <c:v>3.7100040912628174</c:v>
                </c:pt>
                <c:pt idx="2">
                  <c:v>3.7100040912628174</c:v>
                </c:pt>
                <c:pt idx="3">
                  <c:v>3.7100040912628174</c:v>
                </c:pt>
                <c:pt idx="4">
                  <c:v>3.7100040912628174</c:v>
                </c:pt>
                <c:pt idx="5">
                  <c:v>3.7100040912628174</c:v>
                </c:pt>
                <c:pt idx="6">
                  <c:v>3.7100040912628174</c:v>
                </c:pt>
                <c:pt idx="7">
                  <c:v>3.7100040912628174</c:v>
                </c:pt>
                <c:pt idx="8">
                  <c:v>3.7100040912628174</c:v>
                </c:pt>
                <c:pt idx="9">
                  <c:v>3.7100040912628174</c:v>
                </c:pt>
                <c:pt idx="10">
                  <c:v>3.7100040912628174</c:v>
                </c:pt>
                <c:pt idx="11">
                  <c:v>3.7100040912628174</c:v>
                </c:pt>
                <c:pt idx="12">
                  <c:v>3.7100040912628174</c:v>
                </c:pt>
                <c:pt idx="13">
                  <c:v>3.7100040912628174</c:v>
                </c:pt>
                <c:pt idx="14">
                  <c:v>3.7100040912628174</c:v>
                </c:pt>
                <c:pt idx="15">
                  <c:v>3.7100040912628174</c:v>
                </c:pt>
                <c:pt idx="16">
                  <c:v>3.7100040912628174</c:v>
                </c:pt>
                <c:pt idx="17">
                  <c:v>3.7100040912628174</c:v>
                </c:pt>
                <c:pt idx="18">
                  <c:v>3.7100040912628174</c:v>
                </c:pt>
                <c:pt idx="19">
                  <c:v>3.7100040912628174</c:v>
                </c:pt>
                <c:pt idx="20">
                  <c:v>3.7100040912628174</c:v>
                </c:pt>
                <c:pt idx="21">
                  <c:v>3.7100040912628174</c:v>
                </c:pt>
                <c:pt idx="22">
                  <c:v>3.7100040912628174</c:v>
                </c:pt>
                <c:pt idx="23">
                  <c:v>3.7100040912628174</c:v>
                </c:pt>
                <c:pt idx="24">
                  <c:v>3.7100040912628174</c:v>
                </c:pt>
                <c:pt idx="25">
                  <c:v>3.7100040912628174</c:v>
                </c:pt>
                <c:pt idx="26">
                  <c:v>3.7100040912628174</c:v>
                </c:pt>
                <c:pt idx="27">
                  <c:v>3.7100040912628174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567936"/>
        <c:axId val="130745088"/>
      </c:lineChart>
      <c:dateAx>
        <c:axId val="12856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  <c:overlay val="0"/>
        </c:title>
        <c:numFmt formatCode="[$-409]dd\-mmm\-yy;@" sourceLinked="0"/>
        <c:majorTickMark val="out"/>
        <c:minorTickMark val="none"/>
        <c:tickLblPos val="nextTo"/>
        <c:crossAx val="130745088"/>
        <c:crosses val="autoZero"/>
        <c:auto val="1"/>
        <c:lblOffset val="100"/>
        <c:baseTimeUnit val="days"/>
      </c:dateAx>
      <c:valAx>
        <c:axId val="13074508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  <c:overlay val="0"/>
        </c:title>
        <c:numFmt formatCode="#,##0.00" sourceLinked="1"/>
        <c:majorTickMark val="out"/>
        <c:minorTickMark val="none"/>
        <c:tickLblPos val="nextTo"/>
        <c:crossAx val="128567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Forecasted DOC at Check 13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41765</c:v>
                </c:pt>
                <c:pt idx="1">
                  <c:v>41766</c:v>
                </c:pt>
                <c:pt idx="2">
                  <c:v>41767</c:v>
                </c:pt>
                <c:pt idx="3">
                  <c:v>41768</c:v>
                </c:pt>
                <c:pt idx="4">
                  <c:v>41769</c:v>
                </c:pt>
                <c:pt idx="5">
                  <c:v>41770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41776</c:v>
                </c:pt>
                <c:pt idx="12">
                  <c:v>41777</c:v>
                </c:pt>
                <c:pt idx="13">
                  <c:v>41778</c:v>
                </c:pt>
                <c:pt idx="14">
                  <c:v>41779</c:v>
                </c:pt>
                <c:pt idx="15">
                  <c:v>41780</c:v>
                </c:pt>
                <c:pt idx="16">
                  <c:v>41781</c:v>
                </c:pt>
                <c:pt idx="17">
                  <c:v>41782</c:v>
                </c:pt>
                <c:pt idx="18">
                  <c:v>41783</c:v>
                </c:pt>
                <c:pt idx="19">
                  <c:v>41784</c:v>
                </c:pt>
                <c:pt idx="20">
                  <c:v>41785</c:v>
                </c:pt>
                <c:pt idx="21">
                  <c:v>41786</c:v>
                </c:pt>
                <c:pt idx="22">
                  <c:v>41787</c:v>
                </c:pt>
                <c:pt idx="23">
                  <c:v>41788</c:v>
                </c:pt>
                <c:pt idx="24">
                  <c:v>41789</c:v>
                </c:pt>
                <c:pt idx="25">
                  <c:v>41790</c:v>
                </c:pt>
                <c:pt idx="26">
                  <c:v>41791</c:v>
                </c:pt>
                <c:pt idx="27">
                  <c:v>41792</c:v>
                </c:pt>
              </c:numCache>
            </c:numRef>
          </c:cat>
          <c:val>
            <c:numRef>
              <c:f>A!$AR$13:$AR$40</c:f>
              <c:numCache>
                <c:formatCode>#,##0.00</c:formatCode>
                <c:ptCount val="28"/>
                <c:pt idx="0">
                  <c:v>4.5799999237060547</c:v>
                </c:pt>
                <c:pt idx="1">
                  <c:v>4.5799999237060547</c:v>
                </c:pt>
                <c:pt idx="2">
                  <c:v>4.5799999237060547</c:v>
                </c:pt>
                <c:pt idx="3">
                  <c:v>4.5749411582946777</c:v>
                </c:pt>
                <c:pt idx="4">
                  <c:v>4.4616904258728027</c:v>
                </c:pt>
                <c:pt idx="5">
                  <c:v>4.4060583114624023</c:v>
                </c:pt>
                <c:pt idx="6">
                  <c:v>4.3923745155334473</c:v>
                </c:pt>
                <c:pt idx="7">
                  <c:v>4.3769750595092773</c:v>
                </c:pt>
                <c:pt idx="8">
                  <c:v>4.3545241355895996</c:v>
                </c:pt>
                <c:pt idx="9">
                  <c:v>4.3359746932983398</c:v>
                </c:pt>
                <c:pt idx="10">
                  <c:v>4.322878360748291</c:v>
                </c:pt>
                <c:pt idx="11">
                  <c:v>4.3116493225097656</c:v>
                </c:pt>
                <c:pt idx="12">
                  <c:v>4.2973523139953613</c:v>
                </c:pt>
                <c:pt idx="13">
                  <c:v>4.2821431159973145</c:v>
                </c:pt>
                <c:pt idx="14">
                  <c:v>4.2669157981872559</c:v>
                </c:pt>
                <c:pt idx="15">
                  <c:v>4.2515978813171387</c:v>
                </c:pt>
                <c:pt idx="16">
                  <c:v>4.236361026763916</c:v>
                </c:pt>
                <c:pt idx="17">
                  <c:v>4.222383975982666</c:v>
                </c:pt>
                <c:pt idx="18">
                  <c:v>4.2106499671936035</c:v>
                </c:pt>
                <c:pt idx="19">
                  <c:v>4.1962523460388184</c:v>
                </c:pt>
                <c:pt idx="20">
                  <c:v>4.1817226409912109</c:v>
                </c:pt>
                <c:pt idx="21">
                  <c:v>4.1661772727966309</c:v>
                </c:pt>
                <c:pt idx="22">
                  <c:v>4.1510558128356934</c:v>
                </c:pt>
                <c:pt idx="23">
                  <c:v>4.1363420486450195</c:v>
                </c:pt>
                <c:pt idx="24">
                  <c:v>4.1229743957519531</c:v>
                </c:pt>
                <c:pt idx="25">
                  <c:v>4.1117396354675293</c:v>
                </c:pt>
                <c:pt idx="26">
                  <c:v>4.0986018180847168</c:v>
                </c:pt>
                <c:pt idx="27">
                  <c:v>4.0855669975280762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770432"/>
        <c:axId val="130772352"/>
      </c:lineChart>
      <c:dateAx>
        <c:axId val="130770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  <c:overlay val="0"/>
        </c:title>
        <c:numFmt formatCode="[$-409]dd\-mmm\-yy;@" sourceLinked="0"/>
        <c:majorTickMark val="out"/>
        <c:minorTickMark val="none"/>
        <c:tickLblPos val="nextTo"/>
        <c:crossAx val="130772352"/>
        <c:crosses val="autoZero"/>
        <c:auto val="1"/>
        <c:lblOffset val="100"/>
        <c:baseTimeUnit val="days"/>
      </c:dateAx>
      <c:valAx>
        <c:axId val="13077235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  <c:overlay val="0"/>
        </c:title>
        <c:numFmt formatCode="#,##0.00" sourceLinked="1"/>
        <c:majorTickMark val="out"/>
        <c:minorTickMark val="none"/>
        <c:tickLblPos val="nextTo"/>
        <c:crossAx val="1307704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Forecasted DOC at Check 21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41765</c:v>
                </c:pt>
                <c:pt idx="1">
                  <c:v>41766</c:v>
                </c:pt>
                <c:pt idx="2">
                  <c:v>41767</c:v>
                </c:pt>
                <c:pt idx="3">
                  <c:v>41768</c:v>
                </c:pt>
                <c:pt idx="4">
                  <c:v>41769</c:v>
                </c:pt>
                <c:pt idx="5">
                  <c:v>41770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41776</c:v>
                </c:pt>
                <c:pt idx="12">
                  <c:v>41777</c:v>
                </c:pt>
                <c:pt idx="13">
                  <c:v>41778</c:v>
                </c:pt>
                <c:pt idx="14">
                  <c:v>41779</c:v>
                </c:pt>
                <c:pt idx="15">
                  <c:v>41780</c:v>
                </c:pt>
                <c:pt idx="16">
                  <c:v>41781</c:v>
                </c:pt>
                <c:pt idx="17">
                  <c:v>41782</c:v>
                </c:pt>
                <c:pt idx="18">
                  <c:v>41783</c:v>
                </c:pt>
                <c:pt idx="19">
                  <c:v>41784</c:v>
                </c:pt>
                <c:pt idx="20">
                  <c:v>41785</c:v>
                </c:pt>
                <c:pt idx="21">
                  <c:v>41786</c:v>
                </c:pt>
                <c:pt idx="22">
                  <c:v>41787</c:v>
                </c:pt>
                <c:pt idx="23">
                  <c:v>41788</c:v>
                </c:pt>
                <c:pt idx="24">
                  <c:v>41789</c:v>
                </c:pt>
                <c:pt idx="25">
                  <c:v>41790</c:v>
                </c:pt>
                <c:pt idx="26">
                  <c:v>41791</c:v>
                </c:pt>
                <c:pt idx="27">
                  <c:v>41792</c:v>
                </c:pt>
              </c:numCache>
            </c:numRef>
          </c:cat>
          <c:val>
            <c:numRef>
              <c:f>A!$AS$13:$AS$40</c:f>
              <c:numCache>
                <c:formatCode>#,##0.00</c:formatCode>
                <c:ptCount val="28"/>
                <c:pt idx="0">
                  <c:v>4.7699999809265137</c:v>
                </c:pt>
                <c:pt idx="1">
                  <c:v>4.7699999809265137</c:v>
                </c:pt>
                <c:pt idx="2">
                  <c:v>4.7547163963317871</c:v>
                </c:pt>
                <c:pt idx="3">
                  <c:v>4.7355613708496094</c:v>
                </c:pt>
                <c:pt idx="4">
                  <c:v>4.7238912582397461</c:v>
                </c:pt>
                <c:pt idx="5">
                  <c:v>4.7128462791442871</c:v>
                </c:pt>
                <c:pt idx="6">
                  <c:v>4.7058978080749512</c:v>
                </c:pt>
                <c:pt idx="7">
                  <c:v>4.6975064277648926</c:v>
                </c:pt>
                <c:pt idx="8">
                  <c:v>4.6758642196655273</c:v>
                </c:pt>
                <c:pt idx="9">
                  <c:v>4.6549067497253418</c:v>
                </c:pt>
                <c:pt idx="10">
                  <c:v>4.6412663459777832</c:v>
                </c:pt>
                <c:pt idx="11">
                  <c:v>4.6309199333190918</c:v>
                </c:pt>
                <c:pt idx="12">
                  <c:v>4.6159863471984863</c:v>
                </c:pt>
                <c:pt idx="13">
                  <c:v>4.5960025787353516</c:v>
                </c:pt>
                <c:pt idx="14">
                  <c:v>4.5732636451721191</c:v>
                </c:pt>
                <c:pt idx="15">
                  <c:v>4.5502495765686035</c:v>
                </c:pt>
                <c:pt idx="16">
                  <c:v>4.5273265838623047</c:v>
                </c:pt>
                <c:pt idx="17">
                  <c:v>4.5050959587097168</c:v>
                </c:pt>
                <c:pt idx="18">
                  <c:v>4.4902091026306152</c:v>
                </c:pt>
                <c:pt idx="19">
                  <c:v>4.4680776596069336</c:v>
                </c:pt>
                <c:pt idx="20">
                  <c:v>4.4432053565979004</c:v>
                </c:pt>
                <c:pt idx="21">
                  <c:v>4.4215230941772461</c:v>
                </c:pt>
                <c:pt idx="22">
                  <c:v>4.3984684944152832</c:v>
                </c:pt>
                <c:pt idx="23">
                  <c:v>4.3776993751525879</c:v>
                </c:pt>
                <c:pt idx="24">
                  <c:v>4.3596210479736328</c:v>
                </c:pt>
                <c:pt idx="25">
                  <c:v>4.3467144966125488</c:v>
                </c:pt>
                <c:pt idx="26">
                  <c:v>4.3292484283447266</c:v>
                </c:pt>
                <c:pt idx="27">
                  <c:v>4.308474063873291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822144"/>
        <c:axId val="130824064"/>
      </c:lineChart>
      <c:dateAx>
        <c:axId val="13082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  <c:overlay val="0"/>
        </c:title>
        <c:numFmt formatCode="[$-409]dd\-mmm\-yy;@" sourceLinked="0"/>
        <c:majorTickMark val="out"/>
        <c:minorTickMark val="none"/>
        <c:tickLblPos val="nextTo"/>
        <c:crossAx val="130824064"/>
        <c:crosses val="autoZero"/>
        <c:auto val="1"/>
        <c:lblOffset val="100"/>
        <c:baseTimeUnit val="days"/>
      </c:dateAx>
      <c:valAx>
        <c:axId val="13082406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  <c:overlay val="0"/>
        </c:title>
        <c:numFmt formatCode="#,##0.00" sourceLinked="1"/>
        <c:majorTickMark val="out"/>
        <c:minorTickMark val="none"/>
        <c:tickLblPos val="nextTo"/>
        <c:crossAx val="130822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Forecasted DOC at Check 23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41765</c:v>
                </c:pt>
                <c:pt idx="1">
                  <c:v>41766</c:v>
                </c:pt>
                <c:pt idx="2">
                  <c:v>41767</c:v>
                </c:pt>
                <c:pt idx="3">
                  <c:v>41768</c:v>
                </c:pt>
                <c:pt idx="4">
                  <c:v>41769</c:v>
                </c:pt>
                <c:pt idx="5">
                  <c:v>41770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41776</c:v>
                </c:pt>
                <c:pt idx="12">
                  <c:v>41777</c:v>
                </c:pt>
                <c:pt idx="13">
                  <c:v>41778</c:v>
                </c:pt>
                <c:pt idx="14">
                  <c:v>41779</c:v>
                </c:pt>
                <c:pt idx="15">
                  <c:v>41780</c:v>
                </c:pt>
                <c:pt idx="16">
                  <c:v>41781</c:v>
                </c:pt>
                <c:pt idx="17">
                  <c:v>41782</c:v>
                </c:pt>
                <c:pt idx="18">
                  <c:v>41783</c:v>
                </c:pt>
                <c:pt idx="19">
                  <c:v>41784</c:v>
                </c:pt>
                <c:pt idx="20">
                  <c:v>41785</c:v>
                </c:pt>
                <c:pt idx="21">
                  <c:v>41786</c:v>
                </c:pt>
                <c:pt idx="22">
                  <c:v>41787</c:v>
                </c:pt>
                <c:pt idx="23">
                  <c:v>41788</c:v>
                </c:pt>
                <c:pt idx="24">
                  <c:v>41789</c:v>
                </c:pt>
                <c:pt idx="25">
                  <c:v>41790</c:v>
                </c:pt>
                <c:pt idx="26">
                  <c:v>41791</c:v>
                </c:pt>
                <c:pt idx="27">
                  <c:v>41792</c:v>
                </c:pt>
              </c:numCache>
            </c:numRef>
          </c:cat>
          <c:val>
            <c:numRef>
              <c:f>A!$AU$13:$AU$40</c:f>
              <c:numCache>
                <c:formatCode>#,##0.00</c:formatCode>
                <c:ptCount val="28"/>
                <c:pt idx="0">
                  <c:v>4.8499999046325684</c:v>
                </c:pt>
                <c:pt idx="1">
                  <c:v>4.8499999046325684</c:v>
                </c:pt>
                <c:pt idx="2">
                  <c:v>4.8499999046325684</c:v>
                </c:pt>
                <c:pt idx="3">
                  <c:v>4.8255462646484375</c:v>
                </c:pt>
                <c:pt idx="4">
                  <c:v>4.8052010536193848</c:v>
                </c:pt>
                <c:pt idx="5">
                  <c:v>4.7756085395812988</c:v>
                </c:pt>
                <c:pt idx="6">
                  <c:v>4.7628459930419922</c:v>
                </c:pt>
                <c:pt idx="7">
                  <c:v>4.7474002838134766</c:v>
                </c:pt>
                <c:pt idx="8">
                  <c:v>4.7320752143859863</c:v>
                </c:pt>
                <c:pt idx="9">
                  <c:v>4.7156062126159668</c:v>
                </c:pt>
                <c:pt idx="10">
                  <c:v>4.7062749862670898</c:v>
                </c:pt>
                <c:pt idx="11">
                  <c:v>4.7017989158630371</c:v>
                </c:pt>
                <c:pt idx="12">
                  <c:v>4.6918082237243652</c:v>
                </c:pt>
                <c:pt idx="13">
                  <c:v>4.678985595703125</c:v>
                </c:pt>
                <c:pt idx="14">
                  <c:v>4.665008544921875</c:v>
                </c:pt>
                <c:pt idx="15">
                  <c:v>4.6498794555664062</c:v>
                </c:pt>
                <c:pt idx="16">
                  <c:v>4.6335258483886719</c:v>
                </c:pt>
                <c:pt idx="17">
                  <c:v>4.6191678047180176</c:v>
                </c:pt>
                <c:pt idx="18">
                  <c:v>4.6104698181152344</c:v>
                </c:pt>
                <c:pt idx="19">
                  <c:v>4.5926685333251953</c:v>
                </c:pt>
                <c:pt idx="20">
                  <c:v>4.5708069801330566</c:v>
                </c:pt>
                <c:pt idx="21">
                  <c:v>4.5487756729125977</c:v>
                </c:pt>
                <c:pt idx="22">
                  <c:v>4.5260801315307617</c:v>
                </c:pt>
                <c:pt idx="23">
                  <c:v>4.5031776428222656</c:v>
                </c:pt>
                <c:pt idx="24">
                  <c:v>4.4841504096984863</c:v>
                </c:pt>
                <c:pt idx="25">
                  <c:v>4.472846508026123</c:v>
                </c:pt>
                <c:pt idx="26">
                  <c:v>4.4524126052856445</c:v>
                </c:pt>
                <c:pt idx="27">
                  <c:v>4.4292750358581543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840832"/>
        <c:axId val="130847104"/>
      </c:lineChart>
      <c:dateAx>
        <c:axId val="130840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  <c:overlay val="0"/>
        </c:title>
        <c:numFmt formatCode="[$-409]dd\-mmm\-yy;@" sourceLinked="0"/>
        <c:majorTickMark val="out"/>
        <c:minorTickMark val="none"/>
        <c:tickLblPos val="nextTo"/>
        <c:crossAx val="130847104"/>
        <c:crosses val="autoZero"/>
        <c:auto val="1"/>
        <c:lblOffset val="100"/>
        <c:baseTimeUnit val="days"/>
      </c:dateAx>
      <c:valAx>
        <c:axId val="13084710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  <c:overlay val="0"/>
        </c:title>
        <c:numFmt formatCode="#,##0.00" sourceLinked="1"/>
        <c:majorTickMark val="out"/>
        <c:minorTickMark val="none"/>
        <c:tickLblPos val="nextTo"/>
        <c:crossAx val="130840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Forecasted DOC at Check 25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41765</c:v>
                </c:pt>
                <c:pt idx="1">
                  <c:v>41766</c:v>
                </c:pt>
                <c:pt idx="2">
                  <c:v>41767</c:v>
                </c:pt>
                <c:pt idx="3">
                  <c:v>41768</c:v>
                </c:pt>
                <c:pt idx="4">
                  <c:v>41769</c:v>
                </c:pt>
                <c:pt idx="5">
                  <c:v>41770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41776</c:v>
                </c:pt>
                <c:pt idx="12">
                  <c:v>41777</c:v>
                </c:pt>
                <c:pt idx="13">
                  <c:v>41778</c:v>
                </c:pt>
                <c:pt idx="14">
                  <c:v>41779</c:v>
                </c:pt>
                <c:pt idx="15">
                  <c:v>41780</c:v>
                </c:pt>
                <c:pt idx="16">
                  <c:v>41781</c:v>
                </c:pt>
                <c:pt idx="17">
                  <c:v>41782</c:v>
                </c:pt>
                <c:pt idx="18">
                  <c:v>41783</c:v>
                </c:pt>
                <c:pt idx="19">
                  <c:v>41784</c:v>
                </c:pt>
                <c:pt idx="20">
                  <c:v>41785</c:v>
                </c:pt>
                <c:pt idx="21">
                  <c:v>41786</c:v>
                </c:pt>
                <c:pt idx="22">
                  <c:v>41787</c:v>
                </c:pt>
                <c:pt idx="23">
                  <c:v>41788</c:v>
                </c:pt>
                <c:pt idx="24">
                  <c:v>41789</c:v>
                </c:pt>
                <c:pt idx="25">
                  <c:v>41790</c:v>
                </c:pt>
                <c:pt idx="26">
                  <c:v>41791</c:v>
                </c:pt>
                <c:pt idx="27">
                  <c:v>41792</c:v>
                </c:pt>
              </c:numCache>
            </c:numRef>
          </c:cat>
          <c:val>
            <c:numRef>
              <c:f>A!$AV$13:$AV$40</c:f>
              <c:numCache>
                <c:formatCode>#,##0.00</c:formatCode>
                <c:ptCount val="28"/>
                <c:pt idx="0">
                  <c:v>4.8299999237060547</c:v>
                </c:pt>
                <c:pt idx="1">
                  <c:v>4.8299999237060547</c:v>
                </c:pt>
                <c:pt idx="2">
                  <c:v>4.8299999237060547</c:v>
                </c:pt>
                <c:pt idx="3">
                  <c:v>4.8024435043334961</c:v>
                </c:pt>
                <c:pt idx="4">
                  <c:v>4.8970503807067871</c:v>
                </c:pt>
                <c:pt idx="5">
                  <c:v>4.9357891082763672</c:v>
                </c:pt>
                <c:pt idx="6">
                  <c:v>4.9345130920410156</c:v>
                </c:pt>
                <c:pt idx="7">
                  <c:v>4.932096004486084</c:v>
                </c:pt>
                <c:pt idx="8">
                  <c:v>4.8363027572631836</c:v>
                </c:pt>
                <c:pt idx="9">
                  <c:v>4.691899299621582</c:v>
                </c:pt>
                <c:pt idx="10">
                  <c:v>4.7075710296630859</c:v>
                </c:pt>
                <c:pt idx="11">
                  <c:v>4.7113847732543945</c:v>
                </c:pt>
                <c:pt idx="12">
                  <c:v>4.7137360572814941</c:v>
                </c:pt>
                <c:pt idx="13">
                  <c:v>4.691622257232666</c:v>
                </c:pt>
                <c:pt idx="14">
                  <c:v>4.5978684425354004</c:v>
                </c:pt>
                <c:pt idx="15">
                  <c:v>4.5682697296142578</c:v>
                </c:pt>
                <c:pt idx="16">
                  <c:v>4.5595622062683105</c:v>
                </c:pt>
                <c:pt idx="17">
                  <c:v>4.548670768737793</c:v>
                </c:pt>
                <c:pt idx="18">
                  <c:v>4.5382289886474609</c:v>
                </c:pt>
                <c:pt idx="19">
                  <c:v>4.5332374572753906</c:v>
                </c:pt>
                <c:pt idx="20">
                  <c:v>4.5242786407470703</c:v>
                </c:pt>
                <c:pt idx="21">
                  <c:v>4.5164132118225098</c:v>
                </c:pt>
                <c:pt idx="22">
                  <c:v>4.5029783248901367</c:v>
                </c:pt>
                <c:pt idx="23">
                  <c:v>4.488532543182373</c:v>
                </c:pt>
                <c:pt idx="24">
                  <c:v>4.4729032516479492</c:v>
                </c:pt>
                <c:pt idx="25">
                  <c:v>4.4610328674316406</c:v>
                </c:pt>
                <c:pt idx="26">
                  <c:v>4.4501428604125977</c:v>
                </c:pt>
                <c:pt idx="27">
                  <c:v>4.4344325065612793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884352"/>
        <c:axId val="130886272"/>
      </c:lineChart>
      <c:dateAx>
        <c:axId val="130884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  <c:overlay val="0"/>
        </c:title>
        <c:numFmt formatCode="[$-409]dd\-mmm\-yy;@" sourceLinked="0"/>
        <c:majorTickMark val="out"/>
        <c:minorTickMark val="none"/>
        <c:tickLblPos val="nextTo"/>
        <c:crossAx val="130886272"/>
        <c:crosses val="autoZero"/>
        <c:auto val="1"/>
        <c:lblOffset val="100"/>
        <c:baseTimeUnit val="days"/>
      </c:dateAx>
      <c:valAx>
        <c:axId val="13088627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  <c:overlay val="0"/>
        </c:title>
        <c:numFmt formatCode="#,##0.00" sourceLinked="1"/>
        <c:majorTickMark val="out"/>
        <c:minorTickMark val="none"/>
        <c:tickLblPos val="nextTo"/>
        <c:crossAx val="1308843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Forecasted DOC at Check 27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41765</c:v>
                </c:pt>
                <c:pt idx="1">
                  <c:v>41766</c:v>
                </c:pt>
                <c:pt idx="2">
                  <c:v>41767</c:v>
                </c:pt>
                <c:pt idx="3">
                  <c:v>41768</c:v>
                </c:pt>
                <c:pt idx="4">
                  <c:v>41769</c:v>
                </c:pt>
                <c:pt idx="5">
                  <c:v>41770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41776</c:v>
                </c:pt>
                <c:pt idx="12">
                  <c:v>41777</c:v>
                </c:pt>
                <c:pt idx="13">
                  <c:v>41778</c:v>
                </c:pt>
                <c:pt idx="14">
                  <c:v>41779</c:v>
                </c:pt>
                <c:pt idx="15">
                  <c:v>41780</c:v>
                </c:pt>
                <c:pt idx="16">
                  <c:v>41781</c:v>
                </c:pt>
                <c:pt idx="17">
                  <c:v>41782</c:v>
                </c:pt>
                <c:pt idx="18">
                  <c:v>41783</c:v>
                </c:pt>
                <c:pt idx="19">
                  <c:v>41784</c:v>
                </c:pt>
                <c:pt idx="20">
                  <c:v>41785</c:v>
                </c:pt>
                <c:pt idx="21">
                  <c:v>41786</c:v>
                </c:pt>
                <c:pt idx="22">
                  <c:v>41787</c:v>
                </c:pt>
                <c:pt idx="23">
                  <c:v>41788</c:v>
                </c:pt>
                <c:pt idx="24">
                  <c:v>41789</c:v>
                </c:pt>
                <c:pt idx="25">
                  <c:v>41790</c:v>
                </c:pt>
                <c:pt idx="26">
                  <c:v>41791</c:v>
                </c:pt>
                <c:pt idx="27">
                  <c:v>41792</c:v>
                </c:pt>
              </c:numCache>
            </c:numRef>
          </c:cat>
          <c:val>
            <c:numRef>
              <c:f>A!$AW$13:$AW$40</c:f>
              <c:numCache>
                <c:formatCode>#,##0.00</c:formatCode>
                <c:ptCount val="28"/>
                <c:pt idx="0">
                  <c:v>4.3299999237060547</c:v>
                </c:pt>
                <c:pt idx="1">
                  <c:v>4.3299999237060547</c:v>
                </c:pt>
                <c:pt idx="2">
                  <c:v>4.3299999237060547</c:v>
                </c:pt>
                <c:pt idx="3">
                  <c:v>4.3299999237060547</c:v>
                </c:pt>
                <c:pt idx="4">
                  <c:v>4.3468875885009766</c:v>
                </c:pt>
                <c:pt idx="5">
                  <c:v>4.3526091575622559</c:v>
                </c:pt>
                <c:pt idx="6">
                  <c:v>4.3719034194946289</c:v>
                </c:pt>
                <c:pt idx="7">
                  <c:v>4.3744497299194336</c:v>
                </c:pt>
                <c:pt idx="8">
                  <c:v>4.3767671585083008</c:v>
                </c:pt>
                <c:pt idx="9">
                  <c:v>4.6676249504089355</c:v>
                </c:pt>
                <c:pt idx="10">
                  <c:v>4.7274947166442871</c:v>
                </c:pt>
                <c:pt idx="11">
                  <c:v>4.7294378280639648</c:v>
                </c:pt>
                <c:pt idx="12">
                  <c:v>4.7310447692871094</c:v>
                </c:pt>
                <c:pt idx="13">
                  <c:v>4.732398509979248</c:v>
                </c:pt>
                <c:pt idx="14">
                  <c:v>4.7335610389709473</c:v>
                </c:pt>
                <c:pt idx="15">
                  <c:v>4.7345767021179199</c:v>
                </c:pt>
                <c:pt idx="16">
                  <c:v>4.7383480072021484</c:v>
                </c:pt>
                <c:pt idx="17">
                  <c:v>4.7443008422851563</c:v>
                </c:pt>
                <c:pt idx="18">
                  <c:v>4.7452855110168457</c:v>
                </c:pt>
                <c:pt idx="19">
                  <c:v>4.7461791038513184</c:v>
                </c:pt>
                <c:pt idx="20">
                  <c:v>4.7469959259033203</c:v>
                </c:pt>
                <c:pt idx="21">
                  <c:v>4.7477493286132812</c:v>
                </c:pt>
                <c:pt idx="22">
                  <c:v>4.7488093376159668</c:v>
                </c:pt>
                <c:pt idx="23">
                  <c:v>4.7575359344482422</c:v>
                </c:pt>
                <c:pt idx="24">
                  <c:v>4.7702736854553223</c:v>
                </c:pt>
                <c:pt idx="25">
                  <c:v>4.772864818572998</c:v>
                </c:pt>
                <c:pt idx="26">
                  <c:v>4.7742290496826172</c:v>
                </c:pt>
                <c:pt idx="27">
                  <c:v>4.7750668525695801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907136"/>
        <c:axId val="130921600"/>
      </c:lineChart>
      <c:dateAx>
        <c:axId val="130907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  <c:overlay val="0"/>
        </c:title>
        <c:numFmt formatCode="[$-409]dd\-mmm\-yy;@" sourceLinked="0"/>
        <c:majorTickMark val="out"/>
        <c:minorTickMark val="none"/>
        <c:tickLblPos val="nextTo"/>
        <c:crossAx val="130921600"/>
        <c:crosses val="autoZero"/>
        <c:auto val="1"/>
        <c:lblOffset val="100"/>
        <c:baseTimeUnit val="days"/>
      </c:dateAx>
      <c:valAx>
        <c:axId val="13092160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  <c:overlay val="0"/>
        </c:title>
        <c:numFmt formatCode="#,##0.00" sourceLinked="1"/>
        <c:majorTickMark val="out"/>
        <c:minorTickMark val="none"/>
        <c:tickLblPos val="nextTo"/>
        <c:crossAx val="130907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Forecasted DOC at Check 29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41765</c:v>
                </c:pt>
                <c:pt idx="1">
                  <c:v>41766</c:v>
                </c:pt>
                <c:pt idx="2">
                  <c:v>41767</c:v>
                </c:pt>
                <c:pt idx="3">
                  <c:v>41768</c:v>
                </c:pt>
                <c:pt idx="4">
                  <c:v>41769</c:v>
                </c:pt>
                <c:pt idx="5">
                  <c:v>41770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41776</c:v>
                </c:pt>
                <c:pt idx="12">
                  <c:v>41777</c:v>
                </c:pt>
                <c:pt idx="13">
                  <c:v>41778</c:v>
                </c:pt>
                <c:pt idx="14">
                  <c:v>41779</c:v>
                </c:pt>
                <c:pt idx="15">
                  <c:v>41780</c:v>
                </c:pt>
                <c:pt idx="16">
                  <c:v>41781</c:v>
                </c:pt>
                <c:pt idx="17">
                  <c:v>41782</c:v>
                </c:pt>
                <c:pt idx="18">
                  <c:v>41783</c:v>
                </c:pt>
                <c:pt idx="19">
                  <c:v>41784</c:v>
                </c:pt>
                <c:pt idx="20">
                  <c:v>41785</c:v>
                </c:pt>
                <c:pt idx="21">
                  <c:v>41786</c:v>
                </c:pt>
                <c:pt idx="22">
                  <c:v>41787</c:v>
                </c:pt>
                <c:pt idx="23">
                  <c:v>41788</c:v>
                </c:pt>
                <c:pt idx="24">
                  <c:v>41789</c:v>
                </c:pt>
                <c:pt idx="25">
                  <c:v>41790</c:v>
                </c:pt>
                <c:pt idx="26">
                  <c:v>41791</c:v>
                </c:pt>
                <c:pt idx="27">
                  <c:v>41792</c:v>
                </c:pt>
              </c:numCache>
            </c:numRef>
          </c:cat>
          <c:val>
            <c:numRef>
              <c:f>A!$AX$13:$AX$40</c:f>
              <c:numCache>
                <c:formatCode>#,##0.00</c:formatCode>
                <c:ptCount val="28"/>
                <c:pt idx="0">
                  <c:v>1.3400000333786011</c:v>
                </c:pt>
                <c:pt idx="1">
                  <c:v>1.3400000333786011</c:v>
                </c:pt>
                <c:pt idx="2">
                  <c:v>1.3110030889511108</c:v>
                </c:pt>
                <c:pt idx="3">
                  <c:v>1.9620605707168579</c:v>
                </c:pt>
                <c:pt idx="4">
                  <c:v>2.0484035015106201</c:v>
                </c:pt>
                <c:pt idx="5">
                  <c:v>1.7361687421798706</c:v>
                </c:pt>
                <c:pt idx="6">
                  <c:v>1.554997444152832</c:v>
                </c:pt>
                <c:pt idx="7">
                  <c:v>1.3652944564819336</c:v>
                </c:pt>
                <c:pt idx="8">
                  <c:v>1.240458607673645</c:v>
                </c:pt>
                <c:pt idx="9">
                  <c:v>2.3273983001708984</c:v>
                </c:pt>
                <c:pt idx="10">
                  <c:v>2.2113792896270752</c:v>
                </c:pt>
                <c:pt idx="11">
                  <c:v>1.797396183013916</c:v>
                </c:pt>
                <c:pt idx="12">
                  <c:v>1.5248899459838867</c:v>
                </c:pt>
                <c:pt idx="13">
                  <c:v>1.3455113172531128</c:v>
                </c:pt>
                <c:pt idx="14">
                  <c:v>1.227434515953064</c:v>
                </c:pt>
                <c:pt idx="15">
                  <c:v>1.1497098207473755</c:v>
                </c:pt>
                <c:pt idx="16">
                  <c:v>1.0985472202301025</c:v>
                </c:pt>
                <c:pt idx="17">
                  <c:v>1.1730728149414063</c:v>
                </c:pt>
                <c:pt idx="18">
                  <c:v>1.1139260530471802</c:v>
                </c:pt>
                <c:pt idx="19">
                  <c:v>1.074992299079895</c:v>
                </c:pt>
                <c:pt idx="20">
                  <c:v>1.0493640899658203</c:v>
                </c:pt>
                <c:pt idx="21">
                  <c:v>1.0324941873550415</c:v>
                </c:pt>
                <c:pt idx="22">
                  <c:v>1.0213894844055176</c:v>
                </c:pt>
                <c:pt idx="23">
                  <c:v>1.1454180479049683</c:v>
                </c:pt>
                <c:pt idx="24">
                  <c:v>1.262962818145752</c:v>
                </c:pt>
                <c:pt idx="25">
                  <c:v>1.1730965375900269</c:v>
                </c:pt>
                <c:pt idx="26">
                  <c:v>1.1139416694641113</c:v>
                </c:pt>
                <c:pt idx="27">
                  <c:v>1.0750026702880859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195840"/>
        <c:axId val="132197760"/>
      </c:lineChart>
      <c:dateAx>
        <c:axId val="132195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  <c:overlay val="0"/>
        </c:title>
        <c:numFmt formatCode="[$-409]dd\-mmm\-yy;@" sourceLinked="0"/>
        <c:majorTickMark val="out"/>
        <c:minorTickMark val="none"/>
        <c:tickLblPos val="nextTo"/>
        <c:crossAx val="132197760"/>
        <c:crosses val="autoZero"/>
        <c:auto val="1"/>
        <c:lblOffset val="100"/>
        <c:baseTimeUnit val="days"/>
      </c:dateAx>
      <c:valAx>
        <c:axId val="13219776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  <c:overlay val="0"/>
        </c:title>
        <c:numFmt formatCode="#,##0.00" sourceLinked="1"/>
        <c:majorTickMark val="out"/>
        <c:minorTickMark val="none"/>
        <c:tickLblPos val="nextTo"/>
        <c:crossAx val="132195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Forecasted DOC at Check 41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41765</c:v>
                </c:pt>
                <c:pt idx="1">
                  <c:v>41766</c:v>
                </c:pt>
                <c:pt idx="2">
                  <c:v>41767</c:v>
                </c:pt>
                <c:pt idx="3">
                  <c:v>41768</c:v>
                </c:pt>
                <c:pt idx="4">
                  <c:v>41769</c:v>
                </c:pt>
                <c:pt idx="5">
                  <c:v>41770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41776</c:v>
                </c:pt>
                <c:pt idx="12">
                  <c:v>41777</c:v>
                </c:pt>
                <c:pt idx="13">
                  <c:v>41778</c:v>
                </c:pt>
                <c:pt idx="14">
                  <c:v>41779</c:v>
                </c:pt>
                <c:pt idx="15">
                  <c:v>41780</c:v>
                </c:pt>
                <c:pt idx="16">
                  <c:v>41781</c:v>
                </c:pt>
                <c:pt idx="17">
                  <c:v>41782</c:v>
                </c:pt>
                <c:pt idx="18">
                  <c:v>41783</c:v>
                </c:pt>
                <c:pt idx="19">
                  <c:v>41784</c:v>
                </c:pt>
                <c:pt idx="20">
                  <c:v>41785</c:v>
                </c:pt>
                <c:pt idx="21">
                  <c:v>41786</c:v>
                </c:pt>
                <c:pt idx="22">
                  <c:v>41787</c:v>
                </c:pt>
                <c:pt idx="23">
                  <c:v>41788</c:v>
                </c:pt>
                <c:pt idx="24">
                  <c:v>41789</c:v>
                </c:pt>
                <c:pt idx="25">
                  <c:v>41790</c:v>
                </c:pt>
                <c:pt idx="26">
                  <c:v>41791</c:v>
                </c:pt>
                <c:pt idx="27">
                  <c:v>41792</c:v>
                </c:pt>
              </c:numCache>
            </c:numRef>
          </c:cat>
          <c:val>
            <c:numRef>
              <c:f>A!$AY$13:$AY$40</c:f>
              <c:numCache>
                <c:formatCode>#,##0.00</c:formatCode>
                <c:ptCount val="28"/>
                <c:pt idx="0">
                  <c:v>1.1599999666213989</c:v>
                </c:pt>
                <c:pt idx="1">
                  <c:v>1.1387763023376465</c:v>
                </c:pt>
                <c:pt idx="2">
                  <c:v>1.1299999952316284</c:v>
                </c:pt>
                <c:pt idx="3">
                  <c:v>1.2413280010223389</c:v>
                </c:pt>
                <c:pt idx="4">
                  <c:v>1.4602988958358765</c:v>
                </c:pt>
                <c:pt idx="5">
                  <c:v>1.802302360534668</c:v>
                </c:pt>
                <c:pt idx="6">
                  <c:v>1.9770032167434692</c:v>
                </c:pt>
                <c:pt idx="7">
                  <c:v>1.8220484256744385</c:v>
                </c:pt>
                <c:pt idx="8">
                  <c:v>1.3612610101699829</c:v>
                </c:pt>
                <c:pt idx="9">
                  <c:v>1.1763883829116821</c:v>
                </c:pt>
                <c:pt idx="10">
                  <c:v>1.1589322090148926</c:v>
                </c:pt>
                <c:pt idx="11">
                  <c:v>1.5614961385726929</c:v>
                </c:pt>
                <c:pt idx="12">
                  <c:v>1.6678955554962158</c:v>
                </c:pt>
                <c:pt idx="13">
                  <c:v>1.4893467426300049</c:v>
                </c:pt>
                <c:pt idx="14">
                  <c:v>1.3858888149261475</c:v>
                </c:pt>
                <c:pt idx="15">
                  <c:v>1.3157581090927124</c:v>
                </c:pt>
                <c:pt idx="16">
                  <c:v>1.2347357273101807</c:v>
                </c:pt>
                <c:pt idx="17">
                  <c:v>1.1556955575942993</c:v>
                </c:pt>
                <c:pt idx="18">
                  <c:v>1.4900048971176147</c:v>
                </c:pt>
                <c:pt idx="19">
                  <c:v>1.8102986812591553</c:v>
                </c:pt>
                <c:pt idx="20">
                  <c:v>1.6960479021072388</c:v>
                </c:pt>
                <c:pt idx="21">
                  <c:v>1.4374477863311768</c:v>
                </c:pt>
                <c:pt idx="22">
                  <c:v>1.3017657995223999</c:v>
                </c:pt>
                <c:pt idx="23">
                  <c:v>1.2120084762573242</c:v>
                </c:pt>
                <c:pt idx="24">
                  <c:v>1.1336565017700195</c:v>
                </c:pt>
                <c:pt idx="25">
                  <c:v>1.071887731552124</c:v>
                </c:pt>
                <c:pt idx="26">
                  <c:v>1.0551389455795288</c:v>
                </c:pt>
                <c:pt idx="27">
                  <c:v>1.069217324256897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239360"/>
        <c:axId val="132241280"/>
      </c:lineChart>
      <c:dateAx>
        <c:axId val="132239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  <c:overlay val="0"/>
        </c:title>
        <c:numFmt formatCode="[$-409]dd\-mmm\-yy;@" sourceLinked="0"/>
        <c:majorTickMark val="out"/>
        <c:minorTickMark val="none"/>
        <c:tickLblPos val="nextTo"/>
        <c:crossAx val="132241280"/>
        <c:crosses val="autoZero"/>
        <c:auto val="1"/>
        <c:lblOffset val="100"/>
        <c:baseTimeUnit val="days"/>
      </c:dateAx>
      <c:valAx>
        <c:axId val="13224128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  <c:overlay val="0"/>
        </c:title>
        <c:numFmt formatCode="#,##0.00" sourceLinked="1"/>
        <c:majorTickMark val="out"/>
        <c:minorTickMark val="none"/>
        <c:tickLblPos val="nextTo"/>
        <c:crossAx val="132239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Forecasted DOC at Check 66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41765</c:v>
                </c:pt>
                <c:pt idx="1">
                  <c:v>41766</c:v>
                </c:pt>
                <c:pt idx="2">
                  <c:v>41767</c:v>
                </c:pt>
                <c:pt idx="3">
                  <c:v>41768</c:v>
                </c:pt>
                <c:pt idx="4">
                  <c:v>41769</c:v>
                </c:pt>
                <c:pt idx="5">
                  <c:v>41770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41776</c:v>
                </c:pt>
                <c:pt idx="12">
                  <c:v>41777</c:v>
                </c:pt>
                <c:pt idx="13">
                  <c:v>41778</c:v>
                </c:pt>
                <c:pt idx="14">
                  <c:v>41779</c:v>
                </c:pt>
                <c:pt idx="15">
                  <c:v>41780</c:v>
                </c:pt>
                <c:pt idx="16">
                  <c:v>41781</c:v>
                </c:pt>
                <c:pt idx="17">
                  <c:v>41782</c:v>
                </c:pt>
                <c:pt idx="18">
                  <c:v>41783</c:v>
                </c:pt>
                <c:pt idx="19">
                  <c:v>41784</c:v>
                </c:pt>
                <c:pt idx="20">
                  <c:v>41785</c:v>
                </c:pt>
                <c:pt idx="21">
                  <c:v>41786</c:v>
                </c:pt>
                <c:pt idx="22">
                  <c:v>41787</c:v>
                </c:pt>
                <c:pt idx="23">
                  <c:v>41788</c:v>
                </c:pt>
                <c:pt idx="24">
                  <c:v>41789</c:v>
                </c:pt>
                <c:pt idx="25">
                  <c:v>41790</c:v>
                </c:pt>
                <c:pt idx="26">
                  <c:v>41791</c:v>
                </c:pt>
                <c:pt idx="27">
                  <c:v>41792</c:v>
                </c:pt>
              </c:numCache>
            </c:numRef>
          </c:cat>
          <c:val>
            <c:numRef>
              <c:f>A!$AZ$13:$AZ$40</c:f>
              <c:numCache>
                <c:formatCode>#,##0.00</c:formatCode>
                <c:ptCount val="28"/>
                <c:pt idx="0">
                  <c:v>1.3400000333786011</c:v>
                </c:pt>
                <c:pt idx="1">
                  <c:v>1.5372203588485718</c:v>
                </c:pt>
                <c:pt idx="2">
                  <c:v>1.5516254901885986</c:v>
                </c:pt>
                <c:pt idx="3">
                  <c:v>1.5599528551101685</c:v>
                </c:pt>
                <c:pt idx="4">
                  <c:v>1.5726394653320313</c:v>
                </c:pt>
                <c:pt idx="5">
                  <c:v>1.6322866678237915</c:v>
                </c:pt>
                <c:pt idx="6">
                  <c:v>1.6638652086257935</c:v>
                </c:pt>
                <c:pt idx="7">
                  <c:v>1.7120274305343628</c:v>
                </c:pt>
                <c:pt idx="8">
                  <c:v>1.6847636699676514</c:v>
                </c:pt>
                <c:pt idx="9">
                  <c:v>1.5582971572875977</c:v>
                </c:pt>
                <c:pt idx="10">
                  <c:v>1.2975958585739136</c:v>
                </c:pt>
                <c:pt idx="11">
                  <c:v>1.1505594253540039</c:v>
                </c:pt>
                <c:pt idx="12">
                  <c:v>1.188035249710083</c:v>
                </c:pt>
                <c:pt idx="13">
                  <c:v>1.2321981191635132</c:v>
                </c:pt>
                <c:pt idx="14">
                  <c:v>1.2284934520721436</c:v>
                </c:pt>
                <c:pt idx="15">
                  <c:v>1.2017319202423096</c:v>
                </c:pt>
                <c:pt idx="16">
                  <c:v>1.1747711896896362</c:v>
                </c:pt>
                <c:pt idx="17">
                  <c:v>1.1655470132827759</c:v>
                </c:pt>
                <c:pt idx="18">
                  <c:v>1.2402046918869019</c:v>
                </c:pt>
                <c:pt idx="19">
                  <c:v>1.3844575881958008</c:v>
                </c:pt>
                <c:pt idx="20">
                  <c:v>1.551073431968689</c:v>
                </c:pt>
                <c:pt idx="21">
                  <c:v>1.7038005590438843</c:v>
                </c:pt>
                <c:pt idx="22">
                  <c:v>1.8057197332382202</c:v>
                </c:pt>
                <c:pt idx="23">
                  <c:v>1.7897186279296875</c:v>
                </c:pt>
                <c:pt idx="24">
                  <c:v>1.5685150623321533</c:v>
                </c:pt>
                <c:pt idx="25">
                  <c:v>1.3165990114212036</c:v>
                </c:pt>
                <c:pt idx="26">
                  <c:v>1.2186698913574219</c:v>
                </c:pt>
                <c:pt idx="27">
                  <c:v>1.2164689302444458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122880"/>
        <c:axId val="132137344"/>
      </c:lineChart>
      <c:dateAx>
        <c:axId val="132122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  <c:overlay val="0"/>
        </c:title>
        <c:numFmt formatCode="[$-409]dd\-mmm\-yy;@" sourceLinked="0"/>
        <c:majorTickMark val="out"/>
        <c:minorTickMark val="none"/>
        <c:tickLblPos val="nextTo"/>
        <c:crossAx val="132137344"/>
        <c:crosses val="autoZero"/>
        <c:auto val="1"/>
        <c:lblOffset val="100"/>
        <c:baseTimeUnit val="days"/>
      </c:dateAx>
      <c:valAx>
        <c:axId val="13213734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  <c:overlay val="0"/>
        </c:title>
        <c:numFmt formatCode="#,##0.00" sourceLinked="1"/>
        <c:majorTickMark val="out"/>
        <c:minorTickMark val="none"/>
        <c:tickLblPos val="nextTo"/>
        <c:crossAx val="132122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Forecasted DOC at Pyramid Lake Inflow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41765</c:v>
                </c:pt>
                <c:pt idx="1">
                  <c:v>41766</c:v>
                </c:pt>
                <c:pt idx="2">
                  <c:v>41767</c:v>
                </c:pt>
                <c:pt idx="3">
                  <c:v>41768</c:v>
                </c:pt>
                <c:pt idx="4">
                  <c:v>41769</c:v>
                </c:pt>
                <c:pt idx="5">
                  <c:v>41770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41776</c:v>
                </c:pt>
                <c:pt idx="12">
                  <c:v>41777</c:v>
                </c:pt>
                <c:pt idx="13">
                  <c:v>41778</c:v>
                </c:pt>
                <c:pt idx="14">
                  <c:v>41779</c:v>
                </c:pt>
                <c:pt idx="15">
                  <c:v>41780</c:v>
                </c:pt>
                <c:pt idx="16">
                  <c:v>41781</c:v>
                </c:pt>
                <c:pt idx="17">
                  <c:v>41782</c:v>
                </c:pt>
                <c:pt idx="18">
                  <c:v>41783</c:v>
                </c:pt>
                <c:pt idx="19">
                  <c:v>41784</c:v>
                </c:pt>
                <c:pt idx="20">
                  <c:v>41785</c:v>
                </c:pt>
                <c:pt idx="21">
                  <c:v>41786</c:v>
                </c:pt>
                <c:pt idx="22">
                  <c:v>41787</c:v>
                </c:pt>
                <c:pt idx="23">
                  <c:v>41788</c:v>
                </c:pt>
                <c:pt idx="24">
                  <c:v>41789</c:v>
                </c:pt>
                <c:pt idx="25">
                  <c:v>41790</c:v>
                </c:pt>
                <c:pt idx="26">
                  <c:v>41791</c:v>
                </c:pt>
                <c:pt idx="27">
                  <c:v>41792</c:v>
                </c:pt>
              </c:numCache>
            </c:numRef>
          </c:cat>
          <c:val>
            <c:numRef>
              <c:f>A!$BA$13:$BA$40</c:f>
              <c:numCache>
                <c:formatCode>#,##0.00</c:formatCode>
                <c:ptCount val="28"/>
                <c:pt idx="0">
                  <c:v>1.4199999570846558</c:v>
                </c:pt>
                <c:pt idx="1">
                  <c:v>1.4199999570846558</c:v>
                </c:pt>
                <c:pt idx="2">
                  <c:v>1.4199999570846558</c:v>
                </c:pt>
                <c:pt idx="3">
                  <c:v>1.4199994802474976</c:v>
                </c:pt>
                <c:pt idx="4">
                  <c:v>1.4197150468826294</c:v>
                </c:pt>
                <c:pt idx="5">
                  <c:v>1.4192863702774048</c:v>
                </c:pt>
                <c:pt idx="6">
                  <c:v>1.4188677072525024</c:v>
                </c:pt>
                <c:pt idx="7">
                  <c:v>1.4184505939483643</c:v>
                </c:pt>
                <c:pt idx="8">
                  <c:v>1.4176406860351563</c:v>
                </c:pt>
                <c:pt idx="9">
                  <c:v>1.4171574115753174</c:v>
                </c:pt>
                <c:pt idx="10">
                  <c:v>1.4156001806259155</c:v>
                </c:pt>
                <c:pt idx="11">
                  <c:v>1.4156001806259155</c:v>
                </c:pt>
                <c:pt idx="12">
                  <c:v>1.4156001806259155</c:v>
                </c:pt>
                <c:pt idx="13">
                  <c:v>1.4156001806259155</c:v>
                </c:pt>
                <c:pt idx="14">
                  <c:v>1.4155884981155396</c:v>
                </c:pt>
                <c:pt idx="15">
                  <c:v>1.4152017831802368</c:v>
                </c:pt>
                <c:pt idx="16">
                  <c:v>1.4129635095596313</c:v>
                </c:pt>
                <c:pt idx="17">
                  <c:v>1.4129635095596313</c:v>
                </c:pt>
                <c:pt idx="18">
                  <c:v>1.4129635095596313</c:v>
                </c:pt>
                <c:pt idx="19">
                  <c:v>1.4129635095596313</c:v>
                </c:pt>
                <c:pt idx="20">
                  <c:v>1.4129635095596313</c:v>
                </c:pt>
                <c:pt idx="21">
                  <c:v>1.4129635095596313</c:v>
                </c:pt>
                <c:pt idx="22">
                  <c:v>1.4129635095596313</c:v>
                </c:pt>
                <c:pt idx="23">
                  <c:v>1.4129635095596313</c:v>
                </c:pt>
                <c:pt idx="24">
                  <c:v>1.4129635095596313</c:v>
                </c:pt>
                <c:pt idx="25">
                  <c:v>1.4129635095596313</c:v>
                </c:pt>
                <c:pt idx="26">
                  <c:v>1.4129635095596313</c:v>
                </c:pt>
                <c:pt idx="27">
                  <c:v>1.4129635095596313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182784"/>
        <c:axId val="132184704"/>
      </c:lineChart>
      <c:dateAx>
        <c:axId val="132182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  <c:overlay val="0"/>
        </c:title>
        <c:numFmt formatCode="[$-409]dd\-mmm\-yy;@" sourceLinked="0"/>
        <c:majorTickMark val="out"/>
        <c:minorTickMark val="none"/>
        <c:tickLblPos val="nextTo"/>
        <c:crossAx val="132184704"/>
        <c:crosses val="autoZero"/>
        <c:auto val="1"/>
        <c:lblOffset val="100"/>
        <c:baseTimeUnit val="days"/>
      </c:dateAx>
      <c:valAx>
        <c:axId val="13218470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  <c:overlay val="0"/>
        </c:title>
        <c:numFmt formatCode="#,##0.00" sourceLinked="1"/>
        <c:majorTickMark val="out"/>
        <c:minorTickMark val="none"/>
        <c:tickLblPos val="nextTo"/>
        <c:crossAx val="132182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10</xdr:col>
      <xdr:colOff>317500</xdr:colOff>
      <xdr:row>23</xdr:row>
      <xdr:rowOff>149225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63500</xdr:colOff>
      <xdr:row>24</xdr:row>
      <xdr:rowOff>50800</xdr:rowOff>
    </xdr:from>
    <xdr:to>
      <xdr:col>10</xdr:col>
      <xdr:colOff>317500</xdr:colOff>
      <xdr:row>47</xdr:row>
      <xdr:rowOff>136525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</xdr:colOff>
      <xdr:row>48</xdr:row>
      <xdr:rowOff>38100</xdr:rowOff>
    </xdr:from>
    <xdr:to>
      <xdr:col>10</xdr:col>
      <xdr:colOff>317500</xdr:colOff>
      <xdr:row>71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63500</xdr:colOff>
      <xdr:row>72</xdr:row>
      <xdr:rowOff>25400</xdr:rowOff>
    </xdr:from>
    <xdr:to>
      <xdr:col>10</xdr:col>
      <xdr:colOff>317500</xdr:colOff>
      <xdr:row>95</xdr:row>
      <xdr:rowOff>111125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63500</xdr:colOff>
      <xdr:row>96</xdr:row>
      <xdr:rowOff>12700</xdr:rowOff>
    </xdr:from>
    <xdr:to>
      <xdr:col>10</xdr:col>
      <xdr:colOff>317500</xdr:colOff>
      <xdr:row>119</xdr:row>
      <xdr:rowOff>98425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63500</xdr:colOff>
      <xdr:row>120</xdr:row>
      <xdr:rowOff>0</xdr:rowOff>
    </xdr:from>
    <xdr:to>
      <xdr:col>10</xdr:col>
      <xdr:colOff>317500</xdr:colOff>
      <xdr:row>143</xdr:row>
      <xdr:rowOff>85725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63500</xdr:colOff>
      <xdr:row>143</xdr:row>
      <xdr:rowOff>149225</xdr:rowOff>
    </xdr:from>
    <xdr:to>
      <xdr:col>10</xdr:col>
      <xdr:colOff>317500</xdr:colOff>
      <xdr:row>167</xdr:row>
      <xdr:rowOff>73025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63500</xdr:colOff>
      <xdr:row>167</xdr:row>
      <xdr:rowOff>136525</xdr:rowOff>
    </xdr:from>
    <xdr:to>
      <xdr:col>10</xdr:col>
      <xdr:colOff>317500</xdr:colOff>
      <xdr:row>191</xdr:row>
      <xdr:rowOff>60325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63500</xdr:colOff>
      <xdr:row>191</xdr:row>
      <xdr:rowOff>123825</xdr:rowOff>
    </xdr:from>
    <xdr:to>
      <xdr:col>10</xdr:col>
      <xdr:colOff>317500</xdr:colOff>
      <xdr:row>215</xdr:row>
      <xdr:rowOff>47625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63500</xdr:colOff>
      <xdr:row>215</xdr:row>
      <xdr:rowOff>111125</xdr:rowOff>
    </xdr:from>
    <xdr:to>
      <xdr:col>10</xdr:col>
      <xdr:colOff>317500</xdr:colOff>
      <xdr:row>239</xdr:row>
      <xdr:rowOff>34925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63500</xdr:colOff>
      <xdr:row>239</xdr:row>
      <xdr:rowOff>98425</xdr:rowOff>
    </xdr:from>
    <xdr:to>
      <xdr:col>10</xdr:col>
      <xdr:colOff>317500</xdr:colOff>
      <xdr:row>263</xdr:row>
      <xdr:rowOff>22225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63500</xdr:colOff>
      <xdr:row>263</xdr:row>
      <xdr:rowOff>85725</xdr:rowOff>
    </xdr:from>
    <xdr:to>
      <xdr:col>10</xdr:col>
      <xdr:colOff>317500</xdr:colOff>
      <xdr:row>287</xdr:row>
      <xdr:rowOff>9525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63500</xdr:colOff>
      <xdr:row>287</xdr:row>
      <xdr:rowOff>73025</xdr:rowOff>
    </xdr:from>
    <xdr:to>
      <xdr:col>10</xdr:col>
      <xdr:colOff>317500</xdr:colOff>
      <xdr:row>310</xdr:row>
      <xdr:rowOff>158750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63500</xdr:colOff>
      <xdr:row>311</xdr:row>
      <xdr:rowOff>60325</xdr:rowOff>
    </xdr:from>
    <xdr:to>
      <xdr:col>10</xdr:col>
      <xdr:colOff>317500</xdr:colOff>
      <xdr:row>334</xdr:row>
      <xdr:rowOff>146050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63500</xdr:colOff>
      <xdr:row>335</xdr:row>
      <xdr:rowOff>47625</xdr:rowOff>
    </xdr:from>
    <xdr:to>
      <xdr:col>10</xdr:col>
      <xdr:colOff>317500</xdr:colOff>
      <xdr:row>358</xdr:row>
      <xdr:rowOff>133350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381000</xdr:colOff>
      <xdr:row>0</xdr:row>
      <xdr:rowOff>63500</xdr:rowOff>
    </xdr:from>
    <xdr:to>
      <xdr:col>21</xdr:col>
      <xdr:colOff>25400</xdr:colOff>
      <xdr:row>23</xdr:row>
      <xdr:rowOff>149225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381000</xdr:colOff>
      <xdr:row>24</xdr:row>
      <xdr:rowOff>50800</xdr:rowOff>
    </xdr:from>
    <xdr:to>
      <xdr:col>21</xdr:col>
      <xdr:colOff>25400</xdr:colOff>
      <xdr:row>47</xdr:row>
      <xdr:rowOff>136525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381000</xdr:colOff>
      <xdr:row>48</xdr:row>
      <xdr:rowOff>38100</xdr:rowOff>
    </xdr:from>
    <xdr:to>
      <xdr:col>21</xdr:col>
      <xdr:colOff>25400</xdr:colOff>
      <xdr:row>71</xdr:row>
      <xdr:rowOff>123825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381000</xdr:colOff>
      <xdr:row>72</xdr:row>
      <xdr:rowOff>25400</xdr:rowOff>
    </xdr:from>
    <xdr:to>
      <xdr:col>21</xdr:col>
      <xdr:colOff>25400</xdr:colOff>
      <xdr:row>95</xdr:row>
      <xdr:rowOff>111125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10</xdr:col>
      <xdr:colOff>381000</xdr:colOff>
      <xdr:row>96</xdr:row>
      <xdr:rowOff>12700</xdr:rowOff>
    </xdr:from>
    <xdr:to>
      <xdr:col>21</xdr:col>
      <xdr:colOff>25400</xdr:colOff>
      <xdr:row>119</xdr:row>
      <xdr:rowOff>98425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</xdr:col>
      <xdr:colOff>381000</xdr:colOff>
      <xdr:row>120</xdr:row>
      <xdr:rowOff>0</xdr:rowOff>
    </xdr:from>
    <xdr:to>
      <xdr:col>21</xdr:col>
      <xdr:colOff>25400</xdr:colOff>
      <xdr:row>143</xdr:row>
      <xdr:rowOff>85725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</xdr:col>
      <xdr:colOff>381000</xdr:colOff>
      <xdr:row>143</xdr:row>
      <xdr:rowOff>149225</xdr:rowOff>
    </xdr:from>
    <xdr:to>
      <xdr:col>21</xdr:col>
      <xdr:colOff>25400</xdr:colOff>
      <xdr:row>167</xdr:row>
      <xdr:rowOff>73025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381000</xdr:colOff>
      <xdr:row>167</xdr:row>
      <xdr:rowOff>136525</xdr:rowOff>
    </xdr:from>
    <xdr:to>
      <xdr:col>21</xdr:col>
      <xdr:colOff>25400</xdr:colOff>
      <xdr:row>191</xdr:row>
      <xdr:rowOff>60325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381000</xdr:colOff>
      <xdr:row>191</xdr:row>
      <xdr:rowOff>123825</xdr:rowOff>
    </xdr:from>
    <xdr:to>
      <xdr:col>21</xdr:col>
      <xdr:colOff>25400</xdr:colOff>
      <xdr:row>215</xdr:row>
      <xdr:rowOff>47625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381000</xdr:colOff>
      <xdr:row>215</xdr:row>
      <xdr:rowOff>111125</xdr:rowOff>
    </xdr:from>
    <xdr:to>
      <xdr:col>21</xdr:col>
      <xdr:colOff>25400</xdr:colOff>
      <xdr:row>239</xdr:row>
      <xdr:rowOff>34925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381000</xdr:colOff>
      <xdr:row>239</xdr:row>
      <xdr:rowOff>98425</xdr:rowOff>
    </xdr:from>
    <xdr:to>
      <xdr:col>21</xdr:col>
      <xdr:colOff>25400</xdr:colOff>
      <xdr:row>263</xdr:row>
      <xdr:rowOff>22225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10</xdr:col>
      <xdr:colOff>381000</xdr:colOff>
      <xdr:row>263</xdr:row>
      <xdr:rowOff>85725</xdr:rowOff>
    </xdr:from>
    <xdr:to>
      <xdr:col>21</xdr:col>
      <xdr:colOff>25400</xdr:colOff>
      <xdr:row>287</xdr:row>
      <xdr:rowOff>9525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10</xdr:col>
      <xdr:colOff>381000</xdr:colOff>
      <xdr:row>287</xdr:row>
      <xdr:rowOff>73025</xdr:rowOff>
    </xdr:from>
    <xdr:to>
      <xdr:col>21</xdr:col>
      <xdr:colOff>25400</xdr:colOff>
      <xdr:row>310</xdr:row>
      <xdr:rowOff>158750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10</xdr:col>
      <xdr:colOff>381000</xdr:colOff>
      <xdr:row>311</xdr:row>
      <xdr:rowOff>60325</xdr:rowOff>
    </xdr:from>
    <xdr:to>
      <xdr:col>21</xdr:col>
      <xdr:colOff>25400</xdr:colOff>
      <xdr:row>334</xdr:row>
      <xdr:rowOff>146050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10</xdr:col>
      <xdr:colOff>381000</xdr:colOff>
      <xdr:row>335</xdr:row>
      <xdr:rowOff>47625</xdr:rowOff>
    </xdr:from>
    <xdr:to>
      <xdr:col>21</xdr:col>
      <xdr:colOff>25400</xdr:colOff>
      <xdr:row>358</xdr:row>
      <xdr:rowOff>133350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21</xdr:col>
      <xdr:colOff>88900</xdr:colOff>
      <xdr:row>0</xdr:row>
      <xdr:rowOff>63500</xdr:rowOff>
    </xdr:from>
    <xdr:to>
      <xdr:col>31</xdr:col>
      <xdr:colOff>342900</xdr:colOff>
      <xdr:row>23</xdr:row>
      <xdr:rowOff>149225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21</xdr:col>
      <xdr:colOff>88900</xdr:colOff>
      <xdr:row>24</xdr:row>
      <xdr:rowOff>50800</xdr:rowOff>
    </xdr:from>
    <xdr:to>
      <xdr:col>31</xdr:col>
      <xdr:colOff>342900</xdr:colOff>
      <xdr:row>47</xdr:row>
      <xdr:rowOff>136525</xdr:rowOff>
    </xdr:to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21</xdr:col>
      <xdr:colOff>88900</xdr:colOff>
      <xdr:row>48</xdr:row>
      <xdr:rowOff>38100</xdr:rowOff>
    </xdr:from>
    <xdr:to>
      <xdr:col>31</xdr:col>
      <xdr:colOff>342900</xdr:colOff>
      <xdr:row>71</xdr:row>
      <xdr:rowOff>123825</xdr:rowOff>
    </xdr:to>
    <xdr:graphicFrame macro="">
      <xdr:nvGraphicFramePr>
        <xdr:cNvPr id="34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21</xdr:col>
      <xdr:colOff>88900</xdr:colOff>
      <xdr:row>72</xdr:row>
      <xdr:rowOff>25400</xdr:rowOff>
    </xdr:from>
    <xdr:to>
      <xdr:col>31</xdr:col>
      <xdr:colOff>342900</xdr:colOff>
      <xdr:row>95</xdr:row>
      <xdr:rowOff>111125</xdr:rowOff>
    </xdr:to>
    <xdr:graphicFrame macro="">
      <xdr:nvGraphicFramePr>
        <xdr:cNvPr id="35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21</xdr:col>
      <xdr:colOff>88900</xdr:colOff>
      <xdr:row>96</xdr:row>
      <xdr:rowOff>12700</xdr:rowOff>
    </xdr:from>
    <xdr:to>
      <xdr:col>31</xdr:col>
      <xdr:colOff>342900</xdr:colOff>
      <xdr:row>119</xdr:row>
      <xdr:rowOff>98425</xdr:rowOff>
    </xdr:to>
    <xdr:graphicFrame macro="">
      <xdr:nvGraphicFramePr>
        <xdr:cNvPr id="36" name="Chart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21</xdr:col>
      <xdr:colOff>88900</xdr:colOff>
      <xdr:row>120</xdr:row>
      <xdr:rowOff>0</xdr:rowOff>
    </xdr:from>
    <xdr:to>
      <xdr:col>31</xdr:col>
      <xdr:colOff>342900</xdr:colOff>
      <xdr:row>143</xdr:row>
      <xdr:rowOff>85725</xdr:rowOff>
    </xdr:to>
    <xdr:graphicFrame macro="">
      <xdr:nvGraphicFramePr>
        <xdr:cNvPr id="37" name="Chart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21</xdr:col>
      <xdr:colOff>88900</xdr:colOff>
      <xdr:row>143</xdr:row>
      <xdr:rowOff>149225</xdr:rowOff>
    </xdr:from>
    <xdr:to>
      <xdr:col>31</xdr:col>
      <xdr:colOff>342900</xdr:colOff>
      <xdr:row>167</xdr:row>
      <xdr:rowOff>73025</xdr:rowOff>
    </xdr:to>
    <xdr:graphicFrame macro="">
      <xdr:nvGraphicFramePr>
        <xdr:cNvPr id="38" name="Chart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21</xdr:col>
      <xdr:colOff>88900</xdr:colOff>
      <xdr:row>167</xdr:row>
      <xdr:rowOff>136525</xdr:rowOff>
    </xdr:from>
    <xdr:to>
      <xdr:col>31</xdr:col>
      <xdr:colOff>342900</xdr:colOff>
      <xdr:row>191</xdr:row>
      <xdr:rowOff>60325</xdr:rowOff>
    </xdr:to>
    <xdr:graphicFrame macro="">
      <xdr:nvGraphicFramePr>
        <xdr:cNvPr id="39" name="Chart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21</xdr:col>
      <xdr:colOff>88900</xdr:colOff>
      <xdr:row>191</xdr:row>
      <xdr:rowOff>123825</xdr:rowOff>
    </xdr:from>
    <xdr:to>
      <xdr:col>31</xdr:col>
      <xdr:colOff>342900</xdr:colOff>
      <xdr:row>215</xdr:row>
      <xdr:rowOff>47625</xdr:rowOff>
    </xdr:to>
    <xdr:graphicFrame macro="">
      <xdr:nvGraphicFramePr>
        <xdr:cNvPr id="40" name="Chart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21</xdr:col>
      <xdr:colOff>88900</xdr:colOff>
      <xdr:row>215</xdr:row>
      <xdr:rowOff>111125</xdr:rowOff>
    </xdr:from>
    <xdr:to>
      <xdr:col>31</xdr:col>
      <xdr:colOff>342900</xdr:colOff>
      <xdr:row>239</xdr:row>
      <xdr:rowOff>34925</xdr:rowOff>
    </xdr:to>
    <xdr:graphicFrame macro="">
      <xdr:nvGraphicFramePr>
        <xdr:cNvPr id="41" name="Chart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21</xdr:col>
      <xdr:colOff>88900</xdr:colOff>
      <xdr:row>239</xdr:row>
      <xdr:rowOff>98425</xdr:rowOff>
    </xdr:from>
    <xdr:to>
      <xdr:col>31</xdr:col>
      <xdr:colOff>342900</xdr:colOff>
      <xdr:row>263</xdr:row>
      <xdr:rowOff>22225</xdr:rowOff>
    </xdr:to>
    <xdr:graphicFrame macro="">
      <xdr:nvGraphicFramePr>
        <xdr:cNvPr id="42" name="Chart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21</xdr:col>
      <xdr:colOff>88900</xdr:colOff>
      <xdr:row>263</xdr:row>
      <xdr:rowOff>85725</xdr:rowOff>
    </xdr:from>
    <xdr:to>
      <xdr:col>31</xdr:col>
      <xdr:colOff>342900</xdr:colOff>
      <xdr:row>287</xdr:row>
      <xdr:rowOff>9525</xdr:rowOff>
    </xdr:to>
    <xdr:graphicFrame macro="">
      <xdr:nvGraphicFramePr>
        <xdr:cNvPr id="43" name="Chart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21</xdr:col>
      <xdr:colOff>88900</xdr:colOff>
      <xdr:row>287</xdr:row>
      <xdr:rowOff>73025</xdr:rowOff>
    </xdr:from>
    <xdr:to>
      <xdr:col>31</xdr:col>
      <xdr:colOff>342900</xdr:colOff>
      <xdr:row>310</xdr:row>
      <xdr:rowOff>158750</xdr:rowOff>
    </xdr:to>
    <xdr:graphicFrame macro="">
      <xdr:nvGraphicFramePr>
        <xdr:cNvPr id="44" name="Chart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21</xdr:col>
      <xdr:colOff>88900</xdr:colOff>
      <xdr:row>311</xdr:row>
      <xdr:rowOff>60325</xdr:rowOff>
    </xdr:from>
    <xdr:to>
      <xdr:col>31</xdr:col>
      <xdr:colOff>342900</xdr:colOff>
      <xdr:row>334</xdr:row>
      <xdr:rowOff>146050</xdr:rowOff>
    </xdr:to>
    <xdr:graphicFrame macro="">
      <xdr:nvGraphicFramePr>
        <xdr:cNvPr id="45" name="Chart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21</xdr:col>
      <xdr:colOff>88900</xdr:colOff>
      <xdr:row>335</xdr:row>
      <xdr:rowOff>47625</xdr:rowOff>
    </xdr:from>
    <xdr:to>
      <xdr:col>31</xdr:col>
      <xdr:colOff>342900</xdr:colOff>
      <xdr:row>358</xdr:row>
      <xdr:rowOff>133350</xdr:rowOff>
    </xdr:to>
    <xdr:graphicFrame macro="">
      <xdr:nvGraphicFramePr>
        <xdr:cNvPr id="46" name="Chart 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1</xdr:row>
          <xdr:rowOff>47625</xdr:rowOff>
        </xdr:from>
        <xdr:to>
          <xdr:col>4</xdr:col>
          <xdr:colOff>219075</xdr:colOff>
          <xdr:row>4</xdr:row>
          <xdr:rowOff>0</xdr:rowOff>
        </xdr:to>
        <xdr:sp macro="" textlink="">
          <xdr:nvSpPr>
            <xdr:cNvPr id="279553" name="Button 1" hidden="1">
              <a:extLst>
                <a:ext uri="{63B3BB69-23CF-44E3-9099-C40C66FF867C}">
                  <a14:compatExt spid="_x0000_s279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Generate Report 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40"/>
  <sheetViews>
    <sheetView workbookViewId="0">
      <selection activeCell="B13" sqref="B13"/>
    </sheetView>
  </sheetViews>
  <sheetFormatPr defaultRowHeight="12.75" x14ac:dyDescent="0.2"/>
  <cols>
    <col min="1" max="1" width="10.85546875" bestFit="1" customWidth="1"/>
    <col min="2" max="2" width="10.140625" bestFit="1" customWidth="1"/>
    <col min="3" max="53" width="23.7109375" bestFit="1" customWidth="1"/>
  </cols>
  <sheetData>
    <row r="1" spans="1:53" x14ac:dyDescent="0.2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  <c r="AK1" t="s">
        <v>64</v>
      </c>
      <c r="AL1" t="s">
        <v>64</v>
      </c>
      <c r="AM1" t="s">
        <v>64</v>
      </c>
      <c r="AN1" t="s">
        <v>64</v>
      </c>
      <c r="AO1" t="s">
        <v>64</v>
      </c>
      <c r="AP1" t="s">
        <v>64</v>
      </c>
      <c r="AQ1" t="s">
        <v>64</v>
      </c>
      <c r="AR1" t="s">
        <v>64</v>
      </c>
      <c r="AS1" t="s">
        <v>64</v>
      </c>
      <c r="AT1" t="s">
        <v>64</v>
      </c>
      <c r="AU1" t="s">
        <v>64</v>
      </c>
      <c r="AV1" t="s">
        <v>64</v>
      </c>
      <c r="AW1" t="s">
        <v>64</v>
      </c>
      <c r="AX1" t="s">
        <v>64</v>
      </c>
      <c r="AY1" t="s">
        <v>64</v>
      </c>
      <c r="AZ1" t="s">
        <v>64</v>
      </c>
      <c r="BA1" t="s">
        <v>64</v>
      </c>
    </row>
    <row r="2" spans="1:53" x14ac:dyDescent="0.2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  <c r="AK2" t="s">
        <v>44</v>
      </c>
      <c r="AL2" t="s">
        <v>49</v>
      </c>
      <c r="AM2" t="s">
        <v>34</v>
      </c>
      <c r="AN2" t="s">
        <v>35</v>
      </c>
      <c r="AO2" t="s">
        <v>36</v>
      </c>
      <c r="AP2" t="s">
        <v>37</v>
      </c>
      <c r="AQ2" t="s">
        <v>51</v>
      </c>
      <c r="AR2" t="s">
        <v>45</v>
      </c>
      <c r="AS2" t="s">
        <v>38</v>
      </c>
      <c r="AT2" t="s">
        <v>47</v>
      </c>
      <c r="AU2" t="s">
        <v>39</v>
      </c>
      <c r="AV2" t="s">
        <v>40</v>
      </c>
      <c r="AW2" t="s">
        <v>69</v>
      </c>
      <c r="AX2" t="s">
        <v>41</v>
      </c>
      <c r="AY2" t="s">
        <v>42</v>
      </c>
      <c r="AZ2" t="s">
        <v>67</v>
      </c>
      <c r="BA2" t="s">
        <v>43</v>
      </c>
    </row>
    <row r="3" spans="1:53" x14ac:dyDescent="0.2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  <c r="AK3" t="s">
        <v>65</v>
      </c>
      <c r="AL3" t="s">
        <v>65</v>
      </c>
      <c r="AM3" t="s">
        <v>65</v>
      </c>
      <c r="AN3" t="s">
        <v>65</v>
      </c>
      <c r="AO3" t="s">
        <v>65</v>
      </c>
      <c r="AP3" t="s">
        <v>65</v>
      </c>
      <c r="AQ3" t="s">
        <v>65</v>
      </c>
      <c r="AR3" t="s">
        <v>65</v>
      </c>
      <c r="AS3" t="s">
        <v>65</v>
      </c>
      <c r="AT3" t="s">
        <v>65</v>
      </c>
      <c r="AU3" t="s">
        <v>65</v>
      </c>
      <c r="AV3" t="s">
        <v>65</v>
      </c>
      <c r="AW3" t="s">
        <v>65</v>
      </c>
      <c r="AX3" t="s">
        <v>65</v>
      </c>
      <c r="AY3" t="s">
        <v>65</v>
      </c>
      <c r="AZ3" t="s">
        <v>65</v>
      </c>
      <c r="BA3" t="s">
        <v>65</v>
      </c>
    </row>
    <row r="4" spans="1:53" s="22" customFormat="1" x14ac:dyDescent="0.2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  <c r="AK4" s="22" t="s">
        <v>58</v>
      </c>
      <c r="AL4" s="22" t="s">
        <v>58</v>
      </c>
      <c r="AM4" s="22" t="s">
        <v>58</v>
      </c>
      <c r="AN4" s="22" t="s">
        <v>58</v>
      </c>
      <c r="AO4" s="22" t="s">
        <v>58</v>
      </c>
      <c r="AP4" s="22" t="s">
        <v>58</v>
      </c>
      <c r="AQ4" s="22" t="s">
        <v>58</v>
      </c>
      <c r="AR4" s="22" t="s">
        <v>58</v>
      </c>
      <c r="AS4" s="22" t="s">
        <v>58</v>
      </c>
      <c r="AT4" s="22" t="s">
        <v>58</v>
      </c>
      <c r="AU4" s="22" t="s">
        <v>58</v>
      </c>
      <c r="AV4" s="22" t="s">
        <v>58</v>
      </c>
      <c r="AW4" s="22" t="s">
        <v>58</v>
      </c>
      <c r="AX4" s="22" t="s">
        <v>58</v>
      </c>
      <c r="AY4" s="22" t="s">
        <v>58</v>
      </c>
      <c r="AZ4" s="22" t="s">
        <v>58</v>
      </c>
      <c r="BA4" s="22" t="s">
        <v>58</v>
      </c>
    </row>
    <row r="5" spans="1:53" x14ac:dyDescent="0.2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  <c r="AK5" t="s">
        <v>5</v>
      </c>
      <c r="AL5" t="s">
        <v>5</v>
      </c>
      <c r="AM5" t="s">
        <v>5</v>
      </c>
      <c r="AN5" t="s">
        <v>5</v>
      </c>
      <c r="AO5" t="s">
        <v>5</v>
      </c>
      <c r="AP5" t="s">
        <v>5</v>
      </c>
      <c r="AQ5" t="s">
        <v>5</v>
      </c>
      <c r="AR5" t="s">
        <v>5</v>
      </c>
      <c r="AS5" t="s">
        <v>5</v>
      </c>
      <c r="AT5" t="s">
        <v>5</v>
      </c>
      <c r="AU5" t="s">
        <v>5</v>
      </c>
      <c r="AV5" t="s">
        <v>5</v>
      </c>
      <c r="AW5" t="s">
        <v>5</v>
      </c>
      <c r="AX5" t="s">
        <v>5</v>
      </c>
      <c r="AY5" t="s">
        <v>5</v>
      </c>
      <c r="AZ5" t="s">
        <v>5</v>
      </c>
      <c r="BA5" t="s">
        <v>5</v>
      </c>
    </row>
    <row r="6" spans="1:53" x14ac:dyDescent="0.2">
      <c r="A6" s="2" t="s">
        <v>21</v>
      </c>
      <c r="C6" t="s">
        <v>144</v>
      </c>
      <c r="D6" t="s">
        <v>144</v>
      </c>
      <c r="E6" t="s">
        <v>144</v>
      </c>
      <c r="F6" t="s">
        <v>144</v>
      </c>
      <c r="G6" t="s">
        <v>144</v>
      </c>
      <c r="H6" t="s">
        <v>144</v>
      </c>
      <c r="I6" t="s">
        <v>144</v>
      </c>
      <c r="J6" t="s">
        <v>144</v>
      </c>
      <c r="K6" t="s">
        <v>144</v>
      </c>
      <c r="L6" t="s">
        <v>144</v>
      </c>
      <c r="M6" t="s">
        <v>144</v>
      </c>
      <c r="N6" t="s">
        <v>144</v>
      </c>
      <c r="O6" t="s">
        <v>144</v>
      </c>
      <c r="P6" t="s">
        <v>144</v>
      </c>
      <c r="Q6" t="s">
        <v>144</v>
      </c>
      <c r="R6" t="s">
        <v>144</v>
      </c>
      <c r="S6" t="s">
        <v>144</v>
      </c>
      <c r="T6" t="s">
        <v>144</v>
      </c>
      <c r="U6" t="s">
        <v>144</v>
      </c>
      <c r="V6" t="s">
        <v>144</v>
      </c>
      <c r="W6" t="s">
        <v>144</v>
      </c>
      <c r="X6" t="s">
        <v>144</v>
      </c>
      <c r="Y6" t="s">
        <v>144</v>
      </c>
      <c r="Z6" t="s">
        <v>144</v>
      </c>
      <c r="AA6" t="s">
        <v>144</v>
      </c>
      <c r="AB6" t="s">
        <v>144</v>
      </c>
      <c r="AC6" t="s">
        <v>144</v>
      </c>
      <c r="AD6" t="s">
        <v>144</v>
      </c>
      <c r="AE6" t="s">
        <v>144</v>
      </c>
      <c r="AF6" t="s">
        <v>144</v>
      </c>
      <c r="AG6" t="s">
        <v>144</v>
      </c>
      <c r="AH6" t="s">
        <v>144</v>
      </c>
      <c r="AI6" t="s">
        <v>144</v>
      </c>
      <c r="AJ6" t="s">
        <v>144</v>
      </c>
      <c r="AK6" t="s">
        <v>144</v>
      </c>
      <c r="AL6" t="s">
        <v>144</v>
      </c>
      <c r="AM6" t="s">
        <v>144</v>
      </c>
      <c r="AN6" t="s">
        <v>144</v>
      </c>
      <c r="AO6" t="s">
        <v>144</v>
      </c>
      <c r="AP6" t="s">
        <v>144</v>
      </c>
      <c r="AQ6" t="s">
        <v>144</v>
      </c>
      <c r="AR6" t="s">
        <v>144</v>
      </c>
      <c r="AS6" t="s">
        <v>144</v>
      </c>
      <c r="AT6" t="s">
        <v>144</v>
      </c>
      <c r="AU6" t="s">
        <v>144</v>
      </c>
      <c r="AV6" t="s">
        <v>144</v>
      </c>
      <c r="AW6" t="s">
        <v>144</v>
      </c>
      <c r="AX6" t="s">
        <v>144</v>
      </c>
      <c r="AY6" t="s">
        <v>144</v>
      </c>
      <c r="AZ6" t="s">
        <v>144</v>
      </c>
      <c r="BA6" t="s">
        <v>144</v>
      </c>
    </row>
    <row r="7" spans="1:53" x14ac:dyDescent="0.2">
      <c r="A7" s="2" t="s">
        <v>52</v>
      </c>
      <c r="C7" s="23">
        <v>41764</v>
      </c>
      <c r="D7" s="23">
        <v>41764</v>
      </c>
      <c r="E7" s="23">
        <v>41764</v>
      </c>
      <c r="F7" s="23">
        <v>41764</v>
      </c>
      <c r="G7" s="23">
        <v>41764</v>
      </c>
      <c r="H7" s="23">
        <v>41764</v>
      </c>
      <c r="I7" s="23">
        <v>41764</v>
      </c>
      <c r="J7" s="23">
        <v>41764</v>
      </c>
      <c r="K7" s="23">
        <v>41764</v>
      </c>
      <c r="L7" s="23">
        <v>41764</v>
      </c>
      <c r="M7" s="23">
        <v>41764</v>
      </c>
      <c r="N7" s="23">
        <v>41764</v>
      </c>
      <c r="O7" s="23">
        <v>41764</v>
      </c>
      <c r="P7" s="23">
        <v>41764</v>
      </c>
      <c r="Q7" s="23">
        <v>41764</v>
      </c>
      <c r="R7" s="23">
        <v>41764</v>
      </c>
      <c r="S7" s="23">
        <v>41764</v>
      </c>
      <c r="T7" s="23">
        <v>41764</v>
      </c>
      <c r="U7" s="23">
        <v>41764</v>
      </c>
      <c r="V7" s="23">
        <v>41764</v>
      </c>
      <c r="W7" s="23">
        <v>41764</v>
      </c>
      <c r="X7" s="23">
        <v>41764</v>
      </c>
      <c r="Y7" s="23">
        <v>41764</v>
      </c>
      <c r="Z7" s="23">
        <v>41764</v>
      </c>
      <c r="AA7" s="23">
        <v>41764</v>
      </c>
      <c r="AB7" s="23">
        <v>41764</v>
      </c>
      <c r="AC7" s="23">
        <v>41764</v>
      </c>
      <c r="AD7" s="23">
        <v>41764</v>
      </c>
      <c r="AE7" s="23">
        <v>41764</v>
      </c>
      <c r="AF7" s="23">
        <v>41764</v>
      </c>
      <c r="AG7" s="23">
        <v>41764</v>
      </c>
      <c r="AH7" s="23">
        <v>41764</v>
      </c>
      <c r="AI7" s="23">
        <v>41764</v>
      </c>
      <c r="AJ7" s="23">
        <v>41764</v>
      </c>
      <c r="AK7" s="23">
        <v>41764</v>
      </c>
      <c r="AL7" s="23">
        <v>41764</v>
      </c>
      <c r="AM7" s="23">
        <v>41764</v>
      </c>
      <c r="AN7" s="23">
        <v>41764</v>
      </c>
      <c r="AO7" s="23">
        <v>41764</v>
      </c>
      <c r="AP7" s="23">
        <v>41764</v>
      </c>
      <c r="AQ7" s="23">
        <v>41764</v>
      </c>
      <c r="AR7" s="23">
        <v>41764</v>
      </c>
      <c r="AS7" s="23">
        <v>41764</v>
      </c>
      <c r="AT7" s="23">
        <v>41764</v>
      </c>
      <c r="AU7" s="23">
        <v>41764</v>
      </c>
      <c r="AV7" s="23">
        <v>41764</v>
      </c>
      <c r="AW7" s="23">
        <v>41764</v>
      </c>
      <c r="AX7" s="23">
        <v>41764</v>
      </c>
      <c r="AY7" s="23">
        <v>41764</v>
      </c>
      <c r="AZ7" s="23">
        <v>41764</v>
      </c>
      <c r="BA7" s="23">
        <v>41764</v>
      </c>
    </row>
    <row r="8" spans="1:53" x14ac:dyDescent="0.2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  <c r="AK8" s="24">
        <v>2400</v>
      </c>
      <c r="AL8" s="24">
        <v>2400</v>
      </c>
      <c r="AM8" s="24">
        <v>2400</v>
      </c>
      <c r="AN8" s="24">
        <v>2400</v>
      </c>
      <c r="AO8" s="24">
        <v>2400</v>
      </c>
      <c r="AP8" s="24">
        <v>2400</v>
      </c>
      <c r="AQ8" s="24">
        <v>2400</v>
      </c>
      <c r="AR8" s="24">
        <v>2400</v>
      </c>
      <c r="AS8" s="24">
        <v>2400</v>
      </c>
      <c r="AT8" s="24">
        <v>2400</v>
      </c>
      <c r="AU8" s="24">
        <v>2400</v>
      </c>
      <c r="AV8" s="24">
        <v>2400</v>
      </c>
      <c r="AW8" s="24">
        <v>2400</v>
      </c>
      <c r="AX8" s="24">
        <v>2400</v>
      </c>
      <c r="AY8" s="24">
        <v>2400</v>
      </c>
      <c r="AZ8" s="24">
        <v>2400</v>
      </c>
      <c r="BA8" s="24">
        <v>2400</v>
      </c>
    </row>
    <row r="9" spans="1:53" x14ac:dyDescent="0.2">
      <c r="A9" s="2" t="s">
        <v>54</v>
      </c>
      <c r="C9" s="23">
        <v>41791</v>
      </c>
      <c r="D9" s="23">
        <v>41791</v>
      </c>
      <c r="E9" s="23">
        <v>41791</v>
      </c>
      <c r="F9" s="23">
        <v>41791</v>
      </c>
      <c r="G9" s="23">
        <v>41791</v>
      </c>
      <c r="H9" s="23">
        <v>41791</v>
      </c>
      <c r="I9" s="23">
        <v>41791</v>
      </c>
      <c r="J9" s="23">
        <v>41791</v>
      </c>
      <c r="K9" s="23">
        <v>41791</v>
      </c>
      <c r="L9" s="23">
        <v>41791</v>
      </c>
      <c r="M9" s="23">
        <v>41791</v>
      </c>
      <c r="N9" s="23">
        <v>41791</v>
      </c>
      <c r="O9" s="23">
        <v>41791</v>
      </c>
      <c r="P9" s="23">
        <v>41791</v>
      </c>
      <c r="Q9" s="23">
        <v>41791</v>
      </c>
      <c r="R9" s="23">
        <v>41791</v>
      </c>
      <c r="S9" s="23">
        <v>41791</v>
      </c>
      <c r="T9" s="23">
        <v>41791</v>
      </c>
      <c r="U9" s="23">
        <v>41791</v>
      </c>
      <c r="V9" s="23">
        <v>41791</v>
      </c>
      <c r="W9" s="23">
        <v>41791</v>
      </c>
      <c r="X9" s="23">
        <v>41791</v>
      </c>
      <c r="Y9" s="23">
        <v>41791</v>
      </c>
      <c r="Z9" s="23">
        <v>41791</v>
      </c>
      <c r="AA9" s="23">
        <v>41791</v>
      </c>
      <c r="AB9" s="23">
        <v>41791</v>
      </c>
      <c r="AC9" s="23">
        <v>41791</v>
      </c>
      <c r="AD9" s="23">
        <v>41791</v>
      </c>
      <c r="AE9" s="23">
        <v>41791</v>
      </c>
      <c r="AF9" s="23">
        <v>41791</v>
      </c>
      <c r="AG9" s="23">
        <v>41791</v>
      </c>
      <c r="AH9" s="23">
        <v>41791</v>
      </c>
      <c r="AI9" s="23">
        <v>41791</v>
      </c>
      <c r="AJ9" s="23">
        <v>41791</v>
      </c>
      <c r="AK9" s="23">
        <v>41791</v>
      </c>
      <c r="AL9" s="23">
        <v>41791</v>
      </c>
      <c r="AM9" s="23">
        <v>41791</v>
      </c>
      <c r="AN9" s="23">
        <v>41791</v>
      </c>
      <c r="AO9" s="23">
        <v>41791</v>
      </c>
      <c r="AP9" s="23">
        <v>41791</v>
      </c>
      <c r="AQ9" s="23">
        <v>41791</v>
      </c>
      <c r="AR9" s="23">
        <v>41791</v>
      </c>
      <c r="AS9" s="23">
        <v>41791</v>
      </c>
      <c r="AT9" s="23">
        <v>41791</v>
      </c>
      <c r="AU9" s="23">
        <v>41791</v>
      </c>
      <c r="AV9" s="23">
        <v>41791</v>
      </c>
      <c r="AW9" s="23">
        <v>41791</v>
      </c>
      <c r="AX9" s="23">
        <v>41791</v>
      </c>
      <c r="AY9" s="23">
        <v>41791</v>
      </c>
      <c r="AZ9" s="23">
        <v>41791</v>
      </c>
      <c r="BA9" s="23">
        <v>41791</v>
      </c>
    </row>
    <row r="10" spans="1:53" x14ac:dyDescent="0.2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  <c r="AK10" s="24">
        <v>2400</v>
      </c>
      <c r="AL10" s="24">
        <v>2400</v>
      </c>
      <c r="AM10" s="24">
        <v>2400</v>
      </c>
      <c r="AN10" s="24">
        <v>2400</v>
      </c>
      <c r="AO10" s="24">
        <v>2400</v>
      </c>
      <c r="AP10" s="24">
        <v>2400</v>
      </c>
      <c r="AQ10" s="24">
        <v>2400</v>
      </c>
      <c r="AR10" s="24">
        <v>2400</v>
      </c>
      <c r="AS10" s="24">
        <v>2400</v>
      </c>
      <c r="AT10" s="24">
        <v>2400</v>
      </c>
      <c r="AU10" s="24">
        <v>2400</v>
      </c>
      <c r="AV10" s="24">
        <v>2400</v>
      </c>
      <c r="AW10" s="24">
        <v>2400</v>
      </c>
      <c r="AX10" s="24">
        <v>2400</v>
      </c>
      <c r="AY10" s="24">
        <v>2400</v>
      </c>
      <c r="AZ10" s="24">
        <v>2400</v>
      </c>
      <c r="BA10" s="24">
        <v>2400</v>
      </c>
    </row>
    <row r="11" spans="1:53" x14ac:dyDescent="0.2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145</v>
      </c>
      <c r="U11" t="s">
        <v>145</v>
      </c>
      <c r="V11" t="s">
        <v>145</v>
      </c>
      <c r="W11" t="s">
        <v>145</v>
      </c>
      <c r="X11" t="s">
        <v>145</v>
      </c>
      <c r="Y11" t="s">
        <v>145</v>
      </c>
      <c r="Z11" t="s">
        <v>145</v>
      </c>
      <c r="AA11" t="s">
        <v>145</v>
      </c>
      <c r="AB11" t="s">
        <v>145</v>
      </c>
      <c r="AC11" t="s">
        <v>145</v>
      </c>
      <c r="AD11" t="s">
        <v>145</v>
      </c>
      <c r="AE11" t="s">
        <v>145</v>
      </c>
      <c r="AF11" t="s">
        <v>145</v>
      </c>
      <c r="AG11" t="s">
        <v>145</v>
      </c>
      <c r="AH11" t="s">
        <v>145</v>
      </c>
      <c r="AI11" t="s">
        <v>145</v>
      </c>
      <c r="AJ11" t="s">
        <v>145</v>
      </c>
      <c r="AK11" t="s">
        <v>145</v>
      </c>
      <c r="AL11" t="s">
        <v>145</v>
      </c>
      <c r="AM11" t="s">
        <v>145</v>
      </c>
      <c r="AN11" t="s">
        <v>145</v>
      </c>
      <c r="AO11" t="s">
        <v>145</v>
      </c>
      <c r="AP11" t="s">
        <v>145</v>
      </c>
      <c r="AQ11" t="s">
        <v>145</v>
      </c>
      <c r="AR11" t="s">
        <v>145</v>
      </c>
      <c r="AS11" t="s">
        <v>145</v>
      </c>
      <c r="AT11" t="s">
        <v>145</v>
      </c>
      <c r="AU11" t="s">
        <v>145</v>
      </c>
      <c r="AV11" t="s">
        <v>145</v>
      </c>
      <c r="AW11" t="s">
        <v>145</v>
      </c>
      <c r="AX11" t="s">
        <v>145</v>
      </c>
      <c r="AY11" t="s">
        <v>145</v>
      </c>
      <c r="AZ11" t="s">
        <v>145</v>
      </c>
      <c r="BA11" t="s">
        <v>145</v>
      </c>
    </row>
    <row r="12" spans="1:53" x14ac:dyDescent="0.2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  <c r="AK12" t="s">
        <v>61</v>
      </c>
      <c r="AL12" t="s">
        <v>61</v>
      </c>
      <c r="AM12" t="s">
        <v>61</v>
      </c>
      <c r="AN12" t="s">
        <v>61</v>
      </c>
      <c r="AO12" t="s">
        <v>61</v>
      </c>
      <c r="AP12" t="s">
        <v>61</v>
      </c>
      <c r="AQ12" t="s">
        <v>61</v>
      </c>
      <c r="AR12" t="s">
        <v>61</v>
      </c>
      <c r="AS12" t="s">
        <v>61</v>
      </c>
      <c r="AT12" t="s">
        <v>61</v>
      </c>
      <c r="AU12" t="s">
        <v>61</v>
      </c>
      <c r="AV12" t="s">
        <v>61</v>
      </c>
      <c r="AW12" t="s">
        <v>61</v>
      </c>
      <c r="AX12" t="s">
        <v>61</v>
      </c>
      <c r="AY12" t="s">
        <v>61</v>
      </c>
      <c r="AZ12" t="s">
        <v>61</v>
      </c>
      <c r="BA12" t="s">
        <v>61</v>
      </c>
    </row>
    <row r="13" spans="1:53" x14ac:dyDescent="0.2">
      <c r="B13" s="25">
        <v>41765</v>
      </c>
      <c r="C13" s="26">
        <v>431</v>
      </c>
      <c r="D13" s="26">
        <v>422</v>
      </c>
      <c r="E13" s="26">
        <v>429</v>
      </c>
      <c r="F13" s="26">
        <v>475</v>
      </c>
      <c r="G13" s="26">
        <v>499</v>
      </c>
      <c r="H13" s="26">
        <v>615</v>
      </c>
      <c r="I13" s="26">
        <v>497</v>
      </c>
      <c r="J13" s="26">
        <v>497</v>
      </c>
      <c r="K13" s="26">
        <v>562</v>
      </c>
      <c r="L13" s="26">
        <v>578</v>
      </c>
      <c r="M13" s="26">
        <v>594</v>
      </c>
      <c r="N13" s="26">
        <v>674</v>
      </c>
      <c r="O13" s="26">
        <v>753</v>
      </c>
      <c r="P13" s="26">
        <v>509</v>
      </c>
      <c r="Q13" s="26">
        <v>489</v>
      </c>
      <c r="R13" s="26">
        <v>509</v>
      </c>
      <c r="S13" s="26">
        <v>517</v>
      </c>
      <c r="T13" s="26">
        <v>0.24400000274181366</v>
      </c>
      <c r="U13" s="26">
        <v>0.2370000034570694</v>
      </c>
      <c r="V13" s="26">
        <v>0.24300000071525574</v>
      </c>
      <c r="W13" s="26">
        <v>0.2800000011920929</v>
      </c>
      <c r="X13" s="26">
        <v>0.29800000786781311</v>
      </c>
      <c r="Y13" s="26">
        <v>0.38199999928474426</v>
      </c>
      <c r="Z13" s="26">
        <v>0.29800000786781311</v>
      </c>
      <c r="AA13" s="26">
        <v>0.29800000786781311</v>
      </c>
      <c r="AB13" s="26">
        <v>0.3529999852180481</v>
      </c>
      <c r="AC13" s="26">
        <v>0.36599999666213989</v>
      </c>
      <c r="AD13" s="26">
        <v>0.37999999523162842</v>
      </c>
      <c r="AE13" s="26">
        <v>0.42800000309944153</v>
      </c>
      <c r="AF13" s="26">
        <v>0.47900000214576721</v>
      </c>
      <c r="AG13" s="26">
        <v>0.2370000034570694</v>
      </c>
      <c r="AH13" s="26">
        <v>0.21699999272823334</v>
      </c>
      <c r="AI13" s="26">
        <v>0.23499999940395355</v>
      </c>
      <c r="AJ13" s="26">
        <v>0.23999999463558197</v>
      </c>
      <c r="AK13" s="26">
        <v>4.5500001907348633</v>
      </c>
      <c r="AL13" s="26">
        <v>4.6399998664855957</v>
      </c>
      <c r="AM13" s="26">
        <v>4.5799999237060547</v>
      </c>
      <c r="AN13" s="26">
        <v>4.4600000381469727</v>
      </c>
      <c r="AO13" s="26">
        <v>4.5</v>
      </c>
      <c r="AP13" s="26">
        <v>3.7100000381469727</v>
      </c>
      <c r="AQ13" s="26">
        <v>4.5799999237060547</v>
      </c>
      <c r="AR13" s="26">
        <v>4.5799999237060547</v>
      </c>
      <c r="AS13" s="26">
        <v>4.7699999809265137</v>
      </c>
      <c r="AT13" s="26">
        <v>4.809999942779541</v>
      </c>
      <c r="AU13" s="26">
        <v>4.8499999046325684</v>
      </c>
      <c r="AV13" s="26">
        <v>4.8299999237060547</v>
      </c>
      <c r="AW13" s="26">
        <v>4.3299999237060547</v>
      </c>
      <c r="AX13" s="26">
        <v>1.3400000333786011</v>
      </c>
      <c r="AY13" s="26">
        <v>1.1599999666213989</v>
      </c>
      <c r="AZ13" s="26">
        <v>1.3400000333786011</v>
      </c>
      <c r="BA13" s="26">
        <v>1.4199999570846558</v>
      </c>
    </row>
    <row r="14" spans="1:53" x14ac:dyDescent="0.2">
      <c r="B14" s="25">
        <v>41766</v>
      </c>
      <c r="C14" s="26">
        <v>431</v>
      </c>
      <c r="D14" s="26">
        <v>422</v>
      </c>
      <c r="E14" s="26">
        <v>430.08026123046875</v>
      </c>
      <c r="F14" s="26">
        <v>490.13229370117187</v>
      </c>
      <c r="G14" s="26">
        <v>506.57293701171875</v>
      </c>
      <c r="H14" s="26">
        <v>614.9993896484375</v>
      </c>
      <c r="I14" s="26">
        <v>501.15533447265625</v>
      </c>
      <c r="J14" s="26">
        <v>497</v>
      </c>
      <c r="K14" s="26">
        <v>562</v>
      </c>
      <c r="L14" s="26">
        <v>578</v>
      </c>
      <c r="M14" s="26">
        <v>594</v>
      </c>
      <c r="N14" s="26">
        <v>674</v>
      </c>
      <c r="O14" s="26">
        <v>753</v>
      </c>
      <c r="P14" s="26">
        <v>509</v>
      </c>
      <c r="Q14" s="26">
        <v>486.87750244140625</v>
      </c>
      <c r="R14" s="26">
        <v>524.72222900390625</v>
      </c>
      <c r="S14" s="26">
        <v>517</v>
      </c>
      <c r="T14" s="26">
        <v>0.24400000274181366</v>
      </c>
      <c r="U14" s="26">
        <v>0.2370000034570694</v>
      </c>
      <c r="V14" s="26">
        <v>0.24399995803833008</v>
      </c>
      <c r="W14" s="26">
        <v>0.29275411367416382</v>
      </c>
      <c r="X14" s="26">
        <v>0.30348357558250427</v>
      </c>
      <c r="Y14" s="26">
        <v>0.38199958205223083</v>
      </c>
      <c r="Z14" s="26">
        <v>0.29999998211860657</v>
      </c>
      <c r="AA14" s="26">
        <v>0.29800000786781311</v>
      </c>
      <c r="AB14" s="26">
        <v>0.3529999852180481</v>
      </c>
      <c r="AC14" s="26">
        <v>0.36599999666213989</v>
      </c>
      <c r="AD14" s="26">
        <v>0.37999999523162842</v>
      </c>
      <c r="AE14" s="26">
        <v>0.42800000309944153</v>
      </c>
      <c r="AF14" s="26">
        <v>0.47900000214576721</v>
      </c>
      <c r="AG14" s="26">
        <v>0.2370000034570694</v>
      </c>
      <c r="AH14" s="26">
        <v>0.21488650143146515</v>
      </c>
      <c r="AI14" s="26">
        <v>0.25547203421592712</v>
      </c>
      <c r="AJ14" s="26">
        <v>0.23999999463558197</v>
      </c>
      <c r="AK14" s="26">
        <v>4.5500001907348633</v>
      </c>
      <c r="AL14" s="26">
        <v>4.6399998664855957</v>
      </c>
      <c r="AM14" s="26">
        <v>4.558112621307373</v>
      </c>
      <c r="AN14" s="26">
        <v>4.4314484596252441</v>
      </c>
      <c r="AO14" s="26">
        <v>4.448333740234375</v>
      </c>
      <c r="AP14" s="26">
        <v>3.7100040912628174</v>
      </c>
      <c r="AQ14" s="26">
        <v>4.5053653717041016</v>
      </c>
      <c r="AR14" s="26">
        <v>4.5799999237060547</v>
      </c>
      <c r="AS14" s="26">
        <v>4.7699999809265137</v>
      </c>
      <c r="AT14" s="26">
        <v>4.809999942779541</v>
      </c>
      <c r="AU14" s="26">
        <v>4.8499999046325684</v>
      </c>
      <c r="AV14" s="26">
        <v>4.8299999237060547</v>
      </c>
      <c r="AW14" s="26">
        <v>4.3299999237060547</v>
      </c>
      <c r="AX14" s="26">
        <v>1.3400000333786011</v>
      </c>
      <c r="AY14" s="26">
        <v>1.1387763023376465</v>
      </c>
      <c r="AZ14" s="26">
        <v>1.5372203588485718</v>
      </c>
      <c r="BA14" s="26">
        <v>1.4199999570846558</v>
      </c>
    </row>
    <row r="15" spans="1:53" x14ac:dyDescent="0.2">
      <c r="B15" s="25">
        <v>41767</v>
      </c>
      <c r="C15" s="26">
        <v>431</v>
      </c>
      <c r="D15" s="26">
        <v>422</v>
      </c>
      <c r="E15" s="26">
        <v>430.99612426757812</v>
      </c>
      <c r="F15" s="26">
        <v>486.66348266601562</v>
      </c>
      <c r="G15" s="26">
        <v>513.42620849609375</v>
      </c>
      <c r="H15" s="26">
        <v>614.9993896484375</v>
      </c>
      <c r="I15" s="26">
        <v>505.42919921875</v>
      </c>
      <c r="J15" s="26">
        <v>497</v>
      </c>
      <c r="K15" s="26">
        <v>555.88720703125</v>
      </c>
      <c r="L15" s="26">
        <v>577.29302978515625</v>
      </c>
      <c r="M15" s="26">
        <v>593.99957275390625</v>
      </c>
      <c r="N15" s="26">
        <v>674</v>
      </c>
      <c r="O15" s="26">
        <v>753</v>
      </c>
      <c r="P15" s="26">
        <v>505.75839233398437</v>
      </c>
      <c r="Q15" s="26">
        <v>486.0001220703125</v>
      </c>
      <c r="R15" s="26">
        <v>526.161376953125</v>
      </c>
      <c r="S15" s="26">
        <v>517</v>
      </c>
      <c r="T15" s="26">
        <v>0.24400000274181366</v>
      </c>
      <c r="U15" s="26">
        <v>0.2370000034570694</v>
      </c>
      <c r="V15" s="26">
        <v>0.24400000274181366</v>
      </c>
      <c r="W15" s="26">
        <v>0.28982776403427124</v>
      </c>
      <c r="X15" s="26">
        <v>0.30844628810882568</v>
      </c>
      <c r="Y15" s="26">
        <v>0.38199958205223083</v>
      </c>
      <c r="Z15" s="26">
        <v>0.30293667316436768</v>
      </c>
      <c r="AA15" s="26">
        <v>0.29800000786781311</v>
      </c>
      <c r="AB15" s="26">
        <v>0.3476485013961792</v>
      </c>
      <c r="AC15" s="26">
        <v>0.36543944478034973</v>
      </c>
      <c r="AD15" s="26">
        <v>0.37999999523162842</v>
      </c>
      <c r="AE15" s="26">
        <v>0.42800000309944153</v>
      </c>
      <c r="AF15" s="26">
        <v>0.47900000214576721</v>
      </c>
      <c r="AG15" s="26">
        <v>0.23385922610759735</v>
      </c>
      <c r="AH15" s="26">
        <v>0.21400000154972076</v>
      </c>
      <c r="AI15" s="26">
        <v>0.25711247324943542</v>
      </c>
      <c r="AJ15" s="26">
        <v>0.23999999463558197</v>
      </c>
      <c r="AK15" s="26">
        <v>4.5500001907348633</v>
      </c>
      <c r="AL15" s="26">
        <v>4.6399998664855957</v>
      </c>
      <c r="AM15" s="26">
        <v>4.5500049591064453</v>
      </c>
      <c r="AN15" s="26">
        <v>4.4379959106445312</v>
      </c>
      <c r="AO15" s="26">
        <v>4.4016661643981934</v>
      </c>
      <c r="AP15" s="26">
        <v>3.7100040912628174</v>
      </c>
      <c r="AQ15" s="26">
        <v>4.4690446853637695</v>
      </c>
      <c r="AR15" s="26">
        <v>4.5799999237060547</v>
      </c>
      <c r="AS15" s="26">
        <v>4.7547163963317871</v>
      </c>
      <c r="AT15" s="26">
        <v>4.8082432746887207</v>
      </c>
      <c r="AU15" s="26">
        <v>4.8499999046325684</v>
      </c>
      <c r="AV15" s="26">
        <v>4.8299999237060547</v>
      </c>
      <c r="AW15" s="26">
        <v>4.3299999237060547</v>
      </c>
      <c r="AX15" s="26">
        <v>1.3110030889511108</v>
      </c>
      <c r="AY15" s="26">
        <v>1.1299999952316284</v>
      </c>
      <c r="AZ15" s="26">
        <v>1.5516254901885986</v>
      </c>
      <c r="BA15" s="26">
        <v>1.4199999570846558</v>
      </c>
    </row>
    <row r="16" spans="1:53" x14ac:dyDescent="0.2">
      <c r="B16" s="25">
        <v>41768</v>
      </c>
      <c r="C16" s="26">
        <v>431</v>
      </c>
      <c r="D16" s="26">
        <v>422.00021362304688</v>
      </c>
      <c r="E16" s="26">
        <v>430.7767333984375</v>
      </c>
      <c r="F16" s="26">
        <v>476.04360961914062</v>
      </c>
      <c r="G16" s="26">
        <v>516.42498779296875</v>
      </c>
      <c r="H16" s="26">
        <v>614.9993896484375</v>
      </c>
      <c r="I16" s="26">
        <v>508.60598754882812</v>
      </c>
      <c r="J16" s="26">
        <v>497.31466674804687</v>
      </c>
      <c r="K16" s="26">
        <v>548.18426513671875</v>
      </c>
      <c r="L16" s="26">
        <v>558.36444091796875</v>
      </c>
      <c r="M16" s="26">
        <v>584.21771240234375</v>
      </c>
      <c r="N16" s="26">
        <v>653.3116455078125</v>
      </c>
      <c r="O16" s="26">
        <v>752.99981689453125</v>
      </c>
      <c r="P16" s="26">
        <v>566.5252685546875</v>
      </c>
      <c r="Q16" s="26">
        <v>498.90975952148437</v>
      </c>
      <c r="R16" s="26">
        <v>526.9898681640625</v>
      </c>
      <c r="S16" s="26">
        <v>516.99560546875</v>
      </c>
      <c r="T16" s="26">
        <v>0.24400000274181366</v>
      </c>
      <c r="U16" s="26">
        <v>0.2370000034570694</v>
      </c>
      <c r="V16" s="26">
        <v>0.24388834834098816</v>
      </c>
      <c r="W16" s="26">
        <v>0.2808624804019928</v>
      </c>
      <c r="X16" s="26">
        <v>0.31060791015625</v>
      </c>
      <c r="Y16" s="26">
        <v>0.38199958205223083</v>
      </c>
      <c r="Z16" s="26">
        <v>0.30518081784248352</v>
      </c>
      <c r="AA16" s="26">
        <v>0.29813981056213379</v>
      </c>
      <c r="AB16" s="26">
        <v>0.34094938635826111</v>
      </c>
      <c r="AC16" s="26">
        <v>0.34971919655799866</v>
      </c>
      <c r="AD16" s="26">
        <v>0.37144136428833008</v>
      </c>
      <c r="AE16" s="26">
        <v>0.41324815154075623</v>
      </c>
      <c r="AF16" s="26">
        <v>0.47900000214576721</v>
      </c>
      <c r="AG16" s="26">
        <v>0.29323941469192505</v>
      </c>
      <c r="AH16" s="26">
        <v>0.22706718742847443</v>
      </c>
      <c r="AI16" s="26">
        <v>0.2579999566078186</v>
      </c>
      <c r="AJ16" s="26">
        <v>0.23999999463558197</v>
      </c>
      <c r="AK16" s="26">
        <v>4.5500001907348633</v>
      </c>
      <c r="AL16" s="26">
        <v>4.6399998664855957</v>
      </c>
      <c r="AM16" s="26">
        <v>4.552238941192627</v>
      </c>
      <c r="AN16" s="26">
        <v>4.4580473899841309</v>
      </c>
      <c r="AO16" s="26">
        <v>4.3799543380737305</v>
      </c>
      <c r="AP16" s="26">
        <v>3.7100040912628174</v>
      </c>
      <c r="AQ16" s="26">
        <v>4.4442591667175293</v>
      </c>
      <c r="AR16" s="26">
        <v>4.5749411582946777</v>
      </c>
      <c r="AS16" s="26">
        <v>4.7355613708496094</v>
      </c>
      <c r="AT16" s="26">
        <v>4.7609186172485352</v>
      </c>
      <c r="AU16" s="26">
        <v>4.8255462646484375</v>
      </c>
      <c r="AV16" s="26">
        <v>4.8024435043334961</v>
      </c>
      <c r="AW16" s="26">
        <v>4.3299999237060547</v>
      </c>
      <c r="AX16" s="26">
        <v>1.9620605707168579</v>
      </c>
      <c r="AY16" s="26">
        <v>1.2413280010223389</v>
      </c>
      <c r="AZ16" s="26">
        <v>1.5599528551101685</v>
      </c>
      <c r="BA16" s="26">
        <v>1.4199994802474976</v>
      </c>
    </row>
    <row r="17" spans="2:53" x14ac:dyDescent="0.2">
      <c r="B17" s="25">
        <v>41769</v>
      </c>
      <c r="C17" s="26">
        <v>431</v>
      </c>
      <c r="D17" s="26">
        <v>422.73202514648437</v>
      </c>
      <c r="E17" s="26">
        <v>430.99533081054687</v>
      </c>
      <c r="F17" s="26">
        <v>475.2083740234375</v>
      </c>
      <c r="G17" s="26">
        <v>522.351806640625</v>
      </c>
      <c r="H17" s="26">
        <v>614.9993896484375</v>
      </c>
      <c r="I17" s="26">
        <v>510.74795532226562</v>
      </c>
      <c r="J17" s="26">
        <v>507.32586669921875</v>
      </c>
      <c r="K17" s="26">
        <v>542.7470703125</v>
      </c>
      <c r="L17" s="26">
        <v>554.01385498046875</v>
      </c>
      <c r="M17" s="26">
        <v>576.0767822265625</v>
      </c>
      <c r="N17" s="26">
        <v>629.08819580078125</v>
      </c>
      <c r="O17" s="26">
        <v>751.6488037109375</v>
      </c>
      <c r="P17" s="26">
        <v>574.84027099609375</v>
      </c>
      <c r="Q17" s="26">
        <v>524.0927734375</v>
      </c>
      <c r="R17" s="26">
        <v>529.6339111328125</v>
      </c>
      <c r="S17" s="26">
        <v>516.96484375</v>
      </c>
      <c r="T17" s="26">
        <v>0.24400000274181366</v>
      </c>
      <c r="U17" s="26">
        <v>0.23760542273521423</v>
      </c>
      <c r="V17" s="26">
        <v>0.24400000274181366</v>
      </c>
      <c r="W17" s="26">
        <v>0.28013092279434204</v>
      </c>
      <c r="X17" s="26">
        <v>0.31489589810371399</v>
      </c>
      <c r="Y17" s="26">
        <v>0.38199958205223083</v>
      </c>
      <c r="Z17" s="26">
        <v>0.30670285224914551</v>
      </c>
      <c r="AA17" s="26">
        <v>0.30442488193511963</v>
      </c>
      <c r="AB17" s="26">
        <v>0.33673006296157837</v>
      </c>
      <c r="AC17" s="26">
        <v>0.34603980183601379</v>
      </c>
      <c r="AD17" s="26">
        <v>0.36446851491928101</v>
      </c>
      <c r="AE17" s="26">
        <v>0.40450960397720337</v>
      </c>
      <c r="AF17" s="26">
        <v>0.47839468717575073</v>
      </c>
      <c r="AG17" s="26">
        <v>0.30137428641319275</v>
      </c>
      <c r="AH17" s="26">
        <v>0.25123706459999084</v>
      </c>
      <c r="AI17" s="26">
        <v>0.26032868027687073</v>
      </c>
      <c r="AJ17" s="26">
        <v>0.23999999463558197</v>
      </c>
      <c r="AK17" s="26">
        <v>4.5500001907348633</v>
      </c>
      <c r="AL17" s="26">
        <v>4.6326889991760254</v>
      </c>
      <c r="AM17" s="26">
        <v>4.5500082969665527</v>
      </c>
      <c r="AN17" s="26">
        <v>4.4596271514892578</v>
      </c>
      <c r="AO17" s="26">
        <v>4.3390059471130371</v>
      </c>
      <c r="AP17" s="26">
        <v>3.7100040912628174</v>
      </c>
      <c r="AQ17" s="26">
        <v>4.4280991554260254</v>
      </c>
      <c r="AR17" s="26">
        <v>4.4616904258728027</v>
      </c>
      <c r="AS17" s="26">
        <v>4.7238912582397461</v>
      </c>
      <c r="AT17" s="26">
        <v>4.7503542900085449</v>
      </c>
      <c r="AU17" s="26">
        <v>4.8052010536193848</v>
      </c>
      <c r="AV17" s="26">
        <v>4.8970503807067871</v>
      </c>
      <c r="AW17" s="26">
        <v>4.3468875885009766</v>
      </c>
      <c r="AX17" s="26">
        <v>2.0484035015106201</v>
      </c>
      <c r="AY17" s="26">
        <v>1.4602988958358765</v>
      </c>
      <c r="AZ17" s="26">
        <v>1.5726394653320313</v>
      </c>
      <c r="BA17" s="26">
        <v>1.4197150468826294</v>
      </c>
    </row>
    <row r="18" spans="2:53" x14ac:dyDescent="0.2">
      <c r="B18" s="25">
        <v>41770</v>
      </c>
      <c r="C18" s="26">
        <v>431</v>
      </c>
      <c r="D18" s="26">
        <v>423.20895385742187</v>
      </c>
      <c r="E18" s="26">
        <v>431</v>
      </c>
      <c r="F18" s="26">
        <v>475.71844482421875</v>
      </c>
      <c r="G18" s="26">
        <v>524.92822265625</v>
      </c>
      <c r="H18" s="26">
        <v>614.9993896484375</v>
      </c>
      <c r="I18" s="26">
        <v>513.6319580078125</v>
      </c>
      <c r="J18" s="26">
        <v>513.6319580078125</v>
      </c>
      <c r="K18" s="26">
        <v>537.55523681640625</v>
      </c>
      <c r="L18" s="26">
        <v>548.8883056640625</v>
      </c>
      <c r="M18" s="26">
        <v>564.24169921875</v>
      </c>
      <c r="N18" s="26">
        <v>622.0771484375</v>
      </c>
      <c r="O18" s="26">
        <v>751.1910400390625</v>
      </c>
      <c r="P18" s="26">
        <v>543.8636474609375</v>
      </c>
      <c r="Q18" s="26">
        <v>562.88983154296875</v>
      </c>
      <c r="R18" s="26">
        <v>537.63763427734375</v>
      </c>
      <c r="S18" s="26">
        <v>516.91644287109375</v>
      </c>
      <c r="T18" s="26">
        <v>0.24400000274181366</v>
      </c>
      <c r="U18" s="26">
        <v>0.2379944920539856</v>
      </c>
      <c r="V18" s="26">
        <v>0.24400000274181366</v>
      </c>
      <c r="W18" s="26">
        <v>0.28055894374847412</v>
      </c>
      <c r="X18" s="26">
        <v>0.3167518675327301</v>
      </c>
      <c r="Y18" s="26">
        <v>0.38199958205223083</v>
      </c>
      <c r="Z18" s="26">
        <v>0.30874380469322205</v>
      </c>
      <c r="AA18" s="26">
        <v>0.30874380469322205</v>
      </c>
      <c r="AB18" s="26">
        <v>0.33267313241958618</v>
      </c>
      <c r="AC18" s="26">
        <v>0.34184941649436951</v>
      </c>
      <c r="AD18" s="26">
        <v>0.35463562607765198</v>
      </c>
      <c r="AE18" s="26">
        <v>0.40278682112693787</v>
      </c>
      <c r="AF18" s="26">
        <v>0.47820368409156799</v>
      </c>
      <c r="AG18" s="26">
        <v>0.27113720774650574</v>
      </c>
      <c r="AH18" s="26">
        <v>0.28857108950614929</v>
      </c>
      <c r="AI18" s="26">
        <v>0.26706457138061523</v>
      </c>
      <c r="AJ18" s="26">
        <v>0.23999999463558197</v>
      </c>
      <c r="AK18" s="26">
        <v>4.5500001907348633</v>
      </c>
      <c r="AL18" s="26">
        <v>4.6279377937316895</v>
      </c>
      <c r="AM18" s="26">
        <v>4.5500001907348633</v>
      </c>
      <c r="AN18" s="26">
        <v>4.4586749076843262</v>
      </c>
      <c r="AO18" s="26">
        <v>4.3200039863586426</v>
      </c>
      <c r="AP18" s="26">
        <v>3.7100040912628174</v>
      </c>
      <c r="AQ18" s="26">
        <v>4.4060583114624023</v>
      </c>
      <c r="AR18" s="26">
        <v>4.4060583114624023</v>
      </c>
      <c r="AS18" s="26">
        <v>4.7128462791442871</v>
      </c>
      <c r="AT18" s="26">
        <v>4.7385745048522949</v>
      </c>
      <c r="AU18" s="26">
        <v>4.7756085395812988</v>
      </c>
      <c r="AV18" s="26">
        <v>4.9357891082763672</v>
      </c>
      <c r="AW18" s="26">
        <v>4.3526091575622559</v>
      </c>
      <c r="AX18" s="26">
        <v>1.7361687421798706</v>
      </c>
      <c r="AY18" s="26">
        <v>1.802302360534668</v>
      </c>
      <c r="AZ18" s="26">
        <v>1.6322866678237915</v>
      </c>
      <c r="BA18" s="26">
        <v>1.4192863702774048</v>
      </c>
    </row>
    <row r="19" spans="2:53" x14ac:dyDescent="0.2">
      <c r="B19" s="25">
        <v>41771</v>
      </c>
      <c r="C19" s="26">
        <v>430.9908447265625</v>
      </c>
      <c r="D19" s="26">
        <v>429.60211181640625</v>
      </c>
      <c r="E19" s="26">
        <v>431</v>
      </c>
      <c r="F19" s="26">
        <v>474.87408447265625</v>
      </c>
      <c r="G19" s="26">
        <v>524.01171875</v>
      </c>
      <c r="H19" s="26">
        <v>614.9993896484375</v>
      </c>
      <c r="I19" s="26">
        <v>515.38348388671875</v>
      </c>
      <c r="J19" s="26">
        <v>515.38348388671875</v>
      </c>
      <c r="K19" s="26">
        <v>534.58642578125</v>
      </c>
      <c r="L19" s="26">
        <v>546.17474365234375</v>
      </c>
      <c r="M19" s="26">
        <v>559.08148193359375</v>
      </c>
      <c r="N19" s="26">
        <v>620.8553466796875</v>
      </c>
      <c r="O19" s="26">
        <v>749.64727783203125</v>
      </c>
      <c r="P19" s="26">
        <v>525.758056640625</v>
      </c>
      <c r="Q19" s="26">
        <v>582.0196533203125</v>
      </c>
      <c r="R19" s="26">
        <v>542.08465576171875</v>
      </c>
      <c r="S19" s="26">
        <v>516.86566162109375</v>
      </c>
      <c r="T19" s="26">
        <v>0.24400000274181366</v>
      </c>
      <c r="U19" s="26">
        <v>0.24307656288146973</v>
      </c>
      <c r="V19" s="26">
        <v>0.24400000274181366</v>
      </c>
      <c r="W19" s="26">
        <v>0.2800000011920929</v>
      </c>
      <c r="X19" s="26">
        <v>0.31605172157287598</v>
      </c>
      <c r="Y19" s="26">
        <v>0.38199958205223083</v>
      </c>
      <c r="Z19" s="26">
        <v>0.30998173356056213</v>
      </c>
      <c r="AA19" s="26">
        <v>0.30998173356056213</v>
      </c>
      <c r="AB19" s="26">
        <v>0.33035179972648621</v>
      </c>
      <c r="AC19" s="26">
        <v>0.33966445922851563</v>
      </c>
      <c r="AD19" s="26">
        <v>0.35032564401626587</v>
      </c>
      <c r="AE19" s="26">
        <v>0.40200826525688171</v>
      </c>
      <c r="AF19" s="26">
        <v>0.4774833619594574</v>
      </c>
      <c r="AG19" s="26">
        <v>0.25347420573234558</v>
      </c>
      <c r="AH19" s="26">
        <v>0.30606183409690857</v>
      </c>
      <c r="AI19" s="26">
        <v>0.27068665623664856</v>
      </c>
      <c r="AJ19" s="26">
        <v>0.2399841696023941</v>
      </c>
      <c r="AK19" s="26">
        <v>4.5500164031982422</v>
      </c>
      <c r="AL19" s="26">
        <v>4.5639653205871582</v>
      </c>
      <c r="AM19" s="26">
        <v>4.5500001907348633</v>
      </c>
      <c r="AN19" s="26">
        <v>4.4687423706054687</v>
      </c>
      <c r="AO19" s="26">
        <v>4.3225126266479492</v>
      </c>
      <c r="AP19" s="26">
        <v>3.7100040912628174</v>
      </c>
      <c r="AQ19" s="26">
        <v>4.3923745155334473</v>
      </c>
      <c r="AR19" s="26">
        <v>4.3923745155334473</v>
      </c>
      <c r="AS19" s="26">
        <v>4.7058978080749512</v>
      </c>
      <c r="AT19" s="26">
        <v>4.7324056625366211</v>
      </c>
      <c r="AU19" s="26">
        <v>4.7628459930419922</v>
      </c>
      <c r="AV19" s="26">
        <v>4.9345130920410156</v>
      </c>
      <c r="AW19" s="26">
        <v>4.3719034194946289</v>
      </c>
      <c r="AX19" s="26">
        <v>1.554997444152832</v>
      </c>
      <c r="AY19" s="26">
        <v>1.9770032167434692</v>
      </c>
      <c r="AZ19" s="26">
        <v>1.6638652086257935</v>
      </c>
      <c r="BA19" s="26">
        <v>1.4188677072525024</v>
      </c>
    </row>
    <row r="20" spans="2:53" x14ac:dyDescent="0.2">
      <c r="B20" s="25">
        <v>41772</v>
      </c>
      <c r="C20" s="26">
        <v>430.93203735351562</v>
      </c>
      <c r="D20" s="26">
        <v>429.6304931640625</v>
      </c>
      <c r="E20" s="26">
        <v>431</v>
      </c>
      <c r="F20" s="26">
        <v>477.9605712890625</v>
      </c>
      <c r="G20" s="26">
        <v>525.6202392578125</v>
      </c>
      <c r="H20" s="26">
        <v>614.9993896484375</v>
      </c>
      <c r="I20" s="26">
        <v>517.2529296875</v>
      </c>
      <c r="J20" s="26">
        <v>517.2529296875</v>
      </c>
      <c r="K20" s="26">
        <v>531.33770751953125</v>
      </c>
      <c r="L20" s="26">
        <v>542.52471923828125</v>
      </c>
      <c r="M20" s="26">
        <v>552.644775390625</v>
      </c>
      <c r="N20" s="26">
        <v>620.01141357421875</v>
      </c>
      <c r="O20" s="26">
        <v>749.44354248046875</v>
      </c>
      <c r="P20" s="26">
        <v>507.041259765625</v>
      </c>
      <c r="Q20" s="26">
        <v>563.47509765625</v>
      </c>
      <c r="R20" s="26">
        <v>549.59039306640625</v>
      </c>
      <c r="S20" s="26">
        <v>516.81500244140625</v>
      </c>
      <c r="T20" s="26">
        <v>0.24400000274181366</v>
      </c>
      <c r="U20" s="26">
        <v>0.24309532344341278</v>
      </c>
      <c r="V20" s="26">
        <v>0.24400000274181366</v>
      </c>
      <c r="W20" s="26">
        <v>0.28279754519462585</v>
      </c>
      <c r="X20" s="26">
        <v>0.31714847683906555</v>
      </c>
      <c r="Y20" s="26">
        <v>0.38199958205223083</v>
      </c>
      <c r="Z20" s="26">
        <v>0.31129312515258789</v>
      </c>
      <c r="AA20" s="26">
        <v>0.31129312515258789</v>
      </c>
      <c r="AB20" s="26">
        <v>0.32765153050422668</v>
      </c>
      <c r="AC20" s="26">
        <v>0.33671179413795471</v>
      </c>
      <c r="AD20" s="26">
        <v>0.34493672847747803</v>
      </c>
      <c r="AE20" s="26">
        <v>0.40132805705070496</v>
      </c>
      <c r="AF20" s="26">
        <v>0.47747328877449036</v>
      </c>
      <c r="AG20" s="26">
        <v>0.23519621789455414</v>
      </c>
      <c r="AH20" s="26">
        <v>0.28830602765083313</v>
      </c>
      <c r="AI20" s="26">
        <v>0.27695286273956299</v>
      </c>
      <c r="AJ20" s="26">
        <v>0.23996065557003021</v>
      </c>
      <c r="AK20" s="26">
        <v>4.5503249168395996</v>
      </c>
      <c r="AL20" s="26">
        <v>4.5636816024780273</v>
      </c>
      <c r="AM20" s="26">
        <v>4.5500001907348633</v>
      </c>
      <c r="AN20" s="26">
        <v>4.4789223670959473</v>
      </c>
      <c r="AO20" s="26">
        <v>4.3071560859680176</v>
      </c>
      <c r="AP20" s="26">
        <v>3.7100040912628174</v>
      </c>
      <c r="AQ20" s="26">
        <v>4.3769750595092773</v>
      </c>
      <c r="AR20" s="26">
        <v>4.3769750595092773</v>
      </c>
      <c r="AS20" s="26">
        <v>4.6975064277648926</v>
      </c>
      <c r="AT20" s="26">
        <v>4.723940372467041</v>
      </c>
      <c r="AU20" s="26">
        <v>4.7474002838134766</v>
      </c>
      <c r="AV20" s="26">
        <v>4.932096004486084</v>
      </c>
      <c r="AW20" s="26">
        <v>4.3744497299194336</v>
      </c>
      <c r="AX20" s="26">
        <v>1.3652944564819336</v>
      </c>
      <c r="AY20" s="26">
        <v>1.8220484256744385</v>
      </c>
      <c r="AZ20" s="26">
        <v>1.7120274305343628</v>
      </c>
      <c r="BA20" s="26">
        <v>1.4184505939483643</v>
      </c>
    </row>
    <row r="21" spans="2:53" x14ac:dyDescent="0.2">
      <c r="B21" s="25">
        <v>41773</v>
      </c>
      <c r="C21" s="26">
        <v>430.931884765625</v>
      </c>
      <c r="D21" s="26">
        <v>429.6304931640625</v>
      </c>
      <c r="E21" s="26">
        <v>414.51751708984375</v>
      </c>
      <c r="F21" s="26">
        <v>479.14901733398437</v>
      </c>
      <c r="G21" s="26">
        <v>527.626708984375</v>
      </c>
      <c r="H21" s="26">
        <v>614.9993896484375</v>
      </c>
      <c r="I21" s="26">
        <v>519.95599365234375</v>
      </c>
      <c r="J21" s="26">
        <v>519.95599365234375</v>
      </c>
      <c r="K21" s="26">
        <v>523.9510498046875</v>
      </c>
      <c r="L21" s="26">
        <v>534.82720947265625</v>
      </c>
      <c r="M21" s="26">
        <v>546.14324951171875</v>
      </c>
      <c r="N21" s="26">
        <v>600.73004150390625</v>
      </c>
      <c r="O21" s="26">
        <v>749.258056640625</v>
      </c>
      <c r="P21" s="26">
        <v>494.7244873046875</v>
      </c>
      <c r="Q21" s="26">
        <v>511.20034790039062</v>
      </c>
      <c r="R21" s="26">
        <v>547.91802978515625</v>
      </c>
      <c r="S21" s="26">
        <v>516.71685791015625</v>
      </c>
      <c r="T21" s="26">
        <v>0.24400000274181366</v>
      </c>
      <c r="U21" s="26">
        <v>0.24309532344341278</v>
      </c>
      <c r="V21" s="26">
        <v>0.17810970544815063</v>
      </c>
      <c r="W21" s="26">
        <v>0.28380683064460754</v>
      </c>
      <c r="X21" s="26">
        <v>0.31856665015220642</v>
      </c>
      <c r="Y21" s="26">
        <v>0.38199958205223083</v>
      </c>
      <c r="Z21" s="26">
        <v>0.31318652629852295</v>
      </c>
      <c r="AA21" s="26">
        <v>0.31318652629852295</v>
      </c>
      <c r="AB21" s="26">
        <v>0.32143667340278625</v>
      </c>
      <c r="AC21" s="26">
        <v>0.33043128252029419</v>
      </c>
      <c r="AD21" s="26">
        <v>0.3396526575088501</v>
      </c>
      <c r="AE21" s="26">
        <v>0.38312926888465881</v>
      </c>
      <c r="AF21" s="26">
        <v>0.47747328877449036</v>
      </c>
      <c r="AG21" s="26">
        <v>0.22316823899745941</v>
      </c>
      <c r="AH21" s="26">
        <v>0.23842282593250275</v>
      </c>
      <c r="AI21" s="26">
        <v>0.27474942803382874</v>
      </c>
      <c r="AJ21" s="26">
        <v>0.239866703748703</v>
      </c>
      <c r="AK21" s="26">
        <v>4.5503249168395996</v>
      </c>
      <c r="AL21" s="26">
        <v>4.5636816024780273</v>
      </c>
      <c r="AM21" s="26">
        <v>3.0803723335266113</v>
      </c>
      <c r="AN21" s="26">
        <v>4.4777054786682129</v>
      </c>
      <c r="AO21" s="26">
        <v>4.2911896705627441</v>
      </c>
      <c r="AP21" s="26">
        <v>3.7100040912628174</v>
      </c>
      <c r="AQ21" s="26">
        <v>4.3545241355895996</v>
      </c>
      <c r="AR21" s="26">
        <v>4.3545241355895996</v>
      </c>
      <c r="AS21" s="26">
        <v>4.6758642196655273</v>
      </c>
      <c r="AT21" s="26">
        <v>4.7047557830810547</v>
      </c>
      <c r="AU21" s="26">
        <v>4.7320752143859863</v>
      </c>
      <c r="AV21" s="26">
        <v>4.8363027572631836</v>
      </c>
      <c r="AW21" s="26">
        <v>4.3767671585083008</v>
      </c>
      <c r="AX21" s="26">
        <v>1.240458607673645</v>
      </c>
      <c r="AY21" s="26">
        <v>1.3612610101699829</v>
      </c>
      <c r="AZ21" s="26">
        <v>1.6847636699676514</v>
      </c>
      <c r="BA21" s="26">
        <v>1.4176406860351563</v>
      </c>
    </row>
    <row r="22" spans="2:53" x14ac:dyDescent="0.2">
      <c r="B22" s="25">
        <v>41774</v>
      </c>
      <c r="C22" s="26">
        <v>430.931884765625</v>
      </c>
      <c r="D22" s="26">
        <v>429.6304931640625</v>
      </c>
      <c r="E22" s="26">
        <v>387.94644165039062</v>
      </c>
      <c r="F22" s="26">
        <v>474.98251342773437</v>
      </c>
      <c r="G22" s="26">
        <v>529.8128662109375</v>
      </c>
      <c r="H22" s="26">
        <v>614.9993896484375</v>
      </c>
      <c r="I22" s="26">
        <v>522.23211669921875</v>
      </c>
      <c r="J22" s="26">
        <v>522.23211669921875</v>
      </c>
      <c r="K22" s="26">
        <v>517.99334716796875</v>
      </c>
      <c r="L22" s="26">
        <v>527.9886474609375</v>
      </c>
      <c r="M22" s="26">
        <v>539.56365966796875</v>
      </c>
      <c r="N22" s="26">
        <v>590.0692138671875</v>
      </c>
      <c r="O22" s="26">
        <v>723.46173095703125</v>
      </c>
      <c r="P22" s="26">
        <v>589.306640625</v>
      </c>
      <c r="Q22" s="26">
        <v>490.6605224609375</v>
      </c>
      <c r="R22" s="26">
        <v>533.80810546875</v>
      </c>
      <c r="S22" s="26">
        <v>516.64727783203125</v>
      </c>
      <c r="T22" s="26">
        <v>0.24400000274181366</v>
      </c>
      <c r="U22" s="26">
        <v>0.24309532344341278</v>
      </c>
      <c r="V22" s="26">
        <v>7.1799911558628082E-2</v>
      </c>
      <c r="W22" s="26">
        <v>0.28036016225814819</v>
      </c>
      <c r="X22" s="26">
        <v>0.32013231515884399</v>
      </c>
      <c r="Y22" s="26">
        <v>0.38199958205223083</v>
      </c>
      <c r="Z22" s="26">
        <v>0.31478717923164368</v>
      </c>
      <c r="AA22" s="26">
        <v>0.31478717923164368</v>
      </c>
      <c r="AB22" s="26">
        <v>0.31633362174034119</v>
      </c>
      <c r="AC22" s="26">
        <v>0.32473275065422058</v>
      </c>
      <c r="AD22" s="26">
        <v>0.33426553010940552</v>
      </c>
      <c r="AE22" s="26">
        <v>0.36618983745574951</v>
      </c>
      <c r="AF22" s="26">
        <v>0.46440520882606506</v>
      </c>
      <c r="AG22" s="26">
        <v>0.31651014089584351</v>
      </c>
      <c r="AH22" s="26">
        <v>0.21904297173023224</v>
      </c>
      <c r="AI22" s="26">
        <v>0.26085013151168823</v>
      </c>
      <c r="AJ22" s="26">
        <v>0.2398545891046524</v>
      </c>
      <c r="AK22" s="26">
        <v>4.5503249168395996</v>
      </c>
      <c r="AL22" s="26">
        <v>4.5636816024780273</v>
      </c>
      <c r="AM22" s="26">
        <v>0.70923334360122681</v>
      </c>
      <c r="AN22" s="26">
        <v>4.4994039535522461</v>
      </c>
      <c r="AO22" s="26">
        <v>4.2749943733215332</v>
      </c>
      <c r="AP22" s="26">
        <v>3.7100040912628174</v>
      </c>
      <c r="AQ22" s="26">
        <v>4.3359746932983398</v>
      </c>
      <c r="AR22" s="26">
        <v>4.3359746932983398</v>
      </c>
      <c r="AS22" s="26">
        <v>4.6549067497253418</v>
      </c>
      <c r="AT22" s="26">
        <v>4.685394287109375</v>
      </c>
      <c r="AU22" s="26">
        <v>4.7156062126159668</v>
      </c>
      <c r="AV22" s="26">
        <v>4.691899299621582</v>
      </c>
      <c r="AW22" s="26">
        <v>4.6676249504089355</v>
      </c>
      <c r="AX22" s="26">
        <v>2.3273983001708984</v>
      </c>
      <c r="AY22" s="26">
        <v>1.1763883829116821</v>
      </c>
      <c r="AZ22" s="26">
        <v>1.5582971572875977</v>
      </c>
      <c r="BA22" s="26">
        <v>1.4171574115753174</v>
      </c>
    </row>
    <row r="23" spans="2:53" x14ac:dyDescent="0.2">
      <c r="B23" s="25">
        <v>41775</v>
      </c>
      <c r="C23" s="26">
        <v>430.9190673828125</v>
      </c>
      <c r="D23" s="26">
        <v>429.6304931640625</v>
      </c>
      <c r="E23" s="26">
        <v>384.11026000976562</v>
      </c>
      <c r="F23" s="26">
        <v>477.51296997070312</v>
      </c>
      <c r="G23" s="26">
        <v>531.80731201171875</v>
      </c>
      <c r="H23" s="26">
        <v>614.9993896484375</v>
      </c>
      <c r="I23" s="26">
        <v>523.885498046875</v>
      </c>
      <c r="J23" s="26">
        <v>523.885498046875</v>
      </c>
      <c r="K23" s="26">
        <v>514.92340087890625</v>
      </c>
      <c r="L23" s="26">
        <v>524.1494140625</v>
      </c>
      <c r="M23" s="26">
        <v>536.091552734375</v>
      </c>
      <c r="N23" s="26">
        <v>583.7877197265625</v>
      </c>
      <c r="O23" s="26">
        <v>707.27740478515625</v>
      </c>
      <c r="P23" s="26">
        <v>576.481689453125</v>
      </c>
      <c r="Q23" s="26">
        <v>488.40176391601562</v>
      </c>
      <c r="R23" s="26">
        <v>504.74151611328125</v>
      </c>
      <c r="S23" s="26">
        <v>516.41802978515625</v>
      </c>
      <c r="T23" s="26">
        <v>0.24400000274181366</v>
      </c>
      <c r="U23" s="26">
        <v>0.24309532344341278</v>
      </c>
      <c r="V23" s="26">
        <v>5.6448217481374741E-2</v>
      </c>
      <c r="W23" s="26">
        <v>0.2825162410736084</v>
      </c>
      <c r="X23" s="26">
        <v>0.32157331705093384</v>
      </c>
      <c r="Y23" s="26">
        <v>0.38199958205223083</v>
      </c>
      <c r="Z23" s="26">
        <v>0.31595626473426819</v>
      </c>
      <c r="AA23" s="26">
        <v>0.31595626473426819</v>
      </c>
      <c r="AB23" s="26">
        <v>0.31359374523162842</v>
      </c>
      <c r="AC23" s="26">
        <v>0.32148721814155579</v>
      </c>
      <c r="AD23" s="26">
        <v>0.33139687776565552</v>
      </c>
      <c r="AE23" s="26">
        <v>0.36301952600479126</v>
      </c>
      <c r="AF23" s="26">
        <v>0.45286968350410461</v>
      </c>
      <c r="AG23" s="26">
        <v>0.30412903428077698</v>
      </c>
      <c r="AH23" s="26">
        <v>0.21693745255470276</v>
      </c>
      <c r="AI23" s="26">
        <v>0.23212015628814697</v>
      </c>
      <c r="AJ23" s="26">
        <v>0.23967026174068451</v>
      </c>
      <c r="AK23" s="26">
        <v>4.5503320693969727</v>
      </c>
      <c r="AL23" s="26">
        <v>4.5636816024780273</v>
      </c>
      <c r="AM23" s="26">
        <v>0.36686310172080994</v>
      </c>
      <c r="AN23" s="26">
        <v>4.4934272766113281</v>
      </c>
      <c r="AO23" s="26">
        <v>4.2610855102539062</v>
      </c>
      <c r="AP23" s="26">
        <v>3.7100040912628174</v>
      </c>
      <c r="AQ23" s="26">
        <v>4.322878360748291</v>
      </c>
      <c r="AR23" s="26">
        <v>4.322878360748291</v>
      </c>
      <c r="AS23" s="26">
        <v>4.6412663459777832</v>
      </c>
      <c r="AT23" s="26">
        <v>4.6730031967163086</v>
      </c>
      <c r="AU23" s="26">
        <v>4.7062749862670898</v>
      </c>
      <c r="AV23" s="26">
        <v>4.7075710296630859</v>
      </c>
      <c r="AW23" s="26">
        <v>4.7274947166442871</v>
      </c>
      <c r="AX23" s="26">
        <v>2.2113792896270752</v>
      </c>
      <c r="AY23" s="26">
        <v>1.1589322090148926</v>
      </c>
      <c r="AZ23" s="26">
        <v>1.2975958585739136</v>
      </c>
      <c r="BA23" s="26">
        <v>1.4156001806259155</v>
      </c>
    </row>
    <row r="24" spans="2:53" x14ac:dyDescent="0.2">
      <c r="B24" s="25">
        <v>41776</v>
      </c>
      <c r="C24" s="26">
        <v>430.7822265625</v>
      </c>
      <c r="D24" s="26">
        <v>429.64627075195312</v>
      </c>
      <c r="E24" s="26">
        <v>393.20196533203125</v>
      </c>
      <c r="F24" s="26">
        <v>479.52337646484375</v>
      </c>
      <c r="G24" s="26">
        <v>533.3350830078125</v>
      </c>
      <c r="H24" s="26">
        <v>614.9993896484375</v>
      </c>
      <c r="I24" s="26">
        <v>525.340087890625</v>
      </c>
      <c r="J24" s="26">
        <v>525.340087890625</v>
      </c>
      <c r="K24" s="26">
        <v>513.03466796875</v>
      </c>
      <c r="L24" s="26">
        <v>521.822509765625</v>
      </c>
      <c r="M24" s="26">
        <v>534.5201416015625</v>
      </c>
      <c r="N24" s="26">
        <v>581.42803955078125</v>
      </c>
      <c r="O24" s="26">
        <v>706.57476806640625</v>
      </c>
      <c r="P24" s="26">
        <v>540.433837890625</v>
      </c>
      <c r="Q24" s="26">
        <v>526.8544921875</v>
      </c>
      <c r="R24" s="26">
        <v>488.3388671875</v>
      </c>
      <c r="S24" s="26">
        <v>516.412353515625</v>
      </c>
      <c r="T24" s="26">
        <v>0.24394449591636658</v>
      </c>
      <c r="U24" s="26">
        <v>0.24310599267482758</v>
      </c>
      <c r="V24" s="26">
        <v>9.2834517359733582E-2</v>
      </c>
      <c r="W24" s="26">
        <v>0.28427103161811829</v>
      </c>
      <c r="X24" s="26">
        <v>0.32268154621124268</v>
      </c>
      <c r="Y24" s="26">
        <v>0.38199958205223083</v>
      </c>
      <c r="Z24" s="26">
        <v>0.31698974967002869</v>
      </c>
      <c r="AA24" s="26">
        <v>0.31698974967002869</v>
      </c>
      <c r="AB24" s="26">
        <v>0.31194612383842468</v>
      </c>
      <c r="AC24" s="26">
        <v>0.31949153542518616</v>
      </c>
      <c r="AD24" s="26">
        <v>0.33008942008018494</v>
      </c>
      <c r="AE24" s="26">
        <v>0.36169567704200745</v>
      </c>
      <c r="AF24" s="26">
        <v>0.45236462354660034</v>
      </c>
      <c r="AG24" s="26">
        <v>0.26854345202445984</v>
      </c>
      <c r="AH24" s="26">
        <v>0.25451385974884033</v>
      </c>
      <c r="AI24" s="26">
        <v>0.21632614731788635</v>
      </c>
      <c r="AJ24" s="26">
        <v>0.23967026174068451</v>
      </c>
      <c r="AK24" s="26">
        <v>4.5511918067932129</v>
      </c>
      <c r="AL24" s="26">
        <v>4.5635237693786621</v>
      </c>
      <c r="AM24" s="26">
        <v>1.1784385442733765</v>
      </c>
      <c r="AN24" s="26">
        <v>4.4886913299560547</v>
      </c>
      <c r="AO24" s="26">
        <v>4.2505731582641602</v>
      </c>
      <c r="AP24" s="26">
        <v>3.7100040912628174</v>
      </c>
      <c r="AQ24" s="26">
        <v>4.3116493225097656</v>
      </c>
      <c r="AR24" s="26">
        <v>4.3116493225097656</v>
      </c>
      <c r="AS24" s="26">
        <v>4.6309199333190918</v>
      </c>
      <c r="AT24" s="26">
        <v>4.6645889282226562</v>
      </c>
      <c r="AU24" s="26">
        <v>4.7017989158630371</v>
      </c>
      <c r="AV24" s="26">
        <v>4.7113847732543945</v>
      </c>
      <c r="AW24" s="26">
        <v>4.7294378280639648</v>
      </c>
      <c r="AX24" s="26">
        <v>1.797396183013916</v>
      </c>
      <c r="AY24" s="26">
        <v>1.5614961385726929</v>
      </c>
      <c r="AZ24" s="26">
        <v>1.1505594253540039</v>
      </c>
      <c r="BA24" s="26">
        <v>1.4156001806259155</v>
      </c>
    </row>
    <row r="25" spans="2:53" x14ac:dyDescent="0.2">
      <c r="B25" s="25">
        <v>41777</v>
      </c>
      <c r="C25" s="26">
        <v>430.41525268554687</v>
      </c>
      <c r="D25" s="26">
        <v>429.74563598632812</v>
      </c>
      <c r="E25" s="26">
        <v>398.35305786132812</v>
      </c>
      <c r="F25" s="26">
        <v>478.9866943359375</v>
      </c>
      <c r="G25" s="26">
        <v>535.859130859375</v>
      </c>
      <c r="H25" s="26">
        <v>614.9993896484375</v>
      </c>
      <c r="I25" s="26">
        <v>527.247314453125</v>
      </c>
      <c r="J25" s="26">
        <v>527.247314453125</v>
      </c>
      <c r="K25" s="26">
        <v>510.99368286132813</v>
      </c>
      <c r="L25" s="26">
        <v>518.69940185546875</v>
      </c>
      <c r="M25" s="26">
        <v>531.26019287109375</v>
      </c>
      <c r="N25" s="26">
        <v>574.80517578125</v>
      </c>
      <c r="O25" s="26">
        <v>705.99041748046875</v>
      </c>
      <c r="P25" s="26">
        <v>516.70513916015625</v>
      </c>
      <c r="Q25" s="26">
        <v>537.2220458984375</v>
      </c>
      <c r="R25" s="26">
        <v>492.47940063476562</v>
      </c>
      <c r="S25" s="26">
        <v>516.40863037109375</v>
      </c>
      <c r="T25" s="26">
        <v>0.24368436634540558</v>
      </c>
      <c r="U25" s="26">
        <v>0.24317480623722076</v>
      </c>
      <c r="V25" s="26">
        <v>0.11347230523824692</v>
      </c>
      <c r="W25" s="26">
        <v>0.28382408618927002</v>
      </c>
      <c r="X25" s="26">
        <v>0.32451540231704712</v>
      </c>
      <c r="Y25" s="26">
        <v>0.38199958205223083</v>
      </c>
      <c r="Z25" s="26">
        <v>0.31835144758224487</v>
      </c>
      <c r="AA25" s="26">
        <v>0.31835144758224487</v>
      </c>
      <c r="AB25" s="26">
        <v>0.30999818444252014</v>
      </c>
      <c r="AC25" s="26">
        <v>0.31678059697151184</v>
      </c>
      <c r="AD25" s="26">
        <v>0.32735720276832581</v>
      </c>
      <c r="AE25" s="26">
        <v>0.35744115710258484</v>
      </c>
      <c r="AF25" s="26">
        <v>0.45194339752197266</v>
      </c>
      <c r="AG25" s="26">
        <v>0.24511905014514923</v>
      </c>
      <c r="AH25" s="26">
        <v>0.26464641094207764</v>
      </c>
      <c r="AI25" s="26">
        <v>0.2205340713262558</v>
      </c>
      <c r="AJ25" s="26">
        <v>0.23967026174068451</v>
      </c>
      <c r="AK25" s="26">
        <v>4.5541763305664062</v>
      </c>
      <c r="AL25" s="26">
        <v>4.562528133392334</v>
      </c>
      <c r="AM25" s="26">
        <v>1.6387512683868408</v>
      </c>
      <c r="AN25" s="26">
        <v>4.4943408966064453</v>
      </c>
      <c r="AO25" s="26">
        <v>4.2338242530822754</v>
      </c>
      <c r="AP25" s="26">
        <v>3.7100040912628174</v>
      </c>
      <c r="AQ25" s="26">
        <v>4.2973523139953613</v>
      </c>
      <c r="AR25" s="26">
        <v>4.2973523139953613</v>
      </c>
      <c r="AS25" s="26">
        <v>4.6159863471984863</v>
      </c>
      <c r="AT25" s="26">
        <v>4.6515569686889648</v>
      </c>
      <c r="AU25" s="26">
        <v>4.6918082237243652</v>
      </c>
      <c r="AV25" s="26">
        <v>4.7137360572814941</v>
      </c>
      <c r="AW25" s="26">
        <v>4.7310447692871094</v>
      </c>
      <c r="AX25" s="26">
        <v>1.5248899459838867</v>
      </c>
      <c r="AY25" s="26">
        <v>1.6678955554962158</v>
      </c>
      <c r="AZ25" s="26">
        <v>1.188035249710083</v>
      </c>
      <c r="BA25" s="26">
        <v>1.4156001806259155</v>
      </c>
    </row>
    <row r="26" spans="2:53" x14ac:dyDescent="0.2">
      <c r="B26" s="25">
        <v>41778</v>
      </c>
      <c r="C26" s="26">
        <v>430.29620361328125</v>
      </c>
      <c r="D26" s="26">
        <v>429.89105224609375</v>
      </c>
      <c r="E26" s="26">
        <v>430.87808227539062</v>
      </c>
      <c r="F26" s="26">
        <v>473.87185668945312</v>
      </c>
      <c r="G26" s="26">
        <v>538.3958740234375</v>
      </c>
      <c r="H26" s="26">
        <v>614.9993896484375</v>
      </c>
      <c r="I26" s="26">
        <v>529.33465576171875</v>
      </c>
      <c r="J26" s="26">
        <v>529.33465576171875</v>
      </c>
      <c r="K26" s="26">
        <v>509.28927612304688</v>
      </c>
      <c r="L26" s="26">
        <v>515.66351318359375</v>
      </c>
      <c r="M26" s="26">
        <v>527.5108642578125</v>
      </c>
      <c r="N26" s="26">
        <v>563.65789794921875</v>
      </c>
      <c r="O26" s="26">
        <v>705.49481201171875</v>
      </c>
      <c r="P26" s="26">
        <v>501.08563232421875</v>
      </c>
      <c r="Q26" s="26">
        <v>519.4727783203125</v>
      </c>
      <c r="R26" s="26">
        <v>497.61843872070313</v>
      </c>
      <c r="S26" s="26">
        <v>516.40496826171875</v>
      </c>
      <c r="T26" s="26">
        <v>0.24354244768619537</v>
      </c>
      <c r="U26" s="26">
        <v>0.24327188730239868</v>
      </c>
      <c r="V26" s="26">
        <v>0.24399882555007935</v>
      </c>
      <c r="W26" s="26">
        <v>0.27971798181533813</v>
      </c>
      <c r="X26" s="26">
        <v>0.32635843753814697</v>
      </c>
      <c r="Y26" s="26">
        <v>0.38199958205223083</v>
      </c>
      <c r="Z26" s="26">
        <v>0.31984847784042358</v>
      </c>
      <c r="AA26" s="26">
        <v>0.31984847784042358</v>
      </c>
      <c r="AB26" s="26">
        <v>0.30830901861190796</v>
      </c>
      <c r="AC26" s="26">
        <v>0.31407782435417175</v>
      </c>
      <c r="AD26" s="26">
        <v>0.32418090105056763</v>
      </c>
      <c r="AE26" s="26">
        <v>0.3484022319316864</v>
      </c>
      <c r="AF26" s="26">
        <v>0.45158517360687256</v>
      </c>
      <c r="AG26" s="26">
        <v>0.22969983518123627</v>
      </c>
      <c r="AH26" s="26">
        <v>0.24732530117034912</v>
      </c>
      <c r="AI26" s="26">
        <v>0.22542457282543182</v>
      </c>
      <c r="AJ26" s="26">
        <v>0.23967026174068451</v>
      </c>
      <c r="AK26" s="26">
        <v>4.5638623237609863</v>
      </c>
      <c r="AL26" s="26">
        <v>4.5610709190368652</v>
      </c>
      <c r="AM26" s="26">
        <v>4.5505561828613281</v>
      </c>
      <c r="AN26" s="26">
        <v>4.5621790885925293</v>
      </c>
      <c r="AO26" s="26">
        <v>4.2168607711791992</v>
      </c>
      <c r="AP26" s="26">
        <v>3.7100040912628174</v>
      </c>
      <c r="AQ26" s="26">
        <v>4.2821431159973145</v>
      </c>
      <c r="AR26" s="26">
        <v>4.2821431159973145</v>
      </c>
      <c r="AS26" s="26">
        <v>4.5960025787353516</v>
      </c>
      <c r="AT26" s="26">
        <v>4.6353583335876465</v>
      </c>
      <c r="AU26" s="26">
        <v>4.678985595703125</v>
      </c>
      <c r="AV26" s="26">
        <v>4.691622257232666</v>
      </c>
      <c r="AW26" s="26">
        <v>4.732398509979248</v>
      </c>
      <c r="AX26" s="26">
        <v>1.3455113172531128</v>
      </c>
      <c r="AY26" s="26">
        <v>1.4893467426300049</v>
      </c>
      <c r="AZ26" s="26">
        <v>1.2321981191635132</v>
      </c>
      <c r="BA26" s="26">
        <v>1.4156001806259155</v>
      </c>
    </row>
    <row r="27" spans="2:53" x14ac:dyDescent="0.2">
      <c r="B27" s="25">
        <v>41779</v>
      </c>
      <c r="C27" s="26">
        <v>433.58154296875</v>
      </c>
      <c r="D27" s="26">
        <v>430.01739501953125</v>
      </c>
      <c r="E27" s="26">
        <v>430.4962158203125</v>
      </c>
      <c r="F27" s="26">
        <v>473.83453369140625</v>
      </c>
      <c r="G27" s="26">
        <v>540.79693603515625</v>
      </c>
      <c r="H27" s="26">
        <v>614.9993896484375</v>
      </c>
      <c r="I27" s="26">
        <v>531.4671630859375</v>
      </c>
      <c r="J27" s="26">
        <v>531.4671630859375</v>
      </c>
      <c r="K27" s="26">
        <v>508.388916015625</v>
      </c>
      <c r="L27" s="26">
        <v>513.2547607421875</v>
      </c>
      <c r="M27" s="26">
        <v>524.02154541015625</v>
      </c>
      <c r="N27" s="26">
        <v>553.5814208984375</v>
      </c>
      <c r="O27" s="26">
        <v>705.06634521484375</v>
      </c>
      <c r="P27" s="26">
        <v>490.80401611328125</v>
      </c>
      <c r="Q27" s="26">
        <v>509.17819213867187</v>
      </c>
      <c r="R27" s="26">
        <v>497.21710205078125</v>
      </c>
      <c r="S27" s="26">
        <v>516.3995361328125</v>
      </c>
      <c r="T27" s="26">
        <v>0.24631224572658539</v>
      </c>
      <c r="U27" s="26">
        <v>0.24335752427577972</v>
      </c>
      <c r="V27" s="26">
        <v>0.2437380850315094</v>
      </c>
      <c r="W27" s="26">
        <v>0.27969208359718323</v>
      </c>
      <c r="X27" s="26">
        <v>0.32810288667678833</v>
      </c>
      <c r="Y27" s="26">
        <v>0.38199958205223083</v>
      </c>
      <c r="Z27" s="26">
        <v>0.32138261198997498</v>
      </c>
      <c r="AA27" s="26">
        <v>0.32138261198997498</v>
      </c>
      <c r="AB27" s="26">
        <v>0.30720081925392151</v>
      </c>
      <c r="AC27" s="26">
        <v>0.31184223294258118</v>
      </c>
      <c r="AD27" s="26">
        <v>0.32118150591850281</v>
      </c>
      <c r="AE27" s="26">
        <v>0.33532801270484924</v>
      </c>
      <c r="AF27" s="26">
        <v>0.45127511024475098</v>
      </c>
      <c r="AG27" s="26">
        <v>0.21955005824565887</v>
      </c>
      <c r="AH27" s="26">
        <v>0.23728169500827789</v>
      </c>
      <c r="AI27" s="26">
        <v>0.22499270737171173</v>
      </c>
      <c r="AJ27" s="26">
        <v>0.23967026174068451</v>
      </c>
      <c r="AK27" s="26">
        <v>4.5695443153381348</v>
      </c>
      <c r="AL27" s="26">
        <v>4.5597982406616211</v>
      </c>
      <c r="AM27" s="26">
        <v>4.5534167289733887</v>
      </c>
      <c r="AN27" s="26">
        <v>4.5708303451538086</v>
      </c>
      <c r="AO27" s="26">
        <v>4.2008380889892578</v>
      </c>
      <c r="AP27" s="26">
        <v>3.7100040912628174</v>
      </c>
      <c r="AQ27" s="26">
        <v>4.2669157981872559</v>
      </c>
      <c r="AR27" s="26">
        <v>4.2669157981872559</v>
      </c>
      <c r="AS27" s="26">
        <v>4.5732636451721191</v>
      </c>
      <c r="AT27" s="26">
        <v>4.6175675392150879</v>
      </c>
      <c r="AU27" s="26">
        <v>4.665008544921875</v>
      </c>
      <c r="AV27" s="26">
        <v>4.5978684425354004</v>
      </c>
      <c r="AW27" s="26">
        <v>4.7335610389709473</v>
      </c>
      <c r="AX27" s="26">
        <v>1.227434515953064</v>
      </c>
      <c r="AY27" s="26">
        <v>1.3858888149261475</v>
      </c>
      <c r="AZ27" s="26">
        <v>1.2284934520721436</v>
      </c>
      <c r="BA27" s="26">
        <v>1.4155884981155396</v>
      </c>
    </row>
    <row r="28" spans="2:53" x14ac:dyDescent="0.2">
      <c r="B28" s="25">
        <v>41780</v>
      </c>
      <c r="C28" s="26">
        <v>447.04574584960937</v>
      </c>
      <c r="D28" s="26">
        <v>430.21649169921875</v>
      </c>
      <c r="E28" s="26">
        <v>430.18576049804687</v>
      </c>
      <c r="F28" s="26">
        <v>473.80313110351562</v>
      </c>
      <c r="G28" s="26">
        <v>543.1129150390625</v>
      </c>
      <c r="H28" s="26">
        <v>614.9993896484375</v>
      </c>
      <c r="I28" s="26">
        <v>533.6444091796875</v>
      </c>
      <c r="J28" s="26">
        <v>533.6444091796875</v>
      </c>
      <c r="K28" s="26">
        <v>508.24383544921875</v>
      </c>
      <c r="L28" s="26">
        <v>511.521728515625</v>
      </c>
      <c r="M28" s="26">
        <v>520.936279296875</v>
      </c>
      <c r="N28" s="26">
        <v>548.5782470703125</v>
      </c>
      <c r="O28" s="26">
        <v>704.6890869140625</v>
      </c>
      <c r="P28" s="26">
        <v>484.03610229492187</v>
      </c>
      <c r="Q28" s="26">
        <v>502.17843627929687</v>
      </c>
      <c r="R28" s="26">
        <v>494.12124633789062</v>
      </c>
      <c r="S28" s="26">
        <v>516.35809326171875</v>
      </c>
      <c r="T28" s="26">
        <v>0.25759705901145935</v>
      </c>
      <c r="U28" s="26">
        <v>0.24351783096790314</v>
      </c>
      <c r="V28" s="26">
        <v>0.24346612393856049</v>
      </c>
      <c r="W28" s="26">
        <v>0.27967178821563721</v>
      </c>
      <c r="X28" s="26">
        <v>0.32978546619415283</v>
      </c>
      <c r="Y28" s="26">
        <v>0.38199958205223083</v>
      </c>
      <c r="Z28" s="26">
        <v>0.32295244932174683</v>
      </c>
      <c r="AA28" s="26">
        <v>0.32295244932174683</v>
      </c>
      <c r="AB28" s="26">
        <v>0.30670559406280518</v>
      </c>
      <c r="AC28" s="26">
        <v>0.31012767553329468</v>
      </c>
      <c r="AD28" s="26">
        <v>0.31847792863845825</v>
      </c>
      <c r="AE28" s="26">
        <v>0.33008426427841187</v>
      </c>
      <c r="AF28" s="26">
        <v>0.45100235939025879</v>
      </c>
      <c r="AG28" s="26">
        <v>0.21286892890930176</v>
      </c>
      <c r="AH28" s="26">
        <v>0.23045481741428375</v>
      </c>
      <c r="AI28" s="26">
        <v>0.2219541072845459</v>
      </c>
      <c r="AJ28" s="26">
        <v>0.23955883085727692</v>
      </c>
      <c r="AK28" s="26">
        <v>4.5453028678894043</v>
      </c>
      <c r="AL28" s="26">
        <v>4.5595388412475586</v>
      </c>
      <c r="AM28" s="26">
        <v>4.5608534812927246</v>
      </c>
      <c r="AN28" s="26">
        <v>4.5794057846069336</v>
      </c>
      <c r="AO28" s="26">
        <v>4.1853981018066406</v>
      </c>
      <c r="AP28" s="26">
        <v>3.7100040912628174</v>
      </c>
      <c r="AQ28" s="26">
        <v>4.2515978813171387</v>
      </c>
      <c r="AR28" s="26">
        <v>4.2515978813171387</v>
      </c>
      <c r="AS28" s="26">
        <v>4.5502495765686035</v>
      </c>
      <c r="AT28" s="26">
        <v>4.5980696678161621</v>
      </c>
      <c r="AU28" s="26">
        <v>4.6498794555664062</v>
      </c>
      <c r="AV28" s="26">
        <v>4.5682697296142578</v>
      </c>
      <c r="AW28" s="26">
        <v>4.7345767021179199</v>
      </c>
      <c r="AX28" s="26">
        <v>1.1497098207473755</v>
      </c>
      <c r="AY28" s="26">
        <v>1.3157581090927124</v>
      </c>
      <c r="AZ28" s="26">
        <v>1.2017319202423096</v>
      </c>
      <c r="BA28" s="26">
        <v>1.4152017831802368</v>
      </c>
    </row>
    <row r="29" spans="2:53" x14ac:dyDescent="0.2">
      <c r="B29" s="25">
        <v>41781</v>
      </c>
      <c r="C29" s="26">
        <v>458.73724365234375</v>
      </c>
      <c r="D29" s="26">
        <v>430.89419555664062</v>
      </c>
      <c r="E29" s="26">
        <v>432.51052856445312</v>
      </c>
      <c r="F29" s="26">
        <v>473.77542114257812</v>
      </c>
      <c r="G29" s="26">
        <v>545.34326171875</v>
      </c>
      <c r="H29" s="26">
        <v>614.9993896484375</v>
      </c>
      <c r="I29" s="26">
        <v>535.83502197265625</v>
      </c>
      <c r="J29" s="26">
        <v>535.83502197265625</v>
      </c>
      <c r="K29" s="26">
        <v>508.652587890625</v>
      </c>
      <c r="L29" s="26">
        <v>510.45654296875</v>
      </c>
      <c r="M29" s="26">
        <v>518.318115234375</v>
      </c>
      <c r="N29" s="26">
        <v>546.109619140625</v>
      </c>
      <c r="O29" s="26">
        <v>703.26580810546875</v>
      </c>
      <c r="P29" s="26">
        <v>479.5810546875</v>
      </c>
      <c r="Q29" s="26">
        <v>494.16122436523437</v>
      </c>
      <c r="R29" s="26">
        <v>491.03659057617187</v>
      </c>
      <c r="S29" s="26">
        <v>515.99359130859375</v>
      </c>
      <c r="T29" s="26">
        <v>0.26734501123428345</v>
      </c>
      <c r="U29" s="26">
        <v>0.24408090114593506</v>
      </c>
      <c r="V29" s="26">
        <v>0.24536865949630737</v>
      </c>
      <c r="W29" s="26">
        <v>0.27965492010116577</v>
      </c>
      <c r="X29" s="26">
        <v>0.3314058780670166</v>
      </c>
      <c r="Y29" s="26">
        <v>0.38199958205223083</v>
      </c>
      <c r="Z29" s="26">
        <v>0.32453447580337524</v>
      </c>
      <c r="AA29" s="26">
        <v>0.32453447580337524</v>
      </c>
      <c r="AB29" s="26">
        <v>0.30667814612388611</v>
      </c>
      <c r="AC29" s="26">
        <v>0.3089292049407959</v>
      </c>
      <c r="AD29" s="26">
        <v>0.31612285971641541</v>
      </c>
      <c r="AE29" s="26">
        <v>0.32795095443725586</v>
      </c>
      <c r="AF29" s="26">
        <v>0.4499790370464325</v>
      </c>
      <c r="AG29" s="26">
        <v>0.20847102999687195</v>
      </c>
      <c r="AH29" s="26">
        <v>0.22256724536418915</v>
      </c>
      <c r="AI29" s="26">
        <v>0.21882951259613037</v>
      </c>
      <c r="AJ29" s="26">
        <v>0.23925159871578217</v>
      </c>
      <c r="AK29" s="26">
        <v>4.4991817474365234</v>
      </c>
      <c r="AL29" s="26">
        <v>4.5588927268981934</v>
      </c>
      <c r="AM29" s="26">
        <v>4.5694160461425781</v>
      </c>
      <c r="AN29" s="26">
        <v>4.58782958984375</v>
      </c>
      <c r="AO29" s="26">
        <v>4.1705436706542969</v>
      </c>
      <c r="AP29" s="26">
        <v>3.7100040912628174</v>
      </c>
      <c r="AQ29" s="26">
        <v>4.236361026763916</v>
      </c>
      <c r="AR29" s="26">
        <v>4.236361026763916</v>
      </c>
      <c r="AS29" s="26">
        <v>4.5273265838623047</v>
      </c>
      <c r="AT29" s="26">
        <v>4.5770711898803711</v>
      </c>
      <c r="AU29" s="26">
        <v>4.6335258483886719</v>
      </c>
      <c r="AV29" s="26">
        <v>4.5595622062683105</v>
      </c>
      <c r="AW29" s="26">
        <v>4.7383480072021484</v>
      </c>
      <c r="AX29" s="26">
        <v>1.0985472202301025</v>
      </c>
      <c r="AY29" s="26">
        <v>1.2347357273101807</v>
      </c>
      <c r="AZ29" s="26">
        <v>1.1747711896896362</v>
      </c>
      <c r="BA29" s="26">
        <v>1.4129635095596313</v>
      </c>
    </row>
    <row r="30" spans="2:53" x14ac:dyDescent="0.2">
      <c r="B30" s="25">
        <v>41782</v>
      </c>
      <c r="C30" s="26">
        <v>460.134033203125</v>
      </c>
      <c r="D30" s="26">
        <v>432.1517333984375</v>
      </c>
      <c r="E30" s="26">
        <v>444.09320068359375</v>
      </c>
      <c r="F30" s="26">
        <v>473.7489013671875</v>
      </c>
      <c r="G30" s="26">
        <v>547.32861328125</v>
      </c>
      <c r="H30" s="26">
        <v>614.9993896484375</v>
      </c>
      <c r="I30" s="26">
        <v>537.8616943359375</v>
      </c>
      <c r="J30" s="26">
        <v>537.8616943359375</v>
      </c>
      <c r="K30" s="26">
        <v>509.45147705078125</v>
      </c>
      <c r="L30" s="26">
        <v>510.02212524414063</v>
      </c>
      <c r="M30" s="26">
        <v>516.55322265625</v>
      </c>
      <c r="N30" s="26">
        <v>544.418212890625</v>
      </c>
      <c r="O30" s="26">
        <v>700.95648193359375</v>
      </c>
      <c r="P30" s="26">
        <v>485.65908813476562</v>
      </c>
      <c r="Q30" s="26">
        <v>486.35626220703125</v>
      </c>
      <c r="R30" s="26">
        <v>489.98291015625</v>
      </c>
      <c r="S30" s="26">
        <v>515.9921875</v>
      </c>
      <c r="T30" s="26">
        <v>0.26850238442420959</v>
      </c>
      <c r="U30" s="26">
        <v>0.24512952566146851</v>
      </c>
      <c r="V30" s="26">
        <v>0.25512993335723877</v>
      </c>
      <c r="W30" s="26">
        <v>0.27963906526565552</v>
      </c>
      <c r="X30" s="26">
        <v>0.33284831047058105</v>
      </c>
      <c r="Y30" s="26">
        <v>0.38199958205223083</v>
      </c>
      <c r="Z30" s="26">
        <v>0.32599988579750061</v>
      </c>
      <c r="AA30" s="26">
        <v>0.32599988579750061</v>
      </c>
      <c r="AB30" s="26">
        <v>0.3069712221622467</v>
      </c>
      <c r="AC30" s="26">
        <v>0.30827295780181885</v>
      </c>
      <c r="AD30" s="26">
        <v>0.31448075175285339</v>
      </c>
      <c r="AE30" s="26">
        <v>0.32618242502212524</v>
      </c>
      <c r="AF30" s="26">
        <v>0.44830787181854248</v>
      </c>
      <c r="AG30" s="26">
        <v>0.214530348777771</v>
      </c>
      <c r="AH30" s="26">
        <v>0.21493621170520782</v>
      </c>
      <c r="AI30" s="26">
        <v>0.21787820756435394</v>
      </c>
      <c r="AJ30" s="26">
        <v>0.23925159871578217</v>
      </c>
      <c r="AK30" s="26">
        <v>4.4809961318969727</v>
      </c>
      <c r="AL30" s="26">
        <v>4.5567092895507812</v>
      </c>
      <c r="AM30" s="26">
        <v>4.5528488159179687</v>
      </c>
      <c r="AN30" s="26">
        <v>4.5961489677429199</v>
      </c>
      <c r="AO30" s="26">
        <v>4.1573271751403809</v>
      </c>
      <c r="AP30" s="26">
        <v>3.7100040912628174</v>
      </c>
      <c r="AQ30" s="26">
        <v>4.222383975982666</v>
      </c>
      <c r="AR30" s="26">
        <v>4.222383975982666</v>
      </c>
      <c r="AS30" s="26">
        <v>4.5050959587097168</v>
      </c>
      <c r="AT30" s="26">
        <v>4.5578756332397461</v>
      </c>
      <c r="AU30" s="26">
        <v>4.6191678047180176</v>
      </c>
      <c r="AV30" s="26">
        <v>4.548670768737793</v>
      </c>
      <c r="AW30" s="26">
        <v>4.7443008422851563</v>
      </c>
      <c r="AX30" s="26">
        <v>1.1730728149414063</v>
      </c>
      <c r="AY30" s="26">
        <v>1.1556955575942993</v>
      </c>
      <c r="AZ30" s="26">
        <v>1.1655470132827759</v>
      </c>
      <c r="BA30" s="26">
        <v>1.4129635095596313</v>
      </c>
    </row>
    <row r="31" spans="2:53" x14ac:dyDescent="0.2">
      <c r="B31" s="25">
        <v>41783</v>
      </c>
      <c r="C31" s="26">
        <v>461.02670288085937</v>
      </c>
      <c r="D31" s="26">
        <v>433.8043212890625</v>
      </c>
      <c r="E31" s="26">
        <v>458.26577758789062</v>
      </c>
      <c r="F31" s="26">
        <v>473.72116088867187</v>
      </c>
      <c r="G31" s="26">
        <v>548.947021484375</v>
      </c>
      <c r="H31" s="26">
        <v>614.9993896484375</v>
      </c>
      <c r="I31" s="26">
        <v>539.573486328125</v>
      </c>
      <c r="J31" s="26">
        <v>539.573486328125</v>
      </c>
      <c r="K31" s="26">
        <v>510.17144775390625</v>
      </c>
      <c r="L31" s="26">
        <v>509.982666015625</v>
      </c>
      <c r="M31" s="26">
        <v>515.71124267578125</v>
      </c>
      <c r="N31" s="26">
        <v>544.20166015625</v>
      </c>
      <c r="O31" s="26">
        <v>700.56732177734375</v>
      </c>
      <c r="P31" s="26">
        <v>480.6494140625</v>
      </c>
      <c r="Q31" s="26">
        <v>516.65179443359375</v>
      </c>
      <c r="R31" s="26">
        <v>498.719482421875</v>
      </c>
      <c r="S31" s="26">
        <v>515.9913330078125</v>
      </c>
      <c r="T31" s="26">
        <v>0.26924264430999756</v>
      </c>
      <c r="U31" s="26">
        <v>0.24650874733924866</v>
      </c>
      <c r="V31" s="26">
        <v>0.26694962382316589</v>
      </c>
      <c r="W31" s="26">
        <v>0.27962195873260498</v>
      </c>
      <c r="X31" s="26">
        <v>0.33402422070503235</v>
      </c>
      <c r="Y31" s="26">
        <v>0.38199958205223083</v>
      </c>
      <c r="Z31" s="26">
        <v>0.32723861932754517</v>
      </c>
      <c r="AA31" s="26">
        <v>0.32723861932754517</v>
      </c>
      <c r="AB31" s="26">
        <v>0.30734506249427795</v>
      </c>
      <c r="AC31" s="26">
        <v>0.30801287293434143</v>
      </c>
      <c r="AD31" s="26">
        <v>0.31366762518882751</v>
      </c>
      <c r="AE31" s="26">
        <v>0.32535991072654724</v>
      </c>
      <c r="AF31" s="26">
        <v>0.44803091883659363</v>
      </c>
      <c r="AG31" s="26">
        <v>0.20956467092037201</v>
      </c>
      <c r="AH31" s="26">
        <v>0.24478884041309357</v>
      </c>
      <c r="AI31" s="26">
        <v>0.22675585746765137</v>
      </c>
      <c r="AJ31" s="26">
        <v>0.23925159871578217</v>
      </c>
      <c r="AK31" s="26">
        <v>4.462181568145752</v>
      </c>
      <c r="AL31" s="26">
        <v>4.5530219078063965</v>
      </c>
      <c r="AM31" s="26">
        <v>4.5029077529907227</v>
      </c>
      <c r="AN31" s="26">
        <v>4.6043496131896973</v>
      </c>
      <c r="AO31" s="26">
        <v>4.1465530395507812</v>
      </c>
      <c r="AP31" s="26">
        <v>3.7100040912628174</v>
      </c>
      <c r="AQ31" s="26">
        <v>4.2106499671936035</v>
      </c>
      <c r="AR31" s="26">
        <v>4.2106499671936035</v>
      </c>
      <c r="AS31" s="26">
        <v>4.4902091026306152</v>
      </c>
      <c r="AT31" s="26">
        <v>4.5435400009155273</v>
      </c>
      <c r="AU31" s="26">
        <v>4.6104698181152344</v>
      </c>
      <c r="AV31" s="26">
        <v>4.5382289886474609</v>
      </c>
      <c r="AW31" s="26">
        <v>4.7452855110168457</v>
      </c>
      <c r="AX31" s="26">
        <v>1.1139260530471802</v>
      </c>
      <c r="AY31" s="26">
        <v>1.4900048971176147</v>
      </c>
      <c r="AZ31" s="26">
        <v>1.2402046918869019</v>
      </c>
      <c r="BA31" s="26">
        <v>1.4129635095596313</v>
      </c>
    </row>
    <row r="32" spans="2:53" x14ac:dyDescent="0.2">
      <c r="B32" s="25">
        <v>41784</v>
      </c>
      <c r="C32" s="26">
        <v>461.39456176757812</v>
      </c>
      <c r="D32" s="26">
        <v>435.69573974609375</v>
      </c>
      <c r="E32" s="26">
        <v>459.81210327148437</v>
      </c>
      <c r="F32" s="26">
        <v>473.68994140625</v>
      </c>
      <c r="G32" s="26">
        <v>550.9384765625</v>
      </c>
      <c r="H32" s="26">
        <v>614.9993896484375</v>
      </c>
      <c r="I32" s="26">
        <v>541.68499755859375</v>
      </c>
      <c r="J32" s="26">
        <v>541.68499755859375</v>
      </c>
      <c r="K32" s="26">
        <v>511.4722900390625</v>
      </c>
      <c r="L32" s="26">
        <v>510.26434326171875</v>
      </c>
      <c r="M32" s="26">
        <v>514.431640625</v>
      </c>
      <c r="N32" s="26">
        <v>542.210205078125</v>
      </c>
      <c r="O32" s="26">
        <v>700.21282958984375</v>
      </c>
      <c r="P32" s="26">
        <v>477.35177612304687</v>
      </c>
      <c r="Q32" s="26">
        <v>543.4957275390625</v>
      </c>
      <c r="R32" s="26">
        <v>515.29669189453125</v>
      </c>
      <c r="S32" s="26">
        <v>515.99078369140625</v>
      </c>
      <c r="T32" s="26">
        <v>0.26954874396324158</v>
      </c>
      <c r="U32" s="26">
        <v>0.24808771908283234</v>
      </c>
      <c r="V32" s="26">
        <v>0.26822718977928162</v>
      </c>
      <c r="W32" s="26">
        <v>0.27960148453712463</v>
      </c>
      <c r="X32" s="26">
        <v>0.33547106385231018</v>
      </c>
      <c r="Y32" s="26">
        <v>0.38199958205223083</v>
      </c>
      <c r="Z32" s="26">
        <v>0.32876771688461304</v>
      </c>
      <c r="AA32" s="26">
        <v>0.32876771688461304</v>
      </c>
      <c r="AB32" s="26">
        <v>0.30803453922271729</v>
      </c>
      <c r="AC32" s="26">
        <v>0.30791640281677246</v>
      </c>
      <c r="AD32" s="26">
        <v>0.31236034631729126</v>
      </c>
      <c r="AE32" s="26">
        <v>0.3238416314125061</v>
      </c>
      <c r="AF32" s="26">
        <v>0.44777774810791016</v>
      </c>
      <c r="AG32" s="26">
        <v>0.20629599690437317</v>
      </c>
      <c r="AH32" s="26">
        <v>0.27136561274528503</v>
      </c>
      <c r="AI32" s="26">
        <v>0.24277792870998383</v>
      </c>
      <c r="AJ32" s="26">
        <v>0.23925159871578217</v>
      </c>
      <c r="AK32" s="26">
        <v>4.4432697296142578</v>
      </c>
      <c r="AL32" s="26">
        <v>4.5478973388671875</v>
      </c>
      <c r="AM32" s="26">
        <v>4.485201358795166</v>
      </c>
      <c r="AN32" s="26">
        <v>4.612419605255127</v>
      </c>
      <c r="AO32" s="26">
        <v>4.1333293914794922</v>
      </c>
      <c r="AP32" s="26">
        <v>3.7100040912628174</v>
      </c>
      <c r="AQ32" s="26">
        <v>4.1962523460388184</v>
      </c>
      <c r="AR32" s="26">
        <v>4.1962523460388184</v>
      </c>
      <c r="AS32" s="26">
        <v>4.4680776596069336</v>
      </c>
      <c r="AT32" s="26">
        <v>4.5227270126342773</v>
      </c>
      <c r="AU32" s="26">
        <v>4.5926685333251953</v>
      </c>
      <c r="AV32" s="26">
        <v>4.5332374572753906</v>
      </c>
      <c r="AW32" s="26">
        <v>4.7461791038513184</v>
      </c>
      <c r="AX32" s="26">
        <v>1.074992299079895</v>
      </c>
      <c r="AY32" s="26">
        <v>1.8102986812591553</v>
      </c>
      <c r="AZ32" s="26">
        <v>1.3844575881958008</v>
      </c>
      <c r="BA32" s="26">
        <v>1.4129635095596313</v>
      </c>
    </row>
    <row r="33" spans="2:53" x14ac:dyDescent="0.2">
      <c r="B33" s="25">
        <v>41785</v>
      </c>
      <c r="C33" s="26">
        <v>461.24026489257812</v>
      </c>
      <c r="D33" s="26">
        <v>437.70016479492187</v>
      </c>
      <c r="E33" s="26">
        <v>460.82229614257812</v>
      </c>
      <c r="F33" s="26">
        <v>473.65292358398437</v>
      </c>
      <c r="G33" s="26">
        <v>552.923095703125</v>
      </c>
      <c r="H33" s="26">
        <v>614.9993896484375</v>
      </c>
      <c r="I33" s="26">
        <v>543.82696533203125</v>
      </c>
      <c r="J33" s="26">
        <v>543.82696533203125</v>
      </c>
      <c r="K33" s="26">
        <v>513.224609375</v>
      </c>
      <c r="L33" s="26">
        <v>511.0096435546875</v>
      </c>
      <c r="M33" s="26">
        <v>513.42132568359375</v>
      </c>
      <c r="N33" s="26">
        <v>539.5987548828125</v>
      </c>
      <c r="O33" s="26">
        <v>699.88714599609375</v>
      </c>
      <c r="P33" s="26">
        <v>475.18109130859375</v>
      </c>
      <c r="Q33" s="26">
        <v>531.94610595703125</v>
      </c>
      <c r="R33" s="26">
        <v>534.22723388671875</v>
      </c>
      <c r="S33" s="26">
        <v>515.9903564453125</v>
      </c>
      <c r="T33" s="26">
        <v>0.26942291855812073</v>
      </c>
      <c r="U33" s="26">
        <v>0.24976126849651337</v>
      </c>
      <c r="V33" s="26">
        <v>0.26908567547798157</v>
      </c>
      <c r="W33" s="26">
        <v>0.27957555651664734</v>
      </c>
      <c r="X33" s="26">
        <v>0.33691295981407166</v>
      </c>
      <c r="Y33" s="26">
        <v>0.38199958205223083</v>
      </c>
      <c r="Z33" s="26">
        <v>0.3303198516368866</v>
      </c>
      <c r="AA33" s="26">
        <v>0.3303198516368866</v>
      </c>
      <c r="AB33" s="26">
        <v>0.30909439921379089</v>
      </c>
      <c r="AC33" s="26">
        <v>0.30815264582633972</v>
      </c>
      <c r="AD33" s="26">
        <v>0.31120696663856506</v>
      </c>
      <c r="AE33" s="26">
        <v>0.32175496220588684</v>
      </c>
      <c r="AF33" s="26">
        <v>0.44754430651664734</v>
      </c>
      <c r="AG33" s="26">
        <v>0.20414437353610992</v>
      </c>
      <c r="AH33" s="26">
        <v>0.26013046503067017</v>
      </c>
      <c r="AI33" s="26">
        <v>0.26095619797706604</v>
      </c>
      <c r="AJ33" s="26">
        <v>0.23925159871578217</v>
      </c>
      <c r="AK33" s="26">
        <v>4.4238314628601074</v>
      </c>
      <c r="AL33" s="26">
        <v>4.5414142608642578</v>
      </c>
      <c r="AM33" s="26">
        <v>4.4665160179138184</v>
      </c>
      <c r="AN33" s="26">
        <v>4.6203455924987793</v>
      </c>
      <c r="AO33" s="26">
        <v>4.1201667785644531</v>
      </c>
      <c r="AP33" s="26">
        <v>3.7100040912628174</v>
      </c>
      <c r="AQ33" s="26">
        <v>4.1817226409912109</v>
      </c>
      <c r="AR33" s="26">
        <v>4.1817226409912109</v>
      </c>
      <c r="AS33" s="26">
        <v>4.4432053565979004</v>
      </c>
      <c r="AT33" s="26">
        <v>4.4989356994628906</v>
      </c>
      <c r="AU33" s="26">
        <v>4.5708069801330566</v>
      </c>
      <c r="AV33" s="26">
        <v>4.5242786407470703</v>
      </c>
      <c r="AW33" s="26">
        <v>4.7469959259033203</v>
      </c>
      <c r="AX33" s="26">
        <v>1.0493640899658203</v>
      </c>
      <c r="AY33" s="26">
        <v>1.6960479021072388</v>
      </c>
      <c r="AZ33" s="26">
        <v>1.551073431968689</v>
      </c>
      <c r="BA33" s="26">
        <v>1.4129635095596313</v>
      </c>
    </row>
    <row r="34" spans="2:53" x14ac:dyDescent="0.2">
      <c r="B34" s="25">
        <v>41786</v>
      </c>
      <c r="C34" s="26">
        <v>460.632568359375</v>
      </c>
      <c r="D34" s="26">
        <v>439.7159423828125</v>
      </c>
      <c r="E34" s="26">
        <v>461.313232421875</v>
      </c>
      <c r="F34" s="26">
        <v>473.60791015625</v>
      </c>
      <c r="G34" s="26">
        <v>555.032958984375</v>
      </c>
      <c r="H34" s="26">
        <v>614.9993896484375</v>
      </c>
      <c r="I34" s="26">
        <v>546.12933349609375</v>
      </c>
      <c r="J34" s="26">
        <v>546.12933349609375</v>
      </c>
      <c r="K34" s="26">
        <v>514.976318359375</v>
      </c>
      <c r="L34" s="26">
        <v>512.10809326171875</v>
      </c>
      <c r="M34" s="26">
        <v>512.93402099609375</v>
      </c>
      <c r="N34" s="26">
        <v>537.0771484375</v>
      </c>
      <c r="O34" s="26">
        <v>699.5855712890625</v>
      </c>
      <c r="P34" s="26">
        <v>473.75222778320312</v>
      </c>
      <c r="Q34" s="26">
        <v>509.0994873046875</v>
      </c>
      <c r="R34" s="26">
        <v>551.4664306640625</v>
      </c>
      <c r="S34" s="26">
        <v>515.99005126953125</v>
      </c>
      <c r="T34" s="26">
        <v>0.26892197132110596</v>
      </c>
      <c r="U34" s="26">
        <v>0.25144454836845398</v>
      </c>
      <c r="V34" s="26">
        <v>0.269478440284729</v>
      </c>
      <c r="W34" s="26">
        <v>0.27954217791557312</v>
      </c>
      <c r="X34" s="26">
        <v>0.3384457528591156</v>
      </c>
      <c r="Y34" s="26">
        <v>0.38199958205223083</v>
      </c>
      <c r="Z34" s="26">
        <v>0.33198907971382141</v>
      </c>
      <c r="AA34" s="26">
        <v>0.33198907971382141</v>
      </c>
      <c r="AB34" s="26">
        <v>0.31021332740783691</v>
      </c>
      <c r="AC34" s="26">
        <v>0.30868107080459595</v>
      </c>
      <c r="AD34" s="26">
        <v>0.31047430634498596</v>
      </c>
      <c r="AE34" s="26">
        <v>0.3198721706867218</v>
      </c>
      <c r="AF34" s="26">
        <v>0.44732770323753357</v>
      </c>
      <c r="AG34" s="26">
        <v>0.20272804796695709</v>
      </c>
      <c r="AH34" s="26">
        <v>0.23760668933391571</v>
      </c>
      <c r="AI34" s="26">
        <v>0.27738624811172485</v>
      </c>
      <c r="AJ34" s="26">
        <v>0.23925159871578217</v>
      </c>
      <c r="AK34" s="26">
        <v>4.4037032127380371</v>
      </c>
      <c r="AL34" s="26">
        <v>4.5336489677429199</v>
      </c>
      <c r="AM34" s="26">
        <v>4.4475502967834473</v>
      </c>
      <c r="AN34" s="26">
        <v>4.6281161308288574</v>
      </c>
      <c r="AO34" s="26">
        <v>4.1061921119689941</v>
      </c>
      <c r="AP34" s="26">
        <v>3.7100040912628174</v>
      </c>
      <c r="AQ34" s="26">
        <v>4.1661772727966309</v>
      </c>
      <c r="AR34" s="26">
        <v>4.1661772727966309</v>
      </c>
      <c r="AS34" s="26">
        <v>4.4215230941772461</v>
      </c>
      <c r="AT34" s="26">
        <v>4.4755148887634277</v>
      </c>
      <c r="AU34" s="26">
        <v>4.5487756729125977</v>
      </c>
      <c r="AV34" s="26">
        <v>4.5164132118225098</v>
      </c>
      <c r="AW34" s="26">
        <v>4.7477493286132812</v>
      </c>
      <c r="AX34" s="26">
        <v>1.0324941873550415</v>
      </c>
      <c r="AY34" s="26">
        <v>1.4374477863311768</v>
      </c>
      <c r="AZ34" s="26">
        <v>1.7038005590438843</v>
      </c>
      <c r="BA34" s="26">
        <v>1.4129635095596313</v>
      </c>
    </row>
    <row r="35" spans="2:53" x14ac:dyDescent="0.2">
      <c r="B35" s="25">
        <v>41787</v>
      </c>
      <c r="C35" s="26">
        <v>459.6942138671875</v>
      </c>
      <c r="D35" s="26">
        <v>441.66253662109375</v>
      </c>
      <c r="E35" s="26">
        <v>461.27484130859375</v>
      </c>
      <c r="F35" s="26">
        <v>473.552734375</v>
      </c>
      <c r="G35" s="26">
        <v>557.0618896484375</v>
      </c>
      <c r="H35" s="26">
        <v>614.9993896484375</v>
      </c>
      <c r="I35" s="26">
        <v>548.3780517578125</v>
      </c>
      <c r="J35" s="26">
        <v>548.3780517578125</v>
      </c>
      <c r="K35" s="26">
        <v>517.03997802734375</v>
      </c>
      <c r="L35" s="26">
        <v>513.48907470703125</v>
      </c>
      <c r="M35" s="26">
        <v>512.89892578125</v>
      </c>
      <c r="N35" s="26">
        <v>534.88201904296875</v>
      </c>
      <c r="O35" s="26">
        <v>699.158935546875</v>
      </c>
      <c r="P35" s="26">
        <v>472.81167602539062</v>
      </c>
      <c r="Q35" s="26">
        <v>497.27645874023437</v>
      </c>
      <c r="R35" s="26">
        <v>562.71405029296875</v>
      </c>
      <c r="S35" s="26">
        <v>515.98974609375</v>
      </c>
      <c r="T35" s="26">
        <v>0.26814746856689453</v>
      </c>
      <c r="U35" s="26">
        <v>0.25307038426399231</v>
      </c>
      <c r="V35" s="26">
        <v>0.26945355534553528</v>
      </c>
      <c r="W35" s="26">
        <v>0.27949947118759155</v>
      </c>
      <c r="X35" s="26">
        <v>0.3399198055267334</v>
      </c>
      <c r="Y35" s="26">
        <v>0.38199958205223083</v>
      </c>
      <c r="Z35" s="26">
        <v>0.3336201012134552</v>
      </c>
      <c r="AA35" s="26">
        <v>0.3336201012134552</v>
      </c>
      <c r="AB35" s="26">
        <v>0.31149214506149292</v>
      </c>
      <c r="AC35" s="26">
        <v>0.3094521164894104</v>
      </c>
      <c r="AD35" s="26">
        <v>0.31009909510612488</v>
      </c>
      <c r="AE35" s="26">
        <v>0.31791704893112183</v>
      </c>
      <c r="AF35" s="26">
        <v>0.44702416658401489</v>
      </c>
      <c r="AG35" s="26">
        <v>0.20179575681686401</v>
      </c>
      <c r="AH35" s="26">
        <v>0.22591425478458405</v>
      </c>
      <c r="AI35" s="26">
        <v>0.28793615102767944</v>
      </c>
      <c r="AJ35" s="26">
        <v>0.23925159871578217</v>
      </c>
      <c r="AK35" s="26">
        <v>4.3832602500915527</v>
      </c>
      <c r="AL35" s="26">
        <v>4.5246739387512207</v>
      </c>
      <c r="AM35" s="26">
        <v>4.4279780387878418</v>
      </c>
      <c r="AN35" s="26">
        <v>4.6357202529907227</v>
      </c>
      <c r="AO35" s="26">
        <v>4.0927653312683105</v>
      </c>
      <c r="AP35" s="26">
        <v>3.7100040912628174</v>
      </c>
      <c r="AQ35" s="26">
        <v>4.1510558128356934</v>
      </c>
      <c r="AR35" s="26">
        <v>4.1510558128356934</v>
      </c>
      <c r="AS35" s="26">
        <v>4.3984684944152832</v>
      </c>
      <c r="AT35" s="26">
        <v>4.4523530006408691</v>
      </c>
      <c r="AU35" s="26">
        <v>4.5260801315307617</v>
      </c>
      <c r="AV35" s="26">
        <v>4.5029783248901367</v>
      </c>
      <c r="AW35" s="26">
        <v>4.7488093376159668</v>
      </c>
      <c r="AX35" s="26">
        <v>1.0213894844055176</v>
      </c>
      <c r="AY35" s="26">
        <v>1.3017657995223999</v>
      </c>
      <c r="AZ35" s="26">
        <v>1.8057197332382202</v>
      </c>
      <c r="BA35" s="26">
        <v>1.4129635095596313</v>
      </c>
    </row>
    <row r="36" spans="2:53" x14ac:dyDescent="0.2">
      <c r="B36" s="25">
        <v>41788</v>
      </c>
      <c r="C36" s="26">
        <v>458.51913452148437</v>
      </c>
      <c r="D36" s="26">
        <v>443.47885131835937</v>
      </c>
      <c r="E36" s="26">
        <v>460.77230834960937</v>
      </c>
      <c r="F36" s="26">
        <v>473.48541259765625</v>
      </c>
      <c r="G36" s="26">
        <v>559.01898193359375</v>
      </c>
      <c r="H36" s="26">
        <v>614.9993896484375</v>
      </c>
      <c r="I36" s="26">
        <v>550.573486328125</v>
      </c>
      <c r="J36" s="26">
        <v>550.573486328125</v>
      </c>
      <c r="K36" s="26">
        <v>519.06683349609375</v>
      </c>
      <c r="L36" s="26">
        <v>515.10064697265625</v>
      </c>
      <c r="M36" s="26">
        <v>513.27764892578125</v>
      </c>
      <c r="N36" s="26">
        <v>532.87054443359375</v>
      </c>
      <c r="O36" s="26">
        <v>695.5595703125</v>
      </c>
      <c r="P36" s="26">
        <v>483.05307006835937</v>
      </c>
      <c r="Q36" s="26">
        <v>489.46038818359375</v>
      </c>
      <c r="R36" s="26">
        <v>560.53887939453125</v>
      </c>
      <c r="S36" s="26">
        <v>515.98956298828125</v>
      </c>
      <c r="T36" s="26">
        <v>0.26717707514762878</v>
      </c>
      <c r="U36" s="26">
        <v>0.25458791851997375</v>
      </c>
      <c r="V36" s="26">
        <v>0.26903641223907471</v>
      </c>
      <c r="W36" s="26">
        <v>0.27944564819335938</v>
      </c>
      <c r="X36" s="26">
        <v>0.34134161472320557</v>
      </c>
      <c r="Y36" s="26">
        <v>0.38199958205223083</v>
      </c>
      <c r="Z36" s="26">
        <v>0.33521303534507751</v>
      </c>
      <c r="AA36" s="26">
        <v>0.33521303534507751</v>
      </c>
      <c r="AB36" s="26">
        <v>0.31288045644760132</v>
      </c>
      <c r="AC36" s="26">
        <v>0.31042230129241943</v>
      </c>
      <c r="AD36" s="26">
        <v>0.31005734205245972</v>
      </c>
      <c r="AE36" s="26">
        <v>0.31611055135726929</v>
      </c>
      <c r="AF36" s="26">
        <v>0.44441646337509155</v>
      </c>
      <c r="AG36" s="26">
        <v>0.21199606359004974</v>
      </c>
      <c r="AH36" s="26">
        <v>0.21817559003829956</v>
      </c>
      <c r="AI36" s="26">
        <v>0.28571465611457825</v>
      </c>
      <c r="AJ36" s="26">
        <v>0.23925159871578217</v>
      </c>
      <c r="AK36" s="26">
        <v>4.3625826835632324</v>
      </c>
      <c r="AL36" s="26">
        <v>4.5145606994628906</v>
      </c>
      <c r="AM36" s="26">
        <v>4.4082751274108887</v>
      </c>
      <c r="AN36" s="26">
        <v>4.6431479454040527</v>
      </c>
      <c r="AO36" s="26">
        <v>4.0798273086547852</v>
      </c>
      <c r="AP36" s="26">
        <v>3.7100040912628174</v>
      </c>
      <c r="AQ36" s="26">
        <v>4.1363420486450195</v>
      </c>
      <c r="AR36" s="26">
        <v>4.1363420486450195</v>
      </c>
      <c r="AS36" s="26">
        <v>4.3776993751525879</v>
      </c>
      <c r="AT36" s="26">
        <v>4.4296636581420898</v>
      </c>
      <c r="AU36" s="26">
        <v>4.5031776428222656</v>
      </c>
      <c r="AV36" s="26">
        <v>4.488532543182373</v>
      </c>
      <c r="AW36" s="26">
        <v>4.7575359344482422</v>
      </c>
      <c r="AX36" s="26">
        <v>1.1454180479049683</v>
      </c>
      <c r="AY36" s="26">
        <v>1.2120084762573242</v>
      </c>
      <c r="AZ36" s="26">
        <v>1.7897186279296875</v>
      </c>
      <c r="BA36" s="26">
        <v>1.4129635095596313</v>
      </c>
    </row>
    <row r="37" spans="2:53" x14ac:dyDescent="0.2">
      <c r="B37" s="25">
        <v>41789</v>
      </c>
      <c r="C37" s="26">
        <v>457.19570922851562</v>
      </c>
      <c r="D37" s="26">
        <v>445.12130737304687</v>
      </c>
      <c r="E37" s="26">
        <v>459.92343139648437</v>
      </c>
      <c r="F37" s="26">
        <v>473.40399169921875</v>
      </c>
      <c r="G37" s="26">
        <v>560.7757568359375</v>
      </c>
      <c r="H37" s="26">
        <v>614.9993896484375</v>
      </c>
      <c r="I37" s="26">
        <v>552.5736083984375</v>
      </c>
      <c r="J37" s="26">
        <v>552.5736083984375</v>
      </c>
      <c r="K37" s="26">
        <v>520.958251953125</v>
      </c>
      <c r="L37" s="26">
        <v>516.69439697265625</v>
      </c>
      <c r="M37" s="26">
        <v>513.87457275390625</v>
      </c>
      <c r="N37" s="26">
        <v>531.72052001953125</v>
      </c>
      <c r="O37" s="26">
        <v>690.00714111328125</v>
      </c>
      <c r="P37" s="26">
        <v>492.6075439453125</v>
      </c>
      <c r="Q37" s="26">
        <v>482.6376953125</v>
      </c>
      <c r="R37" s="26">
        <v>535.05377197265625</v>
      </c>
      <c r="S37" s="26">
        <v>515.9893798828125</v>
      </c>
      <c r="T37" s="26">
        <v>0.26608392596244812</v>
      </c>
      <c r="U37" s="26">
        <v>0.25596088171005249</v>
      </c>
      <c r="V37" s="26">
        <v>0.26832476258277893</v>
      </c>
      <c r="W37" s="26">
        <v>0.27937912940979004</v>
      </c>
      <c r="X37" s="26">
        <v>0.34261795878410339</v>
      </c>
      <c r="Y37" s="26">
        <v>0.38199958205223083</v>
      </c>
      <c r="Z37" s="26">
        <v>0.3366645872592926</v>
      </c>
      <c r="AA37" s="26">
        <v>0.3366645872592926</v>
      </c>
      <c r="AB37" s="26">
        <v>0.31417703628540039</v>
      </c>
      <c r="AC37" s="26">
        <v>0.31141933798789978</v>
      </c>
      <c r="AD37" s="26">
        <v>0.31025359034538269</v>
      </c>
      <c r="AE37" s="26">
        <v>0.31473511457443237</v>
      </c>
      <c r="AF37" s="26">
        <v>0.44034880399703979</v>
      </c>
      <c r="AG37" s="26">
        <v>0.22155287861824036</v>
      </c>
      <c r="AH37" s="26">
        <v>0.21145977079868317</v>
      </c>
      <c r="AI37" s="26">
        <v>0.26124632358551025</v>
      </c>
      <c r="AJ37" s="26">
        <v>0.23925159871578217</v>
      </c>
      <c r="AK37" s="26">
        <v>4.3419299125671387</v>
      </c>
      <c r="AL37" s="26">
        <v>4.5033855438232422</v>
      </c>
      <c r="AM37" s="26">
        <v>4.3882126808166504</v>
      </c>
      <c r="AN37" s="26">
        <v>4.650390625</v>
      </c>
      <c r="AO37" s="26">
        <v>4.0682239532470703</v>
      </c>
      <c r="AP37" s="26">
        <v>3.7100040912628174</v>
      </c>
      <c r="AQ37" s="26">
        <v>4.1229743957519531</v>
      </c>
      <c r="AR37" s="26">
        <v>4.1229743957519531</v>
      </c>
      <c r="AS37" s="26">
        <v>4.3596210479736328</v>
      </c>
      <c r="AT37" s="26">
        <v>4.4099268913269043</v>
      </c>
      <c r="AU37" s="26">
        <v>4.4841504096984863</v>
      </c>
      <c r="AV37" s="26">
        <v>4.4729032516479492</v>
      </c>
      <c r="AW37" s="26">
        <v>4.7702736854553223</v>
      </c>
      <c r="AX37" s="26">
        <v>1.262962818145752</v>
      </c>
      <c r="AY37" s="26">
        <v>1.1336565017700195</v>
      </c>
      <c r="AZ37" s="26">
        <v>1.5685150623321533</v>
      </c>
      <c r="BA37" s="26">
        <v>1.4129635095596313</v>
      </c>
    </row>
    <row r="38" spans="2:53" x14ac:dyDescent="0.2">
      <c r="B38" s="25">
        <v>41790</v>
      </c>
      <c r="C38" s="26">
        <v>455.7652587890625</v>
      </c>
      <c r="D38" s="26">
        <v>446.56170654296875</v>
      </c>
      <c r="E38" s="26">
        <v>458.79550170898437</v>
      </c>
      <c r="F38" s="26">
        <v>473.30670166015625</v>
      </c>
      <c r="G38" s="26">
        <v>562.22674560546875</v>
      </c>
      <c r="H38" s="26">
        <v>614.9993896484375</v>
      </c>
      <c r="I38" s="26">
        <v>554.25836181640625</v>
      </c>
      <c r="J38" s="26">
        <v>554.25836181640625</v>
      </c>
      <c r="K38" s="26">
        <v>522.37139892578125</v>
      </c>
      <c r="L38" s="26">
        <v>517.90728759765625</v>
      </c>
      <c r="M38" s="26">
        <v>514.34765625</v>
      </c>
      <c r="N38" s="26">
        <v>531.724365234375</v>
      </c>
      <c r="O38" s="26">
        <v>688.82525634765625</v>
      </c>
      <c r="P38" s="26">
        <v>485.2232666015625</v>
      </c>
      <c r="Q38" s="26">
        <v>477.25906372070312</v>
      </c>
      <c r="R38" s="26">
        <v>506.50112915039063</v>
      </c>
      <c r="S38" s="26">
        <v>515.98919677734375</v>
      </c>
      <c r="T38" s="26">
        <v>0.26490214467048645</v>
      </c>
      <c r="U38" s="26">
        <v>0.25716584920883179</v>
      </c>
      <c r="V38" s="26">
        <v>0.26738739013671875</v>
      </c>
      <c r="W38" s="26">
        <v>0.279298335313797</v>
      </c>
      <c r="X38" s="26">
        <v>0.34367212653160095</v>
      </c>
      <c r="Y38" s="26">
        <v>0.38199958205223083</v>
      </c>
      <c r="Z38" s="26">
        <v>0.33788752555847168</v>
      </c>
      <c r="AA38" s="26">
        <v>0.33788752555847168</v>
      </c>
      <c r="AB38" s="26">
        <v>0.31511509418487549</v>
      </c>
      <c r="AC38" s="26">
        <v>0.31220653653144836</v>
      </c>
      <c r="AD38" s="26">
        <v>0.3104674220085144</v>
      </c>
      <c r="AE38" s="26">
        <v>0.31409242749214172</v>
      </c>
      <c r="AF38" s="26">
        <v>0.43949723243713379</v>
      </c>
      <c r="AG38" s="26">
        <v>0.21418729424476624</v>
      </c>
      <c r="AH38" s="26">
        <v>0.20612303912639618</v>
      </c>
      <c r="AI38" s="26">
        <v>0.23404900729656219</v>
      </c>
      <c r="AJ38" s="26">
        <v>0.23925159871578217</v>
      </c>
      <c r="AK38" s="26">
        <v>4.3212671279907227</v>
      </c>
      <c r="AL38" s="26">
        <v>4.4912281036376953</v>
      </c>
      <c r="AM38" s="26">
        <v>4.3674216270446777</v>
      </c>
      <c r="AN38" s="26">
        <v>4.6574397087097168</v>
      </c>
      <c r="AO38" s="26">
        <v>4.058652400970459</v>
      </c>
      <c r="AP38" s="26">
        <v>3.7100040912628174</v>
      </c>
      <c r="AQ38" s="26">
        <v>4.1117396354675293</v>
      </c>
      <c r="AR38" s="26">
        <v>4.1117396354675293</v>
      </c>
      <c r="AS38" s="26">
        <v>4.3467144966125488</v>
      </c>
      <c r="AT38" s="26">
        <v>4.3960785865783691</v>
      </c>
      <c r="AU38" s="26">
        <v>4.472846508026123</v>
      </c>
      <c r="AV38" s="26">
        <v>4.4610328674316406</v>
      </c>
      <c r="AW38" s="26">
        <v>4.772864818572998</v>
      </c>
      <c r="AX38" s="26">
        <v>1.1730965375900269</v>
      </c>
      <c r="AY38" s="26">
        <v>1.071887731552124</v>
      </c>
      <c r="AZ38" s="26">
        <v>1.3165990114212036</v>
      </c>
      <c r="BA38" s="26">
        <v>1.4129635095596313</v>
      </c>
    </row>
    <row r="39" spans="2:53" x14ac:dyDescent="0.2">
      <c r="B39" s="25">
        <v>41791</v>
      </c>
      <c r="C39" s="26">
        <v>454.27676391601562</v>
      </c>
      <c r="D39" s="26">
        <v>447.78421020507812</v>
      </c>
      <c r="E39" s="26">
        <v>457.52279663085937</v>
      </c>
      <c r="F39" s="26">
        <v>473.19186401367187</v>
      </c>
      <c r="G39" s="26">
        <v>563.95257568359375</v>
      </c>
      <c r="H39" s="26">
        <v>614.9993896484375</v>
      </c>
      <c r="I39" s="26">
        <v>556.232421875</v>
      </c>
      <c r="J39" s="26">
        <v>556.232421875</v>
      </c>
      <c r="K39" s="26">
        <v>524.3748779296875</v>
      </c>
      <c r="L39" s="26">
        <v>519.71002197265625</v>
      </c>
      <c r="M39" s="26">
        <v>515.4088134765625</v>
      </c>
      <c r="N39" s="26">
        <v>530.509033203125</v>
      </c>
      <c r="O39" s="26">
        <v>688.1920166015625</v>
      </c>
      <c r="P39" s="26">
        <v>480.362548828125</v>
      </c>
      <c r="Q39" s="26">
        <v>475.77383422851563</v>
      </c>
      <c r="R39" s="26">
        <v>495.33859252929687</v>
      </c>
      <c r="S39" s="26">
        <v>515.98907470703125</v>
      </c>
      <c r="T39" s="26">
        <v>0.26367229223251343</v>
      </c>
      <c r="U39" s="26">
        <v>0.25818958878517151</v>
      </c>
      <c r="V39" s="26">
        <v>0.26634079217910767</v>
      </c>
      <c r="W39" s="26">
        <v>0.27920195460319519</v>
      </c>
      <c r="X39" s="26">
        <v>0.34492588043212891</v>
      </c>
      <c r="Y39" s="26">
        <v>0.38199958205223083</v>
      </c>
      <c r="Z39" s="26">
        <v>0.33932068943977356</v>
      </c>
      <c r="AA39" s="26">
        <v>0.33932068943977356</v>
      </c>
      <c r="AB39" s="26">
        <v>0.31652495265007019</v>
      </c>
      <c r="AC39" s="26">
        <v>0.31338992714881897</v>
      </c>
      <c r="AD39" s="26">
        <v>0.31102299690246582</v>
      </c>
      <c r="AE39" s="26">
        <v>0.31308808922767639</v>
      </c>
      <c r="AF39" s="26">
        <v>0.43904191255569458</v>
      </c>
      <c r="AG39" s="26">
        <v>0.20933885872364044</v>
      </c>
      <c r="AH39" s="26">
        <v>0.20454882085323334</v>
      </c>
      <c r="AI39" s="26">
        <v>0.22331885993480682</v>
      </c>
      <c r="AJ39" s="26">
        <v>0.23925159871578217</v>
      </c>
      <c r="AK39" s="26">
        <v>4.3007383346557617</v>
      </c>
      <c r="AL39" s="26">
        <v>4.4781713485717773</v>
      </c>
      <c r="AM39" s="26">
        <v>4.3470115661621094</v>
      </c>
      <c r="AN39" s="26">
        <v>4.6642875671386719</v>
      </c>
      <c r="AO39" s="26">
        <v>4.0472760200500488</v>
      </c>
      <c r="AP39" s="26">
        <v>3.7100040912628174</v>
      </c>
      <c r="AQ39" s="26">
        <v>4.0986018180847168</v>
      </c>
      <c r="AR39" s="26">
        <v>4.0986018180847168</v>
      </c>
      <c r="AS39" s="26">
        <v>4.3292484283447266</v>
      </c>
      <c r="AT39" s="26">
        <v>4.376976490020752</v>
      </c>
      <c r="AU39" s="26">
        <v>4.4524126052856445</v>
      </c>
      <c r="AV39" s="26">
        <v>4.4501428604125977</v>
      </c>
      <c r="AW39" s="26">
        <v>4.7742290496826172</v>
      </c>
      <c r="AX39" s="26">
        <v>1.1139416694641113</v>
      </c>
      <c r="AY39" s="26">
        <v>1.0551389455795288</v>
      </c>
      <c r="AZ39" s="26">
        <v>1.2186698913574219</v>
      </c>
      <c r="BA39" s="26">
        <v>1.4129635095596313</v>
      </c>
    </row>
    <row r="40" spans="2:53" x14ac:dyDescent="0.2">
      <c r="B40" s="25">
        <v>41792</v>
      </c>
      <c r="C40" s="26">
        <v>452.76425170898437</v>
      </c>
      <c r="D40" s="26">
        <v>448.78292846679687</v>
      </c>
      <c r="E40" s="26">
        <v>456.11004638671875</v>
      </c>
      <c r="F40" s="26">
        <v>473.05801391601562</v>
      </c>
      <c r="G40" s="26">
        <v>565.662109375</v>
      </c>
      <c r="H40" s="26">
        <v>614.9993896484375</v>
      </c>
      <c r="I40" s="26">
        <v>558.19482421875</v>
      </c>
      <c r="J40" s="26">
        <v>558.19482421875</v>
      </c>
      <c r="K40" s="26">
        <v>526.87591552734375</v>
      </c>
      <c r="L40" s="26">
        <v>521.83270263671875</v>
      </c>
      <c r="M40" s="26">
        <v>516.85540771484375</v>
      </c>
      <c r="N40" s="26">
        <v>529.161865234375</v>
      </c>
      <c r="O40" s="26">
        <v>687.793212890625</v>
      </c>
      <c r="P40" s="26">
        <v>477.16293334960937</v>
      </c>
      <c r="Q40" s="26">
        <v>476.8927001953125</v>
      </c>
      <c r="R40" s="26">
        <v>494.5015869140625</v>
      </c>
      <c r="S40" s="26">
        <v>515.98895263671875</v>
      </c>
      <c r="T40" s="26">
        <v>0.26242247223854065</v>
      </c>
      <c r="U40" s="26">
        <v>0.25902733206748962</v>
      </c>
      <c r="V40" s="26">
        <v>0.26517850160598755</v>
      </c>
      <c r="W40" s="26">
        <v>0.27908870577812195</v>
      </c>
      <c r="X40" s="26">
        <v>0.34616777300834656</v>
      </c>
      <c r="Y40" s="26">
        <v>0.38199958205223083</v>
      </c>
      <c r="Z40" s="26">
        <v>0.34074559807777405</v>
      </c>
      <c r="AA40" s="26">
        <v>0.34074559807777405</v>
      </c>
      <c r="AB40" s="26">
        <v>0.3181995153427124</v>
      </c>
      <c r="AC40" s="26">
        <v>0.31481629610061646</v>
      </c>
      <c r="AD40" s="26">
        <v>0.31185483932495117</v>
      </c>
      <c r="AE40" s="26">
        <v>0.31194832921028137</v>
      </c>
      <c r="AF40" s="26">
        <v>0.43875694274902344</v>
      </c>
      <c r="AG40" s="26">
        <v>0.20614734292030334</v>
      </c>
      <c r="AH40" s="26">
        <v>0.2059321403503418</v>
      </c>
      <c r="AI40" s="26">
        <v>0.22263096272945404</v>
      </c>
      <c r="AJ40" s="26">
        <v>0.23925159871578217</v>
      </c>
      <c r="AK40" s="26">
        <v>4.2805132865905762</v>
      </c>
      <c r="AL40" s="26">
        <v>4.4643011093139648</v>
      </c>
      <c r="AM40" s="26">
        <v>4.3262267112731934</v>
      </c>
      <c r="AN40" s="26">
        <v>4.6709280014038086</v>
      </c>
      <c r="AO40" s="26">
        <v>4.0360159873962402</v>
      </c>
      <c r="AP40" s="26">
        <v>3.7100040912628174</v>
      </c>
      <c r="AQ40" s="26">
        <v>4.0855669975280762</v>
      </c>
      <c r="AR40" s="26">
        <v>4.0855669975280762</v>
      </c>
      <c r="AS40" s="26">
        <v>4.308474063873291</v>
      </c>
      <c r="AT40" s="26">
        <v>4.3561415672302246</v>
      </c>
      <c r="AU40" s="26">
        <v>4.4292750358581543</v>
      </c>
      <c r="AV40" s="26">
        <v>4.4344325065612793</v>
      </c>
      <c r="AW40" s="26">
        <v>4.7750668525695801</v>
      </c>
      <c r="AX40" s="26">
        <v>1.0750026702880859</v>
      </c>
      <c r="AY40" s="26">
        <v>1.069217324256897</v>
      </c>
      <c r="AZ40" s="26">
        <v>1.2164689302444458</v>
      </c>
      <c r="BA40" s="26">
        <v>1.4129635095596313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I102"/>
  <sheetViews>
    <sheetView topLeftCell="A4" workbookViewId="0">
      <selection activeCell="C24" sqref="C24"/>
    </sheetView>
  </sheetViews>
  <sheetFormatPr defaultRowHeight="12.75" x14ac:dyDescent="0.2"/>
  <cols>
    <col min="1" max="1" width="31.42578125" customWidth="1"/>
    <col min="2" max="2" width="13.85546875" bestFit="1" customWidth="1"/>
    <col min="3" max="3" width="74.85546875" style="14" bestFit="1" customWidth="1"/>
    <col min="4" max="4" width="24.7109375" customWidth="1"/>
    <col min="5" max="5" width="12.42578125" customWidth="1"/>
    <col min="6" max="6" width="10.7109375" bestFit="1" customWidth="1"/>
    <col min="7" max="7" width="8.42578125" customWidth="1"/>
    <col min="8" max="8" width="17.7109375" bestFit="1" customWidth="1"/>
    <col min="9" max="9" width="31" bestFit="1" customWidth="1"/>
  </cols>
  <sheetData>
    <row r="1" spans="1:9" ht="15.75" x14ac:dyDescent="0.25">
      <c r="A1" s="17" t="s">
        <v>9</v>
      </c>
      <c r="B1" s="3" t="s">
        <v>2</v>
      </c>
      <c r="C1" s="10" t="s">
        <v>10</v>
      </c>
      <c r="D1" s="4" t="s">
        <v>11</v>
      </c>
      <c r="E1" s="5"/>
      <c r="F1" s="5"/>
      <c r="G1" s="5"/>
      <c r="H1" s="5" t="s">
        <v>63</v>
      </c>
      <c r="I1" s="5"/>
    </row>
    <row r="2" spans="1:9" x14ac:dyDescent="0.2">
      <c r="A2" s="28" t="s">
        <v>142</v>
      </c>
      <c r="B2" s="2" t="s">
        <v>3</v>
      </c>
      <c r="C2" s="11">
        <v>41764</v>
      </c>
      <c r="D2" s="6" t="s">
        <v>12</v>
      </c>
      <c r="E2" s="7" t="str">
        <f>A2&amp;"+FROM-ALL"</f>
        <v>20140513-21A+FROM-ALL</v>
      </c>
      <c r="F2" s="5"/>
      <c r="G2" s="1"/>
      <c r="H2" s="6" t="s">
        <v>12</v>
      </c>
    </row>
    <row r="3" spans="1:9" x14ac:dyDescent="0.2">
      <c r="A3" s="18" t="s">
        <v>143</v>
      </c>
      <c r="B3" s="2" t="s">
        <v>4</v>
      </c>
      <c r="C3" s="12">
        <v>2400</v>
      </c>
      <c r="D3" s="6" t="s">
        <v>13</v>
      </c>
      <c r="E3" t="str">
        <f>A3</f>
        <v>ca-aq-qual.dss</v>
      </c>
      <c r="F3" s="5"/>
      <c r="G3" s="5"/>
      <c r="H3" s="6" t="s">
        <v>13</v>
      </c>
    </row>
    <row r="4" spans="1:9" x14ac:dyDescent="0.2">
      <c r="B4" s="2" t="s">
        <v>6</v>
      </c>
      <c r="C4" s="13">
        <v>41791</v>
      </c>
      <c r="D4" s="5"/>
      <c r="E4" s="5"/>
      <c r="F4" s="5"/>
      <c r="G4" s="5"/>
      <c r="H4" s="5"/>
      <c r="I4" s="5"/>
    </row>
    <row r="5" spans="1:9" x14ac:dyDescent="0.2">
      <c r="B5" s="2" t="s">
        <v>7</v>
      </c>
      <c r="C5" s="12">
        <v>2400</v>
      </c>
      <c r="D5" s="5"/>
      <c r="E5" s="5"/>
      <c r="F5" s="5"/>
      <c r="G5" s="5"/>
      <c r="H5" s="5"/>
      <c r="I5" s="5"/>
    </row>
    <row r="6" spans="1:9" x14ac:dyDescent="0.2">
      <c r="A6" s="4" t="s">
        <v>14</v>
      </c>
      <c r="B6" s="2" t="s">
        <v>15</v>
      </c>
      <c r="C6" s="10" t="s">
        <v>8</v>
      </c>
      <c r="D6" s="8" t="s">
        <v>16</v>
      </c>
      <c r="E6" s="8" t="s">
        <v>17</v>
      </c>
      <c r="F6" s="8" t="s">
        <v>18</v>
      </c>
      <c r="G6" s="9" t="s">
        <v>19</v>
      </c>
      <c r="H6" s="8" t="s">
        <v>20</v>
      </c>
      <c r="I6" s="8" t="s">
        <v>21</v>
      </c>
    </row>
    <row r="7" spans="1:9" x14ac:dyDescent="0.2">
      <c r="A7" s="5" t="s">
        <v>22</v>
      </c>
      <c r="B7" s="15" t="s">
        <v>0</v>
      </c>
      <c r="C7" s="10" t="str">
        <f t="shared" ref="C7:C56" si="0">CONCATENATE("/",D7,"/",E7,"/",F7,"/",G7,"/",H7,"/",I7,"/")</f>
        <v>/QUAL8.0.6/ck_01/EC//1DAY/20140513-21A+FROM-ALL/</v>
      </c>
      <c r="D7" s="5" t="s">
        <v>64</v>
      </c>
      <c r="E7" s="5" t="s">
        <v>44</v>
      </c>
      <c r="F7" s="5" t="str">
        <f>B7</f>
        <v>EC</v>
      </c>
      <c r="G7" s="5"/>
      <c r="H7" s="5" t="s">
        <v>5</v>
      </c>
      <c r="I7" s="5" t="str">
        <f>$E$2</f>
        <v>20140513-21A+FROM-ALL</v>
      </c>
    </row>
    <row r="8" spans="1:9" x14ac:dyDescent="0.2">
      <c r="A8" s="5" t="s">
        <v>48</v>
      </c>
      <c r="B8" s="15" t="s">
        <v>0</v>
      </c>
      <c r="C8" s="10" t="str">
        <f>CONCATENATE("/",D8,"/",E8,"/",F8,"/",G8,"/",H8,"/",I8,"/")</f>
        <v>/QUAL8.0.6/ck_02/EC//1DAY/20140513-21A+FROM-ALL/</v>
      </c>
      <c r="D8" s="5" t="s">
        <v>64</v>
      </c>
      <c r="E8" s="5" t="s">
        <v>49</v>
      </c>
      <c r="F8" s="5" t="str">
        <f>B8</f>
        <v>EC</v>
      </c>
      <c r="G8" s="5"/>
      <c r="H8" s="5" t="s">
        <v>5</v>
      </c>
      <c r="I8" s="5" t="str">
        <f t="shared" ref="I8:I57" si="1">$E$2</f>
        <v>20140513-21A+FROM-ALL</v>
      </c>
    </row>
    <row r="9" spans="1:9" x14ac:dyDescent="0.2">
      <c r="A9" s="5" t="s">
        <v>23</v>
      </c>
      <c r="B9" s="15" t="s">
        <v>0</v>
      </c>
      <c r="C9" s="10" t="str">
        <f>CONCATENATE("/",D9,"/",E9,"/",F9,"/",G9,"/",H9,"/",I9,"/")</f>
        <v>/QUAL8.0.6/ck_613/EC//1DAY/20140513-21A+FROM-ALL/</v>
      </c>
      <c r="D9" s="5" t="s">
        <v>64</v>
      </c>
      <c r="E9" s="5" t="s">
        <v>34</v>
      </c>
      <c r="F9" s="5" t="str">
        <f>B9</f>
        <v>EC</v>
      </c>
      <c r="G9" s="5"/>
      <c r="H9" s="5" t="s">
        <v>5</v>
      </c>
      <c r="I9" s="5" t="str">
        <f t="shared" si="1"/>
        <v>20140513-21A+FROM-ALL</v>
      </c>
    </row>
    <row r="10" spans="1:9" x14ac:dyDescent="0.2">
      <c r="A10" t="s">
        <v>24</v>
      </c>
      <c r="B10" s="15" t="s">
        <v>0</v>
      </c>
      <c r="C10" s="10" t="str">
        <f>CONCATENATE("/",D10,"/",E10,"/",F10,"/",G10,"/",H10,"/",I10,"/")</f>
        <v>/QUAL8.0.6/ck_12/EC//1DAY/20140513-21A+FROM-ALL/</v>
      </c>
      <c r="D10" s="5" t="s">
        <v>64</v>
      </c>
      <c r="E10" s="19" t="s">
        <v>35</v>
      </c>
      <c r="F10" s="5" t="str">
        <f>B10</f>
        <v>EC</v>
      </c>
      <c r="G10" s="5"/>
      <c r="H10" s="5" t="s">
        <v>5</v>
      </c>
      <c r="I10" s="5" t="str">
        <f t="shared" si="1"/>
        <v>20140513-21A+FROM-ALL</v>
      </c>
    </row>
    <row r="11" spans="1:9" x14ac:dyDescent="0.2">
      <c r="A11" t="s">
        <v>25</v>
      </c>
      <c r="B11" s="15" t="s">
        <v>0</v>
      </c>
      <c r="C11" s="10" t="str">
        <f>CONCATENATE("/",D11,"/",E11,"/",F11,"/",G11,"/",H11,"/",I11,"/")</f>
        <v>/QUAL8.0.6/ONEILLR/EC//1DAY/20140513-21A+FROM-ALL/</v>
      </c>
      <c r="D11" s="5" t="s">
        <v>64</v>
      </c>
      <c r="E11" s="19" t="s">
        <v>36</v>
      </c>
      <c r="F11" s="5" t="str">
        <f>B11</f>
        <v>EC</v>
      </c>
      <c r="H11" s="5" t="s">
        <v>5</v>
      </c>
      <c r="I11" s="5" t="str">
        <f t="shared" si="1"/>
        <v>20140513-21A+FROM-ALL</v>
      </c>
    </row>
    <row r="12" spans="1:9" x14ac:dyDescent="0.2">
      <c r="A12" s="1" t="s">
        <v>26</v>
      </c>
      <c r="B12" s="15" t="s">
        <v>0</v>
      </c>
      <c r="C12" s="10" t="str">
        <f t="shared" si="0"/>
        <v>/QUAL8.0.6/SANLUISR/EC//1DAY/20140513-21A+FROM-ALL/</v>
      </c>
      <c r="D12" s="5" t="s">
        <v>64</v>
      </c>
      <c r="E12" s="5" t="s">
        <v>37</v>
      </c>
      <c r="F12" s="5" t="str">
        <f t="shared" ref="F12:F39" si="2">B12</f>
        <v>EC</v>
      </c>
      <c r="G12" s="5"/>
      <c r="H12" s="5" t="s">
        <v>5</v>
      </c>
      <c r="I12" s="5" t="str">
        <f t="shared" si="1"/>
        <v>20140513-21A+FROM-ALL</v>
      </c>
    </row>
    <row r="13" spans="1:9" x14ac:dyDescent="0.2">
      <c r="A13" t="s">
        <v>27</v>
      </c>
      <c r="B13" s="15" t="s">
        <v>0</v>
      </c>
      <c r="C13" s="10" t="str">
        <f t="shared" si="0"/>
        <v>/QUAL8.0.6/415_100/EC//1DAY/20140513-21A+FROM-ALL/</v>
      </c>
      <c r="D13" s="5" t="s">
        <v>64</v>
      </c>
      <c r="E13" s="5" t="s">
        <v>51</v>
      </c>
      <c r="F13" s="5" t="str">
        <f t="shared" si="2"/>
        <v>EC</v>
      </c>
      <c r="G13" s="5"/>
      <c r="H13" s="5" t="s">
        <v>5</v>
      </c>
      <c r="I13" s="5" t="str">
        <f t="shared" si="1"/>
        <v>20140513-21A+FROM-ALL</v>
      </c>
    </row>
    <row r="14" spans="1:9" x14ac:dyDescent="0.2">
      <c r="A14" t="s">
        <v>50</v>
      </c>
      <c r="B14" s="15" t="s">
        <v>0</v>
      </c>
      <c r="C14" s="10" t="str">
        <f t="shared" si="0"/>
        <v>/QUAL8.0.6/ck_13/EC//1DAY/20140513-21A+FROM-ALL/</v>
      </c>
      <c r="D14" s="5" t="s">
        <v>64</v>
      </c>
      <c r="E14" s="5" t="s">
        <v>45</v>
      </c>
      <c r="F14" s="5" t="str">
        <f t="shared" si="2"/>
        <v>EC</v>
      </c>
      <c r="G14" s="5"/>
      <c r="H14" s="5" t="s">
        <v>5</v>
      </c>
      <c r="I14" s="5" t="str">
        <f t="shared" si="1"/>
        <v>20140513-21A+FROM-ALL</v>
      </c>
    </row>
    <row r="15" spans="1:9" x14ac:dyDescent="0.2">
      <c r="A15" t="s">
        <v>28</v>
      </c>
      <c r="B15" s="15" t="s">
        <v>0</v>
      </c>
      <c r="C15" s="10" t="str">
        <f t="shared" si="0"/>
        <v>/QUAL8.0.6/ck_21/EC//1DAY/20140513-21A+FROM-ALL/</v>
      </c>
      <c r="D15" s="5" t="s">
        <v>64</v>
      </c>
      <c r="E15" s="5" t="s">
        <v>38</v>
      </c>
      <c r="F15" s="5" t="str">
        <f t="shared" si="2"/>
        <v>EC</v>
      </c>
      <c r="G15" s="5"/>
      <c r="H15" s="5" t="s">
        <v>5</v>
      </c>
      <c r="I15" s="5" t="str">
        <f t="shared" si="1"/>
        <v>20140513-21A+FROM-ALL</v>
      </c>
    </row>
    <row r="16" spans="1:9" x14ac:dyDescent="0.2">
      <c r="A16" t="s">
        <v>46</v>
      </c>
      <c r="B16" s="15" t="s">
        <v>0</v>
      </c>
      <c r="C16" s="10" t="str">
        <f t="shared" si="0"/>
        <v>/QUAL8.0.6/ck_22/EC//1DAY/20140513-21A+FROM-ALL/</v>
      </c>
      <c r="D16" s="5" t="s">
        <v>64</v>
      </c>
      <c r="E16" s="5" t="s">
        <v>47</v>
      </c>
      <c r="F16" s="5" t="str">
        <f t="shared" si="2"/>
        <v>EC</v>
      </c>
      <c r="G16" s="5"/>
      <c r="H16" s="5" t="s">
        <v>5</v>
      </c>
      <c r="I16" s="5" t="str">
        <f t="shared" si="1"/>
        <v>20140513-21A+FROM-ALL</v>
      </c>
    </row>
    <row r="17" spans="1:9" x14ac:dyDescent="0.2">
      <c r="A17" t="s">
        <v>29</v>
      </c>
      <c r="B17" s="15" t="s">
        <v>0</v>
      </c>
      <c r="C17" s="10" t="str">
        <f t="shared" si="0"/>
        <v>/QUAL8.0.6/ck_23/EC//1DAY/20140513-21A+FROM-ALL/</v>
      </c>
      <c r="D17" s="5" t="s">
        <v>64</v>
      </c>
      <c r="E17" s="5" t="s">
        <v>39</v>
      </c>
      <c r="F17" s="5" t="str">
        <f t="shared" si="2"/>
        <v>EC</v>
      </c>
      <c r="G17" s="5"/>
      <c r="H17" s="5" t="s">
        <v>5</v>
      </c>
      <c r="I17" s="5" t="str">
        <f t="shared" si="1"/>
        <v>20140513-21A+FROM-ALL</v>
      </c>
    </row>
    <row r="18" spans="1:9" x14ac:dyDescent="0.2">
      <c r="A18" t="s">
        <v>30</v>
      </c>
      <c r="B18" s="15" t="s">
        <v>0</v>
      </c>
      <c r="C18" s="10" t="str">
        <f t="shared" si="0"/>
        <v>/QUAL8.0.6/ck_25/EC//1DAY/20140513-21A+FROM-ALL/</v>
      </c>
      <c r="D18" s="5" t="s">
        <v>64</v>
      </c>
      <c r="E18" s="5" t="s">
        <v>40</v>
      </c>
      <c r="F18" s="5" t="str">
        <f t="shared" si="2"/>
        <v>EC</v>
      </c>
      <c r="G18" s="5"/>
      <c r="H18" s="5" t="s">
        <v>5</v>
      </c>
      <c r="I18" s="5" t="str">
        <f t="shared" si="1"/>
        <v>20140513-21A+FROM-ALL</v>
      </c>
    </row>
    <row r="19" spans="1:9" x14ac:dyDescent="0.2">
      <c r="A19" s="1" t="s">
        <v>68</v>
      </c>
      <c r="B19" s="15" t="s">
        <v>0</v>
      </c>
      <c r="C19" s="10" t="str">
        <f t="shared" si="0"/>
        <v>/QUAL8.0.6/ck_27/EC//1DAY/20140513-21A+FROM-ALL/</v>
      </c>
      <c r="D19" s="5" t="s">
        <v>64</v>
      </c>
      <c r="E19" s="5" t="s">
        <v>69</v>
      </c>
      <c r="F19" s="5" t="str">
        <f t="shared" si="2"/>
        <v>EC</v>
      </c>
      <c r="G19" s="5"/>
      <c r="H19" s="5" t="s">
        <v>5</v>
      </c>
      <c r="I19" s="5" t="str">
        <f t="shared" si="1"/>
        <v>20140513-21A+FROM-ALL</v>
      </c>
    </row>
    <row r="20" spans="1:9" x14ac:dyDescent="0.2">
      <c r="A20" t="s">
        <v>31</v>
      </c>
      <c r="B20" s="15" t="s">
        <v>0</v>
      </c>
      <c r="C20" s="10" t="str">
        <f t="shared" si="0"/>
        <v>/QUAL8.0.6/ck_29/EC//1DAY/20140513-21A+FROM-ALL/</v>
      </c>
      <c r="D20" s="5" t="s">
        <v>64</v>
      </c>
      <c r="E20" s="5" t="s">
        <v>41</v>
      </c>
      <c r="F20" s="5" t="str">
        <f t="shared" si="2"/>
        <v>EC</v>
      </c>
      <c r="H20" s="5" t="s">
        <v>5</v>
      </c>
      <c r="I20" s="5" t="str">
        <f t="shared" si="1"/>
        <v>20140513-21A+FROM-ALL</v>
      </c>
    </row>
    <row r="21" spans="1:9" x14ac:dyDescent="0.2">
      <c r="A21" t="s">
        <v>32</v>
      </c>
      <c r="B21" s="15" t="s">
        <v>0</v>
      </c>
      <c r="C21" s="10" t="str">
        <f t="shared" si="0"/>
        <v>/QUAL8.0.6/ck_41/EC//1DAY/20140513-21A+FROM-ALL/</v>
      </c>
      <c r="D21" s="5" t="s">
        <v>64</v>
      </c>
      <c r="E21" s="5" t="s">
        <v>42</v>
      </c>
      <c r="F21" s="5" t="str">
        <f t="shared" si="2"/>
        <v>EC</v>
      </c>
      <c r="H21" s="5" t="s">
        <v>5</v>
      </c>
      <c r="I21" s="5" t="str">
        <f t="shared" si="1"/>
        <v>20140513-21A+FROM-ALL</v>
      </c>
    </row>
    <row r="22" spans="1:9" x14ac:dyDescent="0.2">
      <c r="A22" s="1" t="s">
        <v>66</v>
      </c>
      <c r="B22" s="15" t="s">
        <v>0</v>
      </c>
      <c r="C22" s="10" t="str">
        <f t="shared" si="0"/>
        <v>/QUAL8.0.6/ck_66/EC//1DAY/20140513-21A+FROM-ALL/</v>
      </c>
      <c r="D22" s="5" t="s">
        <v>64</v>
      </c>
      <c r="E22" s="5" t="s">
        <v>67</v>
      </c>
      <c r="F22" s="5" t="str">
        <f t="shared" si="2"/>
        <v>EC</v>
      </c>
      <c r="H22" s="5" t="s">
        <v>5</v>
      </c>
      <c r="I22" s="5" t="str">
        <f t="shared" si="1"/>
        <v>20140513-21A+FROM-ALL</v>
      </c>
    </row>
    <row r="23" spans="1:9" x14ac:dyDescent="0.2">
      <c r="A23" s="1" t="s">
        <v>33</v>
      </c>
      <c r="B23" s="15" t="s">
        <v>0</v>
      </c>
      <c r="C23" s="10" t="str">
        <f>CONCATENATE("/",D23,"/",E23,"/",F23,"/",G23,"/",H23,"/",I23,"/")</f>
        <v>/QUAL8.0.6/ck_705/EC//1DAY/20140513-21A+FROM-ALL/</v>
      </c>
      <c r="D23" s="5" t="s">
        <v>64</v>
      </c>
      <c r="E23" s="5" t="s">
        <v>43</v>
      </c>
      <c r="F23" s="5" t="str">
        <f t="shared" si="2"/>
        <v>EC</v>
      </c>
      <c r="H23" s="5" t="s">
        <v>5</v>
      </c>
      <c r="I23" s="5" t="str">
        <f t="shared" si="1"/>
        <v>20140513-21A+FROM-ALL</v>
      </c>
    </row>
    <row r="24" spans="1:9" x14ac:dyDescent="0.2">
      <c r="A24" s="5" t="s">
        <v>22</v>
      </c>
      <c r="B24" s="16" t="s">
        <v>1</v>
      </c>
      <c r="C24" s="10" t="str">
        <f t="shared" si="0"/>
        <v>/QUAL8.0.6/ck_01/BR//1DAY/20140513-21A+FROM-ALL/</v>
      </c>
      <c r="D24" s="5" t="s">
        <v>64</v>
      </c>
      <c r="E24" s="5" t="s">
        <v>44</v>
      </c>
      <c r="F24" s="5" t="str">
        <f t="shared" si="2"/>
        <v>BR</v>
      </c>
      <c r="G24" s="5"/>
      <c r="H24" s="5" t="s">
        <v>5</v>
      </c>
      <c r="I24" s="5" t="str">
        <f t="shared" si="1"/>
        <v>20140513-21A+FROM-ALL</v>
      </c>
    </row>
    <row r="25" spans="1:9" x14ac:dyDescent="0.2">
      <c r="A25" s="5" t="s">
        <v>48</v>
      </c>
      <c r="B25" s="16" t="s">
        <v>1</v>
      </c>
      <c r="C25" s="10" t="str">
        <f>CONCATENATE("/",D25,"/",E25,"/",F25,"/",G25,"/",H25,"/",I25,"/")</f>
        <v>/QUAL8.0.6/ck_02/BR//1DAY/20140513-21A+FROM-ALL/</v>
      </c>
      <c r="D25" s="5" t="s">
        <v>64</v>
      </c>
      <c r="E25" s="5" t="s">
        <v>49</v>
      </c>
      <c r="F25" s="5" t="str">
        <f t="shared" si="2"/>
        <v>BR</v>
      </c>
      <c r="G25" s="5"/>
      <c r="H25" s="5" t="s">
        <v>5</v>
      </c>
      <c r="I25" s="5" t="str">
        <f t="shared" si="1"/>
        <v>20140513-21A+FROM-ALL</v>
      </c>
    </row>
    <row r="26" spans="1:9" x14ac:dyDescent="0.2">
      <c r="A26" s="5" t="s">
        <v>23</v>
      </c>
      <c r="B26" s="16" t="s">
        <v>1</v>
      </c>
      <c r="C26" s="10" t="str">
        <f>CONCATENATE("/",D26,"/",E26,"/",F26,"/",G26,"/",H26,"/",I26,"/")</f>
        <v>/QUAL8.0.6/ck_613/BR//1DAY/20140513-21A+FROM-ALL/</v>
      </c>
      <c r="D26" s="5" t="s">
        <v>64</v>
      </c>
      <c r="E26" s="5" t="s">
        <v>34</v>
      </c>
      <c r="F26" s="5" t="str">
        <f t="shared" si="2"/>
        <v>BR</v>
      </c>
      <c r="G26" s="5"/>
      <c r="H26" s="5" t="s">
        <v>5</v>
      </c>
      <c r="I26" s="5" t="str">
        <f t="shared" si="1"/>
        <v>20140513-21A+FROM-ALL</v>
      </c>
    </row>
    <row r="27" spans="1:9" x14ac:dyDescent="0.2">
      <c r="A27" t="s">
        <v>24</v>
      </c>
      <c r="B27" s="16" t="s">
        <v>1</v>
      </c>
      <c r="C27" s="10" t="str">
        <f>CONCATENATE("/",D27,"/",E27,"/",F27,"/",G27,"/",H27,"/",I27,"/")</f>
        <v>/QUAL8.0.6/ck_12/BR//1DAY/20140513-21A+FROM-ALL/</v>
      </c>
      <c r="D27" s="5" t="s">
        <v>64</v>
      </c>
      <c r="E27" s="19" t="s">
        <v>35</v>
      </c>
      <c r="F27" s="5" t="str">
        <f t="shared" si="2"/>
        <v>BR</v>
      </c>
      <c r="G27" s="5"/>
      <c r="H27" s="5" t="s">
        <v>5</v>
      </c>
      <c r="I27" s="5" t="str">
        <f t="shared" si="1"/>
        <v>20140513-21A+FROM-ALL</v>
      </c>
    </row>
    <row r="28" spans="1:9" x14ac:dyDescent="0.2">
      <c r="A28" t="s">
        <v>25</v>
      </c>
      <c r="B28" s="16" t="s">
        <v>1</v>
      </c>
      <c r="C28" s="10" t="str">
        <f>CONCATENATE("/",D28,"/",E28,"/",F28,"/",G28,"/",H28,"/",I28,"/")</f>
        <v>/QUAL8.0.6/ONEILLR/BR//1DAY/20140513-21A+FROM-ALL/</v>
      </c>
      <c r="D28" s="5" t="s">
        <v>64</v>
      </c>
      <c r="E28" s="19" t="s">
        <v>36</v>
      </c>
      <c r="F28" s="5" t="str">
        <f t="shared" si="2"/>
        <v>BR</v>
      </c>
      <c r="H28" s="5" t="s">
        <v>5</v>
      </c>
      <c r="I28" s="5" t="str">
        <f t="shared" si="1"/>
        <v>20140513-21A+FROM-ALL</v>
      </c>
    </row>
    <row r="29" spans="1:9" x14ac:dyDescent="0.2">
      <c r="A29" t="s">
        <v>26</v>
      </c>
      <c r="B29" s="16" t="s">
        <v>1</v>
      </c>
      <c r="C29" s="10" t="str">
        <f t="shared" si="0"/>
        <v>/QUAL8.0.6/SANLUISR/BR//1DAY/20140513-21A+FROM-ALL/</v>
      </c>
      <c r="D29" s="5" t="s">
        <v>64</v>
      </c>
      <c r="E29" s="5" t="s">
        <v>37</v>
      </c>
      <c r="F29" s="5" t="str">
        <f t="shared" si="2"/>
        <v>BR</v>
      </c>
      <c r="G29" s="5"/>
      <c r="H29" s="5" t="s">
        <v>5</v>
      </c>
      <c r="I29" s="5" t="str">
        <f t="shared" si="1"/>
        <v>20140513-21A+FROM-ALL</v>
      </c>
    </row>
    <row r="30" spans="1:9" x14ac:dyDescent="0.2">
      <c r="A30" t="s">
        <v>27</v>
      </c>
      <c r="B30" s="16" t="s">
        <v>1</v>
      </c>
      <c r="C30" s="10" t="str">
        <f t="shared" si="0"/>
        <v>/QUAL8.0.6/415_100/BR//1DAY/20140513-21A+FROM-ALL/</v>
      </c>
      <c r="D30" s="5" t="s">
        <v>64</v>
      </c>
      <c r="E30" s="5" t="s">
        <v>51</v>
      </c>
      <c r="F30" s="5" t="str">
        <f t="shared" si="2"/>
        <v>BR</v>
      </c>
      <c r="G30" s="5"/>
      <c r="H30" s="5" t="s">
        <v>5</v>
      </c>
      <c r="I30" s="5" t="str">
        <f t="shared" si="1"/>
        <v>20140513-21A+FROM-ALL</v>
      </c>
    </row>
    <row r="31" spans="1:9" x14ac:dyDescent="0.2">
      <c r="A31" t="s">
        <v>50</v>
      </c>
      <c r="B31" s="16" t="s">
        <v>1</v>
      </c>
      <c r="C31" s="10" t="str">
        <f t="shared" si="0"/>
        <v>/QUAL8.0.6/ck_13/BR//1DAY/20140513-21A+FROM-ALL/</v>
      </c>
      <c r="D31" s="5" t="s">
        <v>64</v>
      </c>
      <c r="E31" s="5" t="s">
        <v>45</v>
      </c>
      <c r="F31" s="5" t="str">
        <f t="shared" si="2"/>
        <v>BR</v>
      </c>
      <c r="G31" s="5"/>
      <c r="H31" s="5" t="s">
        <v>5</v>
      </c>
      <c r="I31" s="5" t="str">
        <f t="shared" si="1"/>
        <v>20140513-21A+FROM-ALL</v>
      </c>
    </row>
    <row r="32" spans="1:9" x14ac:dyDescent="0.2">
      <c r="A32" t="s">
        <v>28</v>
      </c>
      <c r="B32" s="16" t="s">
        <v>1</v>
      </c>
      <c r="C32" s="10" t="str">
        <f t="shared" si="0"/>
        <v>/QUAL8.0.6/ck_21/BR//1DAY/20140513-21A+FROM-ALL/</v>
      </c>
      <c r="D32" s="5" t="s">
        <v>64</v>
      </c>
      <c r="E32" s="5" t="s">
        <v>38</v>
      </c>
      <c r="F32" s="5" t="str">
        <f t="shared" si="2"/>
        <v>BR</v>
      </c>
      <c r="G32" s="5"/>
      <c r="H32" s="5" t="s">
        <v>5</v>
      </c>
      <c r="I32" s="5" t="str">
        <f t="shared" si="1"/>
        <v>20140513-21A+FROM-ALL</v>
      </c>
    </row>
    <row r="33" spans="1:9" x14ac:dyDescent="0.2">
      <c r="A33" t="s">
        <v>46</v>
      </c>
      <c r="B33" s="16" t="s">
        <v>1</v>
      </c>
      <c r="C33" s="10" t="str">
        <f t="shared" si="0"/>
        <v>/QUAL8.0.6/ck_22/BR//1DAY/20140513-21A+FROM-ALL/</v>
      </c>
      <c r="D33" s="5" t="s">
        <v>64</v>
      </c>
      <c r="E33" s="5" t="s">
        <v>47</v>
      </c>
      <c r="F33" s="5" t="str">
        <f t="shared" si="2"/>
        <v>BR</v>
      </c>
      <c r="G33" s="5"/>
      <c r="H33" s="5" t="s">
        <v>5</v>
      </c>
      <c r="I33" s="5" t="str">
        <f t="shared" si="1"/>
        <v>20140513-21A+FROM-ALL</v>
      </c>
    </row>
    <row r="34" spans="1:9" x14ac:dyDescent="0.2">
      <c r="A34" t="s">
        <v>29</v>
      </c>
      <c r="B34" s="16" t="s">
        <v>1</v>
      </c>
      <c r="C34" s="10" t="str">
        <f t="shared" si="0"/>
        <v>/QUAL8.0.6/ck_23/BR//1DAY/20140513-21A+FROM-ALL/</v>
      </c>
      <c r="D34" s="5" t="s">
        <v>64</v>
      </c>
      <c r="E34" s="5" t="s">
        <v>39</v>
      </c>
      <c r="F34" s="5" t="str">
        <f t="shared" si="2"/>
        <v>BR</v>
      </c>
      <c r="G34" s="5"/>
      <c r="H34" s="5" t="s">
        <v>5</v>
      </c>
      <c r="I34" s="5" t="str">
        <f t="shared" si="1"/>
        <v>20140513-21A+FROM-ALL</v>
      </c>
    </row>
    <row r="35" spans="1:9" x14ac:dyDescent="0.2">
      <c r="A35" t="s">
        <v>30</v>
      </c>
      <c r="B35" s="16" t="s">
        <v>1</v>
      </c>
      <c r="C35" s="10" t="str">
        <f t="shared" si="0"/>
        <v>/QUAL8.0.6/ck_25/BR//1DAY/20140513-21A+FROM-ALL/</v>
      </c>
      <c r="D35" s="5" t="s">
        <v>64</v>
      </c>
      <c r="E35" s="5" t="s">
        <v>40</v>
      </c>
      <c r="F35" s="5" t="str">
        <f t="shared" si="2"/>
        <v>BR</v>
      </c>
      <c r="G35" s="5"/>
      <c r="H35" s="5" t="s">
        <v>5</v>
      </c>
      <c r="I35" s="5" t="str">
        <f t="shared" si="1"/>
        <v>20140513-21A+FROM-ALL</v>
      </c>
    </row>
    <row r="36" spans="1:9" x14ac:dyDescent="0.2">
      <c r="A36" s="1" t="s">
        <v>68</v>
      </c>
      <c r="B36" s="16" t="s">
        <v>1</v>
      </c>
      <c r="C36" s="10" t="str">
        <f t="shared" si="0"/>
        <v>/QUAL8.0.6/ck_27/BR//1DAY/20140513-21A+FROM-ALL/</v>
      </c>
      <c r="D36" s="5" t="s">
        <v>64</v>
      </c>
      <c r="E36" s="5" t="s">
        <v>69</v>
      </c>
      <c r="F36" s="5" t="str">
        <f t="shared" si="2"/>
        <v>BR</v>
      </c>
      <c r="G36" s="5"/>
      <c r="H36" s="5" t="s">
        <v>5</v>
      </c>
      <c r="I36" s="5" t="str">
        <f t="shared" si="1"/>
        <v>20140513-21A+FROM-ALL</v>
      </c>
    </row>
    <row r="37" spans="1:9" x14ac:dyDescent="0.2">
      <c r="A37" t="s">
        <v>31</v>
      </c>
      <c r="B37" s="16" t="s">
        <v>1</v>
      </c>
      <c r="C37" s="10" t="str">
        <f t="shared" si="0"/>
        <v>/QUAL8.0.6/ck_29/BR//1DAY/20140513-21A+FROM-ALL/</v>
      </c>
      <c r="D37" s="5" t="s">
        <v>64</v>
      </c>
      <c r="E37" s="5" t="s">
        <v>41</v>
      </c>
      <c r="F37" s="5" t="str">
        <f t="shared" si="2"/>
        <v>BR</v>
      </c>
      <c r="H37" s="5" t="s">
        <v>5</v>
      </c>
      <c r="I37" s="5" t="str">
        <f t="shared" si="1"/>
        <v>20140513-21A+FROM-ALL</v>
      </c>
    </row>
    <row r="38" spans="1:9" x14ac:dyDescent="0.2">
      <c r="A38" t="s">
        <v>32</v>
      </c>
      <c r="B38" s="16" t="s">
        <v>1</v>
      </c>
      <c r="C38" s="10" t="str">
        <f t="shared" si="0"/>
        <v>/QUAL8.0.6/ck_41/BR//1DAY/20140513-21A+FROM-ALL/</v>
      </c>
      <c r="D38" s="5" t="s">
        <v>64</v>
      </c>
      <c r="E38" s="5" t="s">
        <v>42</v>
      </c>
      <c r="F38" s="5" t="str">
        <f t="shared" si="2"/>
        <v>BR</v>
      </c>
      <c r="H38" s="5" t="s">
        <v>5</v>
      </c>
      <c r="I38" s="5" t="str">
        <f t="shared" si="1"/>
        <v>20140513-21A+FROM-ALL</v>
      </c>
    </row>
    <row r="39" spans="1:9" ht="12" customHeight="1" x14ac:dyDescent="0.2">
      <c r="A39" s="1" t="s">
        <v>66</v>
      </c>
      <c r="B39" s="16" t="s">
        <v>1</v>
      </c>
      <c r="C39" s="10" t="str">
        <f t="shared" si="0"/>
        <v>/QUAL8.0.6/ck_66/BR//1DAY/20140513-21A+FROM-ALL/</v>
      </c>
      <c r="D39" s="5" t="s">
        <v>64</v>
      </c>
      <c r="E39" s="5" t="s">
        <v>67</v>
      </c>
      <c r="F39" s="5" t="str">
        <f t="shared" si="2"/>
        <v>BR</v>
      </c>
      <c r="H39" s="5" t="s">
        <v>5</v>
      </c>
      <c r="I39" s="5" t="str">
        <f t="shared" si="1"/>
        <v>20140513-21A+FROM-ALL</v>
      </c>
    </row>
    <row r="40" spans="1:9" ht="12" customHeight="1" x14ac:dyDescent="0.2">
      <c r="A40" t="s">
        <v>33</v>
      </c>
      <c r="B40" s="16" t="s">
        <v>1</v>
      </c>
      <c r="C40" s="10" t="str">
        <f t="shared" si="0"/>
        <v>/QUAL8.0.6/ck_705/BR//1DAY/20140513-21A+FROM-ALL/</v>
      </c>
      <c r="D40" s="5" t="s">
        <v>64</v>
      </c>
      <c r="E40" s="5" t="s">
        <v>43</v>
      </c>
      <c r="F40" s="5" t="str">
        <f>B40</f>
        <v>BR</v>
      </c>
      <c r="H40" s="5" t="s">
        <v>5</v>
      </c>
      <c r="I40" s="5" t="str">
        <f t="shared" si="1"/>
        <v>20140513-21A+FROM-ALL</v>
      </c>
    </row>
    <row r="41" spans="1:9" x14ac:dyDescent="0.2">
      <c r="A41" s="5" t="s">
        <v>22</v>
      </c>
      <c r="B41" s="29" t="s">
        <v>65</v>
      </c>
      <c r="C41" s="10" t="str">
        <f t="shared" si="0"/>
        <v>/QUAL8.0.6/ck_01/DOC//1DAY/20140513-21A+FROM-ALL/</v>
      </c>
      <c r="D41" s="5" t="s">
        <v>64</v>
      </c>
      <c r="E41" s="5" t="s">
        <v>44</v>
      </c>
      <c r="F41" s="5" t="str">
        <f t="shared" ref="F41:F56" si="3">B41</f>
        <v>DOC</v>
      </c>
      <c r="G41" s="5"/>
      <c r="H41" s="5" t="s">
        <v>5</v>
      </c>
      <c r="I41" s="5" t="str">
        <f t="shared" si="1"/>
        <v>20140513-21A+FROM-ALL</v>
      </c>
    </row>
    <row r="42" spans="1:9" x14ac:dyDescent="0.2">
      <c r="A42" s="5" t="s">
        <v>48</v>
      </c>
      <c r="B42" s="29" t="s">
        <v>65</v>
      </c>
      <c r="C42" s="10" t="str">
        <f t="shared" si="0"/>
        <v>/QUAL8.0.6/ck_02/DOC//1DAY/20140513-21A+FROM-ALL/</v>
      </c>
      <c r="D42" s="5" t="s">
        <v>64</v>
      </c>
      <c r="E42" s="5" t="s">
        <v>49</v>
      </c>
      <c r="F42" s="5" t="str">
        <f t="shared" si="3"/>
        <v>DOC</v>
      </c>
      <c r="G42" s="5"/>
      <c r="H42" s="5" t="s">
        <v>5</v>
      </c>
      <c r="I42" s="5" t="str">
        <f t="shared" si="1"/>
        <v>20140513-21A+FROM-ALL</v>
      </c>
    </row>
    <row r="43" spans="1:9" x14ac:dyDescent="0.2">
      <c r="A43" s="5" t="s">
        <v>23</v>
      </c>
      <c r="B43" s="29" t="s">
        <v>65</v>
      </c>
      <c r="C43" s="10" t="str">
        <f t="shared" si="0"/>
        <v>/QUAL8.0.6/ck_613/DOC//1DAY/20140513-21A+FROM-ALL/</v>
      </c>
      <c r="D43" s="5" t="s">
        <v>64</v>
      </c>
      <c r="E43" s="5" t="s">
        <v>34</v>
      </c>
      <c r="F43" s="5" t="str">
        <f t="shared" si="3"/>
        <v>DOC</v>
      </c>
      <c r="G43" s="5"/>
      <c r="H43" s="5" t="s">
        <v>5</v>
      </c>
      <c r="I43" s="5" t="str">
        <f t="shared" si="1"/>
        <v>20140513-21A+FROM-ALL</v>
      </c>
    </row>
    <row r="44" spans="1:9" x14ac:dyDescent="0.2">
      <c r="A44" t="s">
        <v>24</v>
      </c>
      <c r="B44" s="29" t="s">
        <v>65</v>
      </c>
      <c r="C44" s="10" t="str">
        <f t="shared" si="0"/>
        <v>/QUAL8.0.6/ck_12/DOC//1DAY/20140513-21A+FROM-ALL/</v>
      </c>
      <c r="D44" s="5" t="s">
        <v>64</v>
      </c>
      <c r="E44" s="19" t="s">
        <v>35</v>
      </c>
      <c r="F44" s="5" t="str">
        <f t="shared" si="3"/>
        <v>DOC</v>
      </c>
      <c r="G44" s="5"/>
      <c r="H44" s="5" t="s">
        <v>5</v>
      </c>
      <c r="I44" s="5" t="str">
        <f t="shared" si="1"/>
        <v>20140513-21A+FROM-ALL</v>
      </c>
    </row>
    <row r="45" spans="1:9" x14ac:dyDescent="0.2">
      <c r="A45" t="s">
        <v>25</v>
      </c>
      <c r="B45" s="29" t="s">
        <v>65</v>
      </c>
      <c r="C45" s="10" t="str">
        <f t="shared" si="0"/>
        <v>/QUAL8.0.6/ONEILLR/DOC//1DAY/20140513-21A+FROM-ALL/</v>
      </c>
      <c r="D45" s="5" t="s">
        <v>64</v>
      </c>
      <c r="E45" s="19" t="s">
        <v>36</v>
      </c>
      <c r="F45" s="5" t="str">
        <f t="shared" si="3"/>
        <v>DOC</v>
      </c>
      <c r="H45" s="5" t="s">
        <v>5</v>
      </c>
      <c r="I45" s="5" t="str">
        <f t="shared" si="1"/>
        <v>20140513-21A+FROM-ALL</v>
      </c>
    </row>
    <row r="46" spans="1:9" x14ac:dyDescent="0.2">
      <c r="A46" t="s">
        <v>26</v>
      </c>
      <c r="B46" s="29" t="s">
        <v>65</v>
      </c>
      <c r="C46" s="10" t="str">
        <f t="shared" si="0"/>
        <v>/QUAL8.0.6/SANLUISR/DOC//1DAY/20140513-21A+FROM-ALL/</v>
      </c>
      <c r="D46" s="5" t="s">
        <v>64</v>
      </c>
      <c r="E46" s="5" t="s">
        <v>37</v>
      </c>
      <c r="F46" s="5" t="str">
        <f t="shared" si="3"/>
        <v>DOC</v>
      </c>
      <c r="G46" s="5"/>
      <c r="H46" s="5" t="s">
        <v>5</v>
      </c>
      <c r="I46" s="5" t="str">
        <f t="shared" si="1"/>
        <v>20140513-21A+FROM-ALL</v>
      </c>
    </row>
    <row r="47" spans="1:9" x14ac:dyDescent="0.2">
      <c r="A47" t="s">
        <v>27</v>
      </c>
      <c r="B47" s="29" t="s">
        <v>65</v>
      </c>
      <c r="C47" s="10" t="str">
        <f t="shared" si="0"/>
        <v>/QUAL8.0.6/415_100/DOC//1DAY/20140513-21A+FROM-ALL/</v>
      </c>
      <c r="D47" s="5" t="s">
        <v>64</v>
      </c>
      <c r="E47" s="5" t="s">
        <v>51</v>
      </c>
      <c r="F47" s="5" t="str">
        <f t="shared" si="3"/>
        <v>DOC</v>
      </c>
      <c r="G47" s="5"/>
      <c r="H47" s="5" t="s">
        <v>5</v>
      </c>
      <c r="I47" s="5" t="str">
        <f t="shared" si="1"/>
        <v>20140513-21A+FROM-ALL</v>
      </c>
    </row>
    <row r="48" spans="1:9" x14ac:dyDescent="0.2">
      <c r="A48" t="s">
        <v>50</v>
      </c>
      <c r="B48" s="29" t="s">
        <v>65</v>
      </c>
      <c r="C48" s="10" t="str">
        <f t="shared" si="0"/>
        <v>/QUAL8.0.6/ck_13/DOC//1DAY/20140513-21A+FROM-ALL/</v>
      </c>
      <c r="D48" s="5" t="s">
        <v>64</v>
      </c>
      <c r="E48" s="5" t="s">
        <v>45</v>
      </c>
      <c r="F48" s="5" t="str">
        <f t="shared" si="3"/>
        <v>DOC</v>
      </c>
      <c r="G48" s="5"/>
      <c r="H48" s="5" t="s">
        <v>5</v>
      </c>
      <c r="I48" s="5" t="str">
        <f t="shared" si="1"/>
        <v>20140513-21A+FROM-ALL</v>
      </c>
    </row>
    <row r="49" spans="1:9" x14ac:dyDescent="0.2">
      <c r="A49" t="s">
        <v>28</v>
      </c>
      <c r="B49" s="29" t="s">
        <v>65</v>
      </c>
      <c r="C49" s="10" t="str">
        <f t="shared" si="0"/>
        <v>/QUAL8.0.6/ck_21/DOC//1DAY/20140513-21A+FROM-ALL/</v>
      </c>
      <c r="D49" s="5" t="s">
        <v>64</v>
      </c>
      <c r="E49" s="5" t="s">
        <v>38</v>
      </c>
      <c r="F49" s="5" t="str">
        <f t="shared" si="3"/>
        <v>DOC</v>
      </c>
      <c r="G49" s="5"/>
      <c r="H49" s="5" t="s">
        <v>5</v>
      </c>
      <c r="I49" s="5" t="str">
        <f t="shared" si="1"/>
        <v>20140513-21A+FROM-ALL</v>
      </c>
    </row>
    <row r="50" spans="1:9" x14ac:dyDescent="0.2">
      <c r="A50" t="s">
        <v>46</v>
      </c>
      <c r="B50" s="29" t="s">
        <v>65</v>
      </c>
      <c r="C50" s="10" t="str">
        <f t="shared" si="0"/>
        <v>/QUAL8.0.6/ck_22/DOC//1DAY/20140513-21A+FROM-ALL/</v>
      </c>
      <c r="D50" s="5" t="s">
        <v>64</v>
      </c>
      <c r="E50" s="5" t="s">
        <v>47</v>
      </c>
      <c r="F50" s="5" t="str">
        <f t="shared" si="3"/>
        <v>DOC</v>
      </c>
      <c r="G50" s="5"/>
      <c r="H50" s="5" t="s">
        <v>5</v>
      </c>
      <c r="I50" s="5" t="str">
        <f t="shared" si="1"/>
        <v>20140513-21A+FROM-ALL</v>
      </c>
    </row>
    <row r="51" spans="1:9" x14ac:dyDescent="0.2">
      <c r="A51" t="s">
        <v>29</v>
      </c>
      <c r="B51" s="29" t="s">
        <v>65</v>
      </c>
      <c r="C51" s="10" t="str">
        <f t="shared" si="0"/>
        <v>/QUAL8.0.6/ck_23/DOC//1DAY/20140513-21A+FROM-ALL/</v>
      </c>
      <c r="D51" s="5" t="s">
        <v>64</v>
      </c>
      <c r="E51" s="5" t="s">
        <v>39</v>
      </c>
      <c r="F51" s="5" t="str">
        <f t="shared" si="3"/>
        <v>DOC</v>
      </c>
      <c r="G51" s="5"/>
      <c r="H51" s="5" t="s">
        <v>5</v>
      </c>
      <c r="I51" s="5" t="str">
        <f t="shared" si="1"/>
        <v>20140513-21A+FROM-ALL</v>
      </c>
    </row>
    <row r="52" spans="1:9" x14ac:dyDescent="0.2">
      <c r="A52" t="s">
        <v>30</v>
      </c>
      <c r="B52" s="29" t="s">
        <v>65</v>
      </c>
      <c r="C52" s="10" t="str">
        <f t="shared" si="0"/>
        <v>/QUAL8.0.6/ck_25/DOC//1DAY/20140513-21A+FROM-ALL/</v>
      </c>
      <c r="D52" s="5" t="s">
        <v>64</v>
      </c>
      <c r="E52" s="5" t="s">
        <v>40</v>
      </c>
      <c r="F52" s="5" t="str">
        <f t="shared" si="3"/>
        <v>DOC</v>
      </c>
      <c r="G52" s="5"/>
      <c r="H52" s="5" t="s">
        <v>5</v>
      </c>
      <c r="I52" s="5" t="str">
        <f t="shared" si="1"/>
        <v>20140513-21A+FROM-ALL</v>
      </c>
    </row>
    <row r="53" spans="1:9" x14ac:dyDescent="0.2">
      <c r="A53" s="1" t="s">
        <v>68</v>
      </c>
      <c r="B53" s="29" t="s">
        <v>65</v>
      </c>
      <c r="C53" s="10" t="str">
        <f t="shared" si="0"/>
        <v>/QUAL8.0.6/ck_27/DOC//1DAY/20140513-21A+FROM-ALL/</v>
      </c>
      <c r="D53" s="5" t="s">
        <v>64</v>
      </c>
      <c r="E53" s="5" t="s">
        <v>69</v>
      </c>
      <c r="F53" s="5" t="str">
        <f t="shared" si="3"/>
        <v>DOC</v>
      </c>
      <c r="G53" s="5"/>
      <c r="H53" s="5" t="s">
        <v>5</v>
      </c>
      <c r="I53" s="5" t="str">
        <f t="shared" si="1"/>
        <v>20140513-21A+FROM-ALL</v>
      </c>
    </row>
    <row r="54" spans="1:9" x14ac:dyDescent="0.2">
      <c r="A54" t="s">
        <v>31</v>
      </c>
      <c r="B54" s="29" t="s">
        <v>65</v>
      </c>
      <c r="C54" s="10" t="str">
        <f t="shared" si="0"/>
        <v>/QUAL8.0.6/ck_29/DOC//1DAY/20140513-21A+FROM-ALL/</v>
      </c>
      <c r="D54" s="5" t="s">
        <v>64</v>
      </c>
      <c r="E54" s="5" t="s">
        <v>41</v>
      </c>
      <c r="F54" s="5" t="str">
        <f t="shared" si="3"/>
        <v>DOC</v>
      </c>
      <c r="H54" s="5" t="s">
        <v>5</v>
      </c>
      <c r="I54" s="5" t="str">
        <f t="shared" si="1"/>
        <v>20140513-21A+FROM-ALL</v>
      </c>
    </row>
    <row r="55" spans="1:9" x14ac:dyDescent="0.2">
      <c r="A55" t="s">
        <v>32</v>
      </c>
      <c r="B55" s="29" t="s">
        <v>65</v>
      </c>
      <c r="C55" s="10" t="str">
        <f t="shared" si="0"/>
        <v>/QUAL8.0.6/ck_41/DOC//1DAY/20140513-21A+FROM-ALL/</v>
      </c>
      <c r="D55" s="5" t="s">
        <v>64</v>
      </c>
      <c r="E55" s="5" t="s">
        <v>42</v>
      </c>
      <c r="F55" s="5" t="str">
        <f t="shared" si="3"/>
        <v>DOC</v>
      </c>
      <c r="H55" s="5" t="s">
        <v>5</v>
      </c>
      <c r="I55" s="5" t="str">
        <f t="shared" si="1"/>
        <v>20140513-21A+FROM-ALL</v>
      </c>
    </row>
    <row r="56" spans="1:9" x14ac:dyDescent="0.2">
      <c r="A56" s="1" t="s">
        <v>66</v>
      </c>
      <c r="B56" s="29" t="s">
        <v>65</v>
      </c>
      <c r="C56" s="10" t="str">
        <f t="shared" si="0"/>
        <v>/QUAL8.0.6/ck_66/DOC//1DAY/20140513-21A+FROM-ALL/</v>
      </c>
      <c r="D56" s="5" t="s">
        <v>64</v>
      </c>
      <c r="E56" s="5" t="s">
        <v>67</v>
      </c>
      <c r="F56" s="5" t="str">
        <f t="shared" si="3"/>
        <v>DOC</v>
      </c>
      <c r="H56" s="5" t="s">
        <v>5</v>
      </c>
      <c r="I56" s="5" t="str">
        <f t="shared" si="1"/>
        <v>20140513-21A+FROM-ALL</v>
      </c>
    </row>
    <row r="57" spans="1:9" x14ac:dyDescent="0.2">
      <c r="A57" t="s">
        <v>33</v>
      </c>
      <c r="B57" s="29" t="s">
        <v>65</v>
      </c>
      <c r="C57" s="10" t="str">
        <f>CONCATENATE("/",D57,"/",E57,"/",F57,"/",G57,"/",H57,"/",I57,"/")</f>
        <v>/QUAL8.0.6/ck_705/DOC//1DAY/20140513-21A+FROM-ALL/</v>
      </c>
      <c r="D57" s="5" t="s">
        <v>64</v>
      </c>
      <c r="E57" s="5" t="s">
        <v>43</v>
      </c>
      <c r="F57" s="5" t="str">
        <f>B57</f>
        <v>DOC</v>
      </c>
      <c r="H57" s="5" t="s">
        <v>5</v>
      </c>
      <c r="I57" s="5" t="str">
        <f t="shared" si="1"/>
        <v>20140513-21A+FROM-ALL</v>
      </c>
    </row>
    <row r="58" spans="1:9" x14ac:dyDescent="0.2">
      <c r="A58" s="5"/>
      <c r="C58" s="10"/>
      <c r="D58" s="5"/>
      <c r="E58" s="5"/>
      <c r="F58" s="5"/>
      <c r="H58" s="5"/>
      <c r="I58" s="5"/>
    </row>
    <row r="59" spans="1:9" x14ac:dyDescent="0.2">
      <c r="A59" s="5"/>
      <c r="C59" s="10"/>
      <c r="D59" s="5"/>
      <c r="E59" s="5"/>
      <c r="F59" s="5"/>
      <c r="H59" s="5"/>
      <c r="I59" s="5"/>
    </row>
    <row r="60" spans="1:9" x14ac:dyDescent="0.2">
      <c r="A60" s="5"/>
      <c r="C60" s="10"/>
      <c r="D60" s="5"/>
      <c r="E60" s="5"/>
      <c r="F60" s="5"/>
      <c r="G60" s="5"/>
      <c r="H60" s="5"/>
      <c r="I60" s="5"/>
    </row>
    <row r="61" spans="1:9" x14ac:dyDescent="0.2">
      <c r="A61" s="5"/>
      <c r="C61" s="10"/>
      <c r="D61" s="5"/>
      <c r="E61" s="5"/>
      <c r="F61" s="5"/>
      <c r="G61" s="5"/>
      <c r="H61" s="5"/>
      <c r="I61" s="5"/>
    </row>
    <row r="62" spans="1:9" x14ac:dyDescent="0.2">
      <c r="A62" s="5"/>
      <c r="C62" s="10"/>
      <c r="D62" s="5"/>
      <c r="E62" s="5"/>
      <c r="F62" s="5"/>
      <c r="G62" s="5"/>
      <c r="H62" s="5"/>
      <c r="I62" s="5"/>
    </row>
    <row r="63" spans="1:9" x14ac:dyDescent="0.2">
      <c r="A63" s="5"/>
      <c r="C63" s="10"/>
      <c r="D63" s="5"/>
      <c r="E63" s="5"/>
      <c r="F63" s="5"/>
      <c r="G63" s="5"/>
      <c r="H63" s="5"/>
      <c r="I63" s="5"/>
    </row>
    <row r="64" spans="1:9" x14ac:dyDescent="0.2">
      <c r="A64" s="5"/>
      <c r="C64" s="10"/>
      <c r="D64" s="5"/>
      <c r="E64" s="5"/>
      <c r="F64" s="5"/>
      <c r="G64" s="5"/>
      <c r="H64" s="5"/>
      <c r="I64" s="5"/>
    </row>
    <row r="65" spans="1:9" x14ac:dyDescent="0.2">
      <c r="A65" s="5"/>
      <c r="C65" s="10"/>
      <c r="D65" s="5"/>
      <c r="E65" s="5"/>
      <c r="F65" s="5"/>
      <c r="G65" s="5"/>
      <c r="H65" s="5"/>
      <c r="I65" s="5"/>
    </row>
    <row r="66" spans="1:9" x14ac:dyDescent="0.2">
      <c r="A66" s="5"/>
      <c r="C66" s="10"/>
      <c r="D66" s="5"/>
      <c r="E66" s="5"/>
      <c r="F66" s="5"/>
      <c r="G66" s="5"/>
      <c r="H66" s="5"/>
      <c r="I66" s="5"/>
    </row>
    <row r="67" spans="1:9" x14ac:dyDescent="0.2">
      <c r="A67" s="5"/>
      <c r="C67" s="10"/>
      <c r="D67" s="5"/>
      <c r="E67" s="5"/>
      <c r="F67" s="5"/>
      <c r="G67" s="5"/>
      <c r="H67" s="5"/>
      <c r="I67" s="5"/>
    </row>
    <row r="68" spans="1:9" x14ac:dyDescent="0.2">
      <c r="A68" s="5"/>
      <c r="C68" s="10"/>
      <c r="D68" s="5"/>
      <c r="E68" s="5"/>
      <c r="F68" s="5"/>
      <c r="G68" s="5"/>
      <c r="H68" s="5"/>
      <c r="I68" s="5"/>
    </row>
    <row r="69" spans="1:9" x14ac:dyDescent="0.2">
      <c r="A69" s="5"/>
      <c r="C69" s="10"/>
      <c r="D69" s="5"/>
      <c r="E69" s="5"/>
      <c r="F69" s="5"/>
      <c r="G69" s="5"/>
      <c r="H69" s="5"/>
      <c r="I69" s="5"/>
    </row>
    <row r="70" spans="1:9" x14ac:dyDescent="0.2">
      <c r="A70" s="5"/>
      <c r="B70" s="5"/>
      <c r="C70" s="10"/>
      <c r="D70" s="5"/>
      <c r="E70" s="5"/>
      <c r="F70" s="5"/>
      <c r="G70" s="5"/>
      <c r="H70" s="5"/>
      <c r="I70" s="5"/>
    </row>
    <row r="71" spans="1:9" x14ac:dyDescent="0.2">
      <c r="A71" s="5"/>
      <c r="B71" s="5"/>
      <c r="C71" s="10"/>
      <c r="D71" s="5"/>
      <c r="E71" s="5"/>
      <c r="F71" s="5"/>
      <c r="G71" s="5"/>
      <c r="H71" s="5"/>
      <c r="I71" s="5"/>
    </row>
    <row r="72" spans="1:9" x14ac:dyDescent="0.2">
      <c r="A72" s="5"/>
      <c r="B72" s="5"/>
      <c r="C72" s="10"/>
      <c r="D72" s="5"/>
      <c r="E72" s="5"/>
      <c r="F72" s="5"/>
      <c r="G72" s="5"/>
      <c r="H72" s="5"/>
      <c r="I72" s="5"/>
    </row>
    <row r="73" spans="1:9" x14ac:dyDescent="0.2">
      <c r="A73" s="5"/>
      <c r="B73" s="5"/>
      <c r="C73" s="10"/>
      <c r="D73" s="5"/>
      <c r="E73" s="5"/>
      <c r="F73" s="5"/>
      <c r="H73" s="5"/>
      <c r="I73" s="5"/>
    </row>
    <row r="74" spans="1:9" x14ac:dyDescent="0.2">
      <c r="A74" s="5"/>
      <c r="B74" s="5"/>
      <c r="C74" s="10"/>
      <c r="D74" s="5"/>
      <c r="E74" s="5"/>
      <c r="F74" s="5"/>
      <c r="H74" s="5"/>
      <c r="I74" s="5"/>
    </row>
    <row r="75" spans="1:9" x14ac:dyDescent="0.2">
      <c r="A75" s="5"/>
      <c r="B75" s="5"/>
      <c r="C75" s="10"/>
      <c r="D75" s="5"/>
      <c r="E75" s="5"/>
      <c r="F75" s="5"/>
      <c r="H75" s="5"/>
      <c r="I75" s="5"/>
    </row>
    <row r="76" spans="1:9" x14ac:dyDescent="0.2">
      <c r="A76" s="5"/>
      <c r="C76" s="10"/>
      <c r="D76" s="5"/>
      <c r="E76" s="5"/>
      <c r="F76" s="5"/>
      <c r="G76" s="5"/>
      <c r="H76" s="5"/>
      <c r="I76" s="5"/>
    </row>
    <row r="77" spans="1:9" x14ac:dyDescent="0.2">
      <c r="A77" s="5"/>
      <c r="C77" s="10"/>
      <c r="D77" s="5"/>
      <c r="E77" s="5"/>
      <c r="F77" s="5"/>
      <c r="H77" s="5"/>
      <c r="I77" s="5"/>
    </row>
    <row r="78" spans="1:9" x14ac:dyDescent="0.2">
      <c r="A78" s="5"/>
      <c r="C78" s="10"/>
      <c r="D78" s="5"/>
      <c r="E78" s="5"/>
      <c r="F78" s="5"/>
      <c r="H78" s="5"/>
      <c r="I78" s="5"/>
    </row>
    <row r="79" spans="1:9" x14ac:dyDescent="0.2">
      <c r="A79" s="5"/>
      <c r="C79" s="10"/>
      <c r="D79" s="5"/>
      <c r="E79" s="5"/>
      <c r="F79" s="5"/>
      <c r="G79" s="5"/>
      <c r="H79" s="5"/>
      <c r="I79" s="5"/>
    </row>
    <row r="80" spans="1:9" x14ac:dyDescent="0.2">
      <c r="A80" s="5"/>
      <c r="C80" s="10"/>
      <c r="D80" s="5"/>
      <c r="E80" s="5"/>
      <c r="F80" s="5"/>
      <c r="G80" s="5"/>
      <c r="H80" s="5"/>
      <c r="I80" s="5"/>
    </row>
    <row r="81" spans="1:9" x14ac:dyDescent="0.2">
      <c r="A81" s="5"/>
      <c r="C81" s="10"/>
      <c r="D81" s="5"/>
      <c r="E81" s="5"/>
      <c r="F81" s="5"/>
      <c r="G81" s="5"/>
      <c r="H81" s="5"/>
      <c r="I81" s="5"/>
    </row>
    <row r="82" spans="1:9" x14ac:dyDescent="0.2">
      <c r="A82" s="5"/>
      <c r="C82" s="10"/>
      <c r="D82" s="5"/>
      <c r="E82" s="5"/>
      <c r="F82" s="5"/>
      <c r="G82" s="5"/>
      <c r="H82" s="5"/>
      <c r="I82" s="5"/>
    </row>
    <row r="83" spans="1:9" x14ac:dyDescent="0.2">
      <c r="A83" s="5"/>
      <c r="C83" s="10"/>
      <c r="D83" s="5"/>
      <c r="E83" s="5"/>
      <c r="F83" s="5"/>
      <c r="G83" s="5"/>
      <c r="H83" s="5"/>
      <c r="I83" s="5"/>
    </row>
    <row r="84" spans="1:9" x14ac:dyDescent="0.2">
      <c r="A84" s="5"/>
      <c r="C84" s="10"/>
      <c r="D84" s="5"/>
      <c r="E84" s="5"/>
      <c r="F84" s="5"/>
      <c r="G84" s="5"/>
      <c r="H84" s="5"/>
      <c r="I84" s="5"/>
    </row>
    <row r="85" spans="1:9" x14ac:dyDescent="0.2">
      <c r="A85" s="5"/>
      <c r="C85" s="10"/>
      <c r="D85" s="5"/>
      <c r="E85" s="5"/>
      <c r="F85" s="5"/>
      <c r="G85" s="5"/>
      <c r="H85" s="5"/>
      <c r="I85" s="5"/>
    </row>
    <row r="86" spans="1:9" x14ac:dyDescent="0.2">
      <c r="A86" s="5"/>
      <c r="C86" s="10"/>
      <c r="D86" s="5"/>
      <c r="E86" s="5"/>
      <c r="F86" s="5"/>
      <c r="G86" s="5"/>
      <c r="H86" s="5"/>
      <c r="I86" s="5"/>
    </row>
    <row r="87" spans="1:9" x14ac:dyDescent="0.2">
      <c r="A87" s="5"/>
      <c r="C87" s="10"/>
      <c r="D87" s="5"/>
      <c r="E87" s="5"/>
      <c r="F87" s="5"/>
      <c r="G87" s="5"/>
      <c r="H87" s="5"/>
      <c r="I87" s="5"/>
    </row>
    <row r="88" spans="1:9" x14ac:dyDescent="0.2">
      <c r="A88" s="5"/>
      <c r="C88" s="10"/>
      <c r="D88" s="5"/>
      <c r="E88" s="5"/>
      <c r="F88" s="5"/>
      <c r="G88" s="5"/>
      <c r="H88" s="5"/>
      <c r="I88" s="5"/>
    </row>
    <row r="89" spans="1:9" x14ac:dyDescent="0.2">
      <c r="A89" s="5"/>
      <c r="B89" s="5"/>
      <c r="C89" s="10"/>
      <c r="D89" s="5"/>
      <c r="E89" s="5"/>
      <c r="F89" s="5"/>
      <c r="G89" s="5"/>
      <c r="H89" s="5"/>
      <c r="I89" s="5"/>
    </row>
    <row r="90" spans="1:9" x14ac:dyDescent="0.2">
      <c r="A90" s="5"/>
      <c r="B90" s="5"/>
      <c r="C90" s="10"/>
      <c r="D90" s="5"/>
      <c r="E90" s="5"/>
      <c r="F90" s="5"/>
      <c r="G90" s="5"/>
      <c r="H90" s="5"/>
      <c r="I90" s="5"/>
    </row>
    <row r="91" spans="1:9" x14ac:dyDescent="0.2">
      <c r="A91" s="5"/>
      <c r="B91" s="5"/>
      <c r="C91" s="10"/>
      <c r="D91" s="5"/>
      <c r="E91" s="5"/>
      <c r="F91" s="5"/>
      <c r="G91" s="5"/>
      <c r="H91" s="5"/>
      <c r="I91" s="5"/>
    </row>
    <row r="92" spans="1:9" x14ac:dyDescent="0.2">
      <c r="A92" s="5"/>
      <c r="B92" s="5"/>
      <c r="C92" s="10"/>
      <c r="D92" s="5"/>
      <c r="E92" s="5"/>
      <c r="F92" s="5"/>
      <c r="H92" s="5"/>
      <c r="I92" s="5"/>
    </row>
    <row r="93" spans="1:9" x14ac:dyDescent="0.2">
      <c r="A93" s="5"/>
      <c r="B93" s="5"/>
      <c r="C93" s="10"/>
      <c r="D93" s="5"/>
      <c r="E93" s="5"/>
      <c r="F93" s="5"/>
      <c r="H93" s="5"/>
      <c r="I93" s="5"/>
    </row>
    <row r="94" spans="1:9" x14ac:dyDescent="0.2">
      <c r="A94" s="5"/>
      <c r="B94" s="5"/>
      <c r="C94" s="10"/>
      <c r="D94" s="5"/>
      <c r="E94" s="5"/>
      <c r="F94" s="5"/>
      <c r="H94" s="5"/>
      <c r="I94" s="5"/>
    </row>
    <row r="95" spans="1:9" x14ac:dyDescent="0.2">
      <c r="A95" s="5"/>
      <c r="C95" s="10"/>
      <c r="D95" s="5"/>
      <c r="E95" s="5"/>
      <c r="F95" s="5"/>
      <c r="G95" s="5"/>
      <c r="H95" s="5"/>
      <c r="I95" s="5"/>
    </row>
    <row r="96" spans="1:9" x14ac:dyDescent="0.2">
      <c r="A96" s="5"/>
      <c r="C96" s="10"/>
      <c r="D96" s="5"/>
      <c r="E96" s="5"/>
      <c r="F96" s="5"/>
      <c r="H96" s="5"/>
      <c r="I96" s="5"/>
    </row>
    <row r="97" spans="1:9" x14ac:dyDescent="0.2">
      <c r="A97" s="5"/>
      <c r="C97" s="10"/>
      <c r="D97" s="5"/>
      <c r="E97" s="5"/>
      <c r="F97" s="5"/>
      <c r="H97" s="5"/>
      <c r="I97" s="5"/>
    </row>
    <row r="98" spans="1:9" x14ac:dyDescent="0.2">
      <c r="A98" s="5"/>
      <c r="C98" s="10"/>
      <c r="D98" s="5"/>
      <c r="E98" s="5"/>
      <c r="F98" s="5"/>
      <c r="G98" s="5"/>
      <c r="H98" s="5"/>
      <c r="I98" s="5"/>
    </row>
    <row r="99" spans="1:9" x14ac:dyDescent="0.2">
      <c r="A99" s="5"/>
      <c r="C99" s="10"/>
      <c r="D99" s="5"/>
      <c r="E99" s="5"/>
      <c r="F99" s="5"/>
      <c r="G99" s="5"/>
      <c r="H99" s="5"/>
      <c r="I99" s="5"/>
    </row>
    <row r="100" spans="1:9" x14ac:dyDescent="0.2">
      <c r="A100" s="5"/>
      <c r="C100" s="10"/>
      <c r="D100" s="5"/>
      <c r="E100" s="5"/>
      <c r="F100" s="5"/>
      <c r="G100" s="5"/>
      <c r="H100" s="5"/>
      <c r="I100" s="5"/>
    </row>
    <row r="101" spans="1:9" x14ac:dyDescent="0.2">
      <c r="A101" s="5"/>
      <c r="C101" s="10"/>
      <c r="D101" s="5"/>
      <c r="E101" s="5"/>
      <c r="F101" s="5"/>
      <c r="G101" s="5"/>
      <c r="H101" s="5"/>
      <c r="I101" s="5"/>
    </row>
    <row r="102" spans="1:9" x14ac:dyDescent="0.2">
      <c r="A102" s="5"/>
      <c r="C102" s="10"/>
      <c r="D102" s="5"/>
      <c r="E102" s="5"/>
      <c r="F102" s="5"/>
      <c r="G102" s="5"/>
      <c r="H102" s="5"/>
      <c r="I102" s="5"/>
    </row>
  </sheetData>
  <phoneticPr fontId="2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6:E38"/>
  <sheetViews>
    <sheetView workbookViewId="0">
      <selection activeCell="G9" sqref="G9"/>
    </sheetView>
  </sheetViews>
  <sheetFormatPr defaultRowHeight="12.75" x14ac:dyDescent="0.2"/>
  <cols>
    <col min="1" max="1" width="25.28515625" customWidth="1"/>
    <col min="2" max="2" width="32.28515625" customWidth="1"/>
  </cols>
  <sheetData>
    <row r="6" spans="1:5" x14ac:dyDescent="0.2">
      <c r="A6" s="1" t="s">
        <v>71</v>
      </c>
      <c r="B6" s="30">
        <f>DataGroups!C2</f>
        <v>41764</v>
      </c>
    </row>
    <row r="7" spans="1:5" x14ac:dyDescent="0.2">
      <c r="A7" s="1" t="s">
        <v>70</v>
      </c>
      <c r="B7" s="30">
        <f>DataGroups!C4</f>
        <v>41791</v>
      </c>
    </row>
    <row r="8" spans="1:5" x14ac:dyDescent="0.2">
      <c r="A8" s="1" t="s">
        <v>72</v>
      </c>
      <c r="B8" s="27" t="s">
        <v>73</v>
      </c>
      <c r="C8" s="1" t="s">
        <v>76</v>
      </c>
    </row>
    <row r="9" spans="1:5" x14ac:dyDescent="0.2">
      <c r="A9" s="1" t="s">
        <v>72</v>
      </c>
      <c r="B9" s="27"/>
      <c r="C9" s="1" t="s">
        <v>77</v>
      </c>
    </row>
    <row r="10" spans="1:5" x14ac:dyDescent="0.2">
      <c r="A10" s="1" t="s">
        <v>72</v>
      </c>
      <c r="B10" s="27"/>
      <c r="C10" s="1" t="s">
        <v>78</v>
      </c>
    </row>
    <row r="11" spans="1:5" x14ac:dyDescent="0.2">
      <c r="A11" s="1" t="s">
        <v>72</v>
      </c>
      <c r="B11" s="27"/>
      <c r="C11" s="1" t="s">
        <v>79</v>
      </c>
    </row>
    <row r="14" spans="1:5" x14ac:dyDescent="0.2">
      <c r="A14" t="s">
        <v>62</v>
      </c>
      <c r="B14" s="1" t="s">
        <v>80</v>
      </c>
      <c r="C14" s="1" t="s">
        <v>96</v>
      </c>
      <c r="D14" s="1" t="s">
        <v>97</v>
      </c>
      <c r="E14" s="1" t="s">
        <v>98</v>
      </c>
    </row>
    <row r="15" spans="1:5" x14ac:dyDescent="0.2">
      <c r="A15">
        <v>1</v>
      </c>
      <c r="B15" s="1" t="s">
        <v>81</v>
      </c>
      <c r="C15" s="1" t="s">
        <v>74</v>
      </c>
      <c r="D15" s="1" t="s">
        <v>99</v>
      </c>
      <c r="E15" s="1" t="s">
        <v>100</v>
      </c>
    </row>
    <row r="16" spans="1:5" x14ac:dyDescent="0.2">
      <c r="A16">
        <v>2</v>
      </c>
      <c r="B16" s="1" t="s">
        <v>82</v>
      </c>
      <c r="C16" s="1" t="s">
        <v>75</v>
      </c>
      <c r="D16" s="1" t="s">
        <v>101</v>
      </c>
      <c r="E16" s="1" t="s">
        <v>102</v>
      </c>
    </row>
    <row r="17" spans="1:5" x14ac:dyDescent="0.2">
      <c r="A17">
        <v>3</v>
      </c>
      <c r="B17" s="1" t="s">
        <v>83</v>
      </c>
      <c r="C17" s="1" t="s">
        <v>103</v>
      </c>
      <c r="D17" s="1" t="s">
        <v>104</v>
      </c>
      <c r="E17" s="1" t="s">
        <v>105</v>
      </c>
    </row>
    <row r="18" spans="1:5" x14ac:dyDescent="0.2">
      <c r="A18">
        <v>4</v>
      </c>
      <c r="B18" s="1" t="s">
        <v>84</v>
      </c>
      <c r="C18" s="1" t="s">
        <v>106</v>
      </c>
      <c r="D18" s="1" t="s">
        <v>107</v>
      </c>
      <c r="E18" s="1" t="s">
        <v>108</v>
      </c>
    </row>
    <row r="19" spans="1:5" x14ac:dyDescent="0.2">
      <c r="A19">
        <v>5</v>
      </c>
      <c r="B19" s="1" t="s">
        <v>85</v>
      </c>
      <c r="C19" s="1" t="s">
        <v>109</v>
      </c>
      <c r="D19" s="1" t="s">
        <v>110</v>
      </c>
      <c r="E19" s="1" t="s">
        <v>111</v>
      </c>
    </row>
    <row r="20" spans="1:5" x14ac:dyDescent="0.2">
      <c r="A20">
        <v>6</v>
      </c>
      <c r="B20" s="1" t="s">
        <v>86</v>
      </c>
      <c r="C20" s="1" t="s">
        <v>112</v>
      </c>
      <c r="D20" s="1" t="s">
        <v>113</v>
      </c>
      <c r="E20" s="1" t="s">
        <v>114</v>
      </c>
    </row>
    <row r="21" spans="1:5" x14ac:dyDescent="0.2">
      <c r="A21">
        <v>7</v>
      </c>
      <c r="B21" s="1" t="s">
        <v>87</v>
      </c>
      <c r="C21" s="1" t="s">
        <v>115</v>
      </c>
      <c r="D21" s="1" t="s">
        <v>116</v>
      </c>
      <c r="E21" s="1" t="s">
        <v>117</v>
      </c>
    </row>
    <row r="22" spans="1:5" x14ac:dyDescent="0.2">
      <c r="A22">
        <v>8</v>
      </c>
      <c r="B22" s="1" t="s">
        <v>88</v>
      </c>
      <c r="C22" s="1" t="s">
        <v>118</v>
      </c>
      <c r="D22" s="1" t="s">
        <v>119</v>
      </c>
      <c r="E22" s="1" t="s">
        <v>120</v>
      </c>
    </row>
    <row r="23" spans="1:5" x14ac:dyDescent="0.2">
      <c r="A23">
        <v>9</v>
      </c>
      <c r="B23" s="1" t="s">
        <v>89</v>
      </c>
      <c r="C23" s="1" t="s">
        <v>121</v>
      </c>
      <c r="D23" s="1" t="s">
        <v>122</v>
      </c>
      <c r="E23" s="1" t="s">
        <v>123</v>
      </c>
    </row>
    <row r="24" spans="1:5" x14ac:dyDescent="0.2">
      <c r="A24">
        <v>10</v>
      </c>
      <c r="B24" s="1" t="s">
        <v>90</v>
      </c>
      <c r="C24" s="1" t="s">
        <v>124</v>
      </c>
      <c r="D24" s="1" t="s">
        <v>125</v>
      </c>
      <c r="E24" s="1" t="s">
        <v>126</v>
      </c>
    </row>
    <row r="25" spans="1:5" x14ac:dyDescent="0.2">
      <c r="A25">
        <v>11</v>
      </c>
      <c r="B25" s="1" t="s">
        <v>91</v>
      </c>
      <c r="C25" s="1" t="s">
        <v>127</v>
      </c>
      <c r="D25" s="1" t="s">
        <v>128</v>
      </c>
      <c r="E25" s="1" t="s">
        <v>129</v>
      </c>
    </row>
    <row r="26" spans="1:5" x14ac:dyDescent="0.2">
      <c r="A26">
        <v>12</v>
      </c>
      <c r="B26" s="1" t="s">
        <v>92</v>
      </c>
      <c r="C26" s="1" t="s">
        <v>130</v>
      </c>
      <c r="D26" s="1" t="s">
        <v>131</v>
      </c>
      <c r="E26" s="1" t="s">
        <v>132</v>
      </c>
    </row>
    <row r="27" spans="1:5" x14ac:dyDescent="0.2">
      <c r="A27">
        <v>13</v>
      </c>
      <c r="B27" s="1" t="s">
        <v>93</v>
      </c>
      <c r="C27" s="1" t="s">
        <v>133</v>
      </c>
      <c r="D27" s="1" t="s">
        <v>134</v>
      </c>
      <c r="E27" s="1" t="s">
        <v>135</v>
      </c>
    </row>
    <row r="28" spans="1:5" x14ac:dyDescent="0.2">
      <c r="A28">
        <v>14</v>
      </c>
      <c r="B28" s="1" t="s">
        <v>94</v>
      </c>
      <c r="C28" s="1" t="s">
        <v>136</v>
      </c>
      <c r="D28" s="1" t="s">
        <v>137</v>
      </c>
      <c r="E28" s="1" t="s">
        <v>138</v>
      </c>
    </row>
    <row r="29" spans="1:5" x14ac:dyDescent="0.2">
      <c r="A29">
        <v>15</v>
      </c>
      <c r="B29" s="1" t="s">
        <v>95</v>
      </c>
      <c r="C29" s="1" t="s">
        <v>139</v>
      </c>
      <c r="D29" s="1" t="s">
        <v>140</v>
      </c>
      <c r="E29" s="1" t="s">
        <v>141</v>
      </c>
    </row>
    <row r="30" spans="1:5" x14ac:dyDescent="0.2">
      <c r="B30" s="1"/>
    </row>
    <row r="31" spans="1:5" x14ac:dyDescent="0.2">
      <c r="B31" s="1"/>
    </row>
    <row r="32" spans="1:5" x14ac:dyDescent="0.2">
      <c r="B32" s="1"/>
    </row>
    <row r="33" spans="2:2" x14ac:dyDescent="0.2">
      <c r="B33" s="1"/>
    </row>
    <row r="34" spans="2:2" x14ac:dyDescent="0.2">
      <c r="B34" s="1"/>
    </row>
    <row r="35" spans="2:2" x14ac:dyDescent="0.2">
      <c r="B35" s="1"/>
    </row>
    <row r="36" spans="2:2" x14ac:dyDescent="0.2">
      <c r="B36" s="1"/>
    </row>
    <row r="37" spans="2:2" x14ac:dyDescent="0.2">
      <c r="B37" s="1"/>
    </row>
    <row r="38" spans="2:2" x14ac:dyDescent="0.2">
      <c r="B38" s="1"/>
    </row>
  </sheetData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9553" r:id="rId4" name="Button 1">
              <controlPr defaultSize="0" print="0" autoFill="0" autoPict="0" macro="[0]!generate_graph_report">
                <anchor moveWithCells="1" sizeWithCells="1">
                  <from>
                    <xdr:col>1</xdr:col>
                    <xdr:colOff>238125</xdr:colOff>
                    <xdr:row>1</xdr:row>
                    <xdr:rowOff>47625</xdr:rowOff>
                  </from>
                  <to>
                    <xdr:col>4</xdr:col>
                    <xdr:colOff>219075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40"/>
  <sheetViews>
    <sheetView workbookViewId="0">
      <selection sqref="A1:XFD1048576"/>
    </sheetView>
  </sheetViews>
  <sheetFormatPr defaultRowHeight="12.75" x14ac:dyDescent="0.2"/>
  <cols>
    <col min="1" max="1" width="10.85546875" bestFit="1" customWidth="1"/>
    <col min="2" max="2" width="10.140625" bestFit="1" customWidth="1"/>
    <col min="3" max="53" width="23.7109375" bestFit="1" customWidth="1"/>
  </cols>
  <sheetData>
    <row r="1" spans="1:53" x14ac:dyDescent="0.2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  <c r="AK1" t="s">
        <v>64</v>
      </c>
      <c r="AL1" t="s">
        <v>64</v>
      </c>
      <c r="AM1" t="s">
        <v>64</v>
      </c>
      <c r="AN1" t="s">
        <v>64</v>
      </c>
      <c r="AO1" t="s">
        <v>64</v>
      </c>
      <c r="AP1" t="s">
        <v>64</v>
      </c>
      <c r="AQ1" t="s">
        <v>64</v>
      </c>
      <c r="AR1" t="s">
        <v>64</v>
      </c>
      <c r="AS1" t="s">
        <v>64</v>
      </c>
      <c r="AT1" t="s">
        <v>64</v>
      </c>
      <c r="AU1" t="s">
        <v>64</v>
      </c>
      <c r="AV1" t="s">
        <v>64</v>
      </c>
      <c r="AW1" t="s">
        <v>64</v>
      </c>
      <c r="AX1" t="s">
        <v>64</v>
      </c>
      <c r="AY1" t="s">
        <v>64</v>
      </c>
      <c r="AZ1" t="s">
        <v>64</v>
      </c>
      <c r="BA1" t="s">
        <v>64</v>
      </c>
    </row>
    <row r="2" spans="1:53" x14ac:dyDescent="0.2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  <c r="AK2" t="s">
        <v>44</v>
      </c>
      <c r="AL2" t="s">
        <v>49</v>
      </c>
      <c r="AM2" t="s">
        <v>34</v>
      </c>
      <c r="AN2" t="s">
        <v>35</v>
      </c>
      <c r="AO2" t="s">
        <v>36</v>
      </c>
      <c r="AP2" t="s">
        <v>37</v>
      </c>
      <c r="AQ2" t="s">
        <v>51</v>
      </c>
      <c r="AR2" t="s">
        <v>45</v>
      </c>
      <c r="AS2" t="s">
        <v>38</v>
      </c>
      <c r="AT2" t="s">
        <v>47</v>
      </c>
      <c r="AU2" t="s">
        <v>39</v>
      </c>
      <c r="AV2" t="s">
        <v>40</v>
      </c>
      <c r="AW2" t="s">
        <v>69</v>
      </c>
      <c r="AX2" t="s">
        <v>41</v>
      </c>
      <c r="AY2" t="s">
        <v>42</v>
      </c>
      <c r="AZ2" t="s">
        <v>67</v>
      </c>
      <c r="BA2" t="s">
        <v>43</v>
      </c>
    </row>
    <row r="3" spans="1:53" x14ac:dyDescent="0.2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  <c r="AK3" t="s">
        <v>65</v>
      </c>
      <c r="AL3" t="s">
        <v>65</v>
      </c>
      <c r="AM3" t="s">
        <v>65</v>
      </c>
      <c r="AN3" t="s">
        <v>65</v>
      </c>
      <c r="AO3" t="s">
        <v>65</v>
      </c>
      <c r="AP3" t="s">
        <v>65</v>
      </c>
      <c r="AQ3" t="s">
        <v>65</v>
      </c>
      <c r="AR3" t="s">
        <v>65</v>
      </c>
      <c r="AS3" t="s">
        <v>65</v>
      </c>
      <c r="AT3" t="s">
        <v>65</v>
      </c>
      <c r="AU3" t="s">
        <v>65</v>
      </c>
      <c r="AV3" t="s">
        <v>65</v>
      </c>
      <c r="AW3" t="s">
        <v>65</v>
      </c>
      <c r="AX3" t="s">
        <v>65</v>
      </c>
      <c r="AY3" t="s">
        <v>65</v>
      </c>
      <c r="AZ3" t="s">
        <v>65</v>
      </c>
      <c r="BA3" t="s">
        <v>65</v>
      </c>
    </row>
    <row r="4" spans="1:53" s="22" customFormat="1" x14ac:dyDescent="0.2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  <c r="AK4" s="22" t="s">
        <v>58</v>
      </c>
      <c r="AL4" s="22" t="s">
        <v>58</v>
      </c>
      <c r="AM4" s="22" t="s">
        <v>58</v>
      </c>
      <c r="AN4" s="22" t="s">
        <v>58</v>
      </c>
      <c r="AO4" s="22" t="s">
        <v>58</v>
      </c>
      <c r="AP4" s="22" t="s">
        <v>58</v>
      </c>
      <c r="AQ4" s="22" t="s">
        <v>58</v>
      </c>
      <c r="AR4" s="22" t="s">
        <v>58</v>
      </c>
      <c r="AS4" s="22" t="s">
        <v>58</v>
      </c>
      <c r="AT4" s="22" t="s">
        <v>58</v>
      </c>
      <c r="AU4" s="22" t="s">
        <v>58</v>
      </c>
      <c r="AV4" s="22" t="s">
        <v>58</v>
      </c>
      <c r="AW4" s="22" t="s">
        <v>58</v>
      </c>
      <c r="AX4" s="22" t="s">
        <v>58</v>
      </c>
      <c r="AY4" s="22" t="s">
        <v>58</v>
      </c>
      <c r="AZ4" s="22" t="s">
        <v>58</v>
      </c>
      <c r="BA4" s="22" t="s">
        <v>58</v>
      </c>
    </row>
    <row r="5" spans="1:53" x14ac:dyDescent="0.2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  <c r="AK5" t="s">
        <v>5</v>
      </c>
      <c r="AL5" t="s">
        <v>5</v>
      </c>
      <c r="AM5" t="s">
        <v>5</v>
      </c>
      <c r="AN5" t="s">
        <v>5</v>
      </c>
      <c r="AO5" t="s">
        <v>5</v>
      </c>
      <c r="AP5" t="s">
        <v>5</v>
      </c>
      <c r="AQ5" t="s">
        <v>5</v>
      </c>
      <c r="AR5" t="s">
        <v>5</v>
      </c>
      <c r="AS5" t="s">
        <v>5</v>
      </c>
      <c r="AT5" t="s">
        <v>5</v>
      </c>
      <c r="AU5" t="s">
        <v>5</v>
      </c>
      <c r="AV5" t="s">
        <v>5</v>
      </c>
      <c r="AW5" t="s">
        <v>5</v>
      </c>
      <c r="AX5" t="s">
        <v>5</v>
      </c>
      <c r="AY5" t="s">
        <v>5</v>
      </c>
      <c r="AZ5" t="s">
        <v>5</v>
      </c>
      <c r="BA5" t="s">
        <v>5</v>
      </c>
    </row>
    <row r="6" spans="1:53" x14ac:dyDescent="0.2">
      <c r="A6" s="2" t="s">
        <v>21</v>
      </c>
      <c r="C6" t="s">
        <v>144</v>
      </c>
      <c r="D6" t="s">
        <v>144</v>
      </c>
      <c r="E6" t="s">
        <v>144</v>
      </c>
      <c r="F6" t="s">
        <v>144</v>
      </c>
      <c r="G6" t="s">
        <v>144</v>
      </c>
      <c r="H6" t="s">
        <v>144</v>
      </c>
      <c r="I6" t="s">
        <v>144</v>
      </c>
      <c r="J6" t="s">
        <v>144</v>
      </c>
      <c r="K6" t="s">
        <v>144</v>
      </c>
      <c r="L6" t="s">
        <v>144</v>
      </c>
      <c r="M6" t="s">
        <v>144</v>
      </c>
      <c r="N6" t="s">
        <v>144</v>
      </c>
      <c r="O6" t="s">
        <v>144</v>
      </c>
      <c r="P6" t="s">
        <v>144</v>
      </c>
      <c r="Q6" t="s">
        <v>144</v>
      </c>
      <c r="R6" t="s">
        <v>144</v>
      </c>
      <c r="S6" t="s">
        <v>144</v>
      </c>
      <c r="T6" t="s">
        <v>144</v>
      </c>
      <c r="U6" t="s">
        <v>144</v>
      </c>
      <c r="V6" t="s">
        <v>144</v>
      </c>
      <c r="W6" t="s">
        <v>144</v>
      </c>
      <c r="X6" t="s">
        <v>144</v>
      </c>
      <c r="Y6" t="s">
        <v>144</v>
      </c>
      <c r="Z6" t="s">
        <v>144</v>
      </c>
      <c r="AA6" t="s">
        <v>144</v>
      </c>
      <c r="AB6" t="s">
        <v>144</v>
      </c>
      <c r="AC6" t="s">
        <v>144</v>
      </c>
      <c r="AD6" t="s">
        <v>144</v>
      </c>
      <c r="AE6" t="s">
        <v>144</v>
      </c>
      <c r="AF6" t="s">
        <v>144</v>
      </c>
      <c r="AG6" t="s">
        <v>144</v>
      </c>
      <c r="AH6" t="s">
        <v>144</v>
      </c>
      <c r="AI6" t="s">
        <v>144</v>
      </c>
      <c r="AJ6" t="s">
        <v>144</v>
      </c>
      <c r="AK6" t="s">
        <v>144</v>
      </c>
      <c r="AL6" t="s">
        <v>144</v>
      </c>
      <c r="AM6" t="s">
        <v>144</v>
      </c>
      <c r="AN6" t="s">
        <v>144</v>
      </c>
      <c r="AO6" t="s">
        <v>144</v>
      </c>
      <c r="AP6" t="s">
        <v>144</v>
      </c>
      <c r="AQ6" t="s">
        <v>144</v>
      </c>
      <c r="AR6" t="s">
        <v>144</v>
      </c>
      <c r="AS6" t="s">
        <v>144</v>
      </c>
      <c r="AT6" t="s">
        <v>144</v>
      </c>
      <c r="AU6" t="s">
        <v>144</v>
      </c>
      <c r="AV6" t="s">
        <v>144</v>
      </c>
      <c r="AW6" t="s">
        <v>144</v>
      </c>
      <c r="AX6" t="s">
        <v>144</v>
      </c>
      <c r="AY6" t="s">
        <v>144</v>
      </c>
      <c r="AZ6" t="s">
        <v>144</v>
      </c>
      <c r="BA6" t="s">
        <v>144</v>
      </c>
    </row>
    <row r="7" spans="1:53" x14ac:dyDescent="0.2">
      <c r="A7" s="2" t="s">
        <v>52</v>
      </c>
      <c r="C7" s="23">
        <v>41764</v>
      </c>
      <c r="D7" s="23">
        <v>41764</v>
      </c>
      <c r="E7" s="23">
        <v>41764</v>
      </c>
      <c r="F7" s="23">
        <v>41764</v>
      </c>
      <c r="G7" s="23">
        <v>41764</v>
      </c>
      <c r="H7" s="23">
        <v>41764</v>
      </c>
      <c r="I7" s="23">
        <v>41764</v>
      </c>
      <c r="J7" s="23">
        <v>41764</v>
      </c>
      <c r="K7" s="23">
        <v>41764</v>
      </c>
      <c r="L7" s="23">
        <v>41764</v>
      </c>
      <c r="M7" s="23">
        <v>41764</v>
      </c>
      <c r="N7" s="23">
        <v>41764</v>
      </c>
      <c r="O7" s="23">
        <v>41764</v>
      </c>
      <c r="P7" s="23">
        <v>41764</v>
      </c>
      <c r="Q7" s="23">
        <v>41764</v>
      </c>
      <c r="R7" s="23">
        <v>41764</v>
      </c>
      <c r="S7" s="23">
        <v>41764</v>
      </c>
      <c r="T7" s="23">
        <v>41764</v>
      </c>
      <c r="U7" s="23">
        <v>41764</v>
      </c>
      <c r="V7" s="23">
        <v>41764</v>
      </c>
      <c r="W7" s="23">
        <v>41764</v>
      </c>
      <c r="X7" s="23">
        <v>41764</v>
      </c>
      <c r="Y7" s="23">
        <v>41764</v>
      </c>
      <c r="Z7" s="23">
        <v>41764</v>
      </c>
      <c r="AA7" s="23">
        <v>41764</v>
      </c>
      <c r="AB7" s="23">
        <v>41764</v>
      </c>
      <c r="AC7" s="23">
        <v>41764</v>
      </c>
      <c r="AD7" s="23">
        <v>41764</v>
      </c>
      <c r="AE7" s="23">
        <v>41764</v>
      </c>
      <c r="AF7" s="23">
        <v>41764</v>
      </c>
      <c r="AG7" s="23">
        <v>41764</v>
      </c>
      <c r="AH7" s="23">
        <v>41764</v>
      </c>
      <c r="AI7" s="23">
        <v>41764</v>
      </c>
      <c r="AJ7" s="23">
        <v>41764</v>
      </c>
      <c r="AK7" s="23">
        <v>41764</v>
      </c>
      <c r="AL7" s="23">
        <v>41764</v>
      </c>
      <c r="AM7" s="23">
        <v>41764</v>
      </c>
      <c r="AN7" s="23">
        <v>41764</v>
      </c>
      <c r="AO7" s="23">
        <v>41764</v>
      </c>
      <c r="AP7" s="23">
        <v>41764</v>
      </c>
      <c r="AQ7" s="23">
        <v>41764</v>
      </c>
      <c r="AR7" s="23">
        <v>41764</v>
      </c>
      <c r="AS7" s="23">
        <v>41764</v>
      </c>
      <c r="AT7" s="23">
        <v>41764</v>
      </c>
      <c r="AU7" s="23">
        <v>41764</v>
      </c>
      <c r="AV7" s="23">
        <v>41764</v>
      </c>
      <c r="AW7" s="23">
        <v>41764</v>
      </c>
      <c r="AX7" s="23">
        <v>41764</v>
      </c>
      <c r="AY7" s="23">
        <v>41764</v>
      </c>
      <c r="AZ7" s="23">
        <v>41764</v>
      </c>
      <c r="BA7" s="23">
        <v>41764</v>
      </c>
    </row>
    <row r="8" spans="1:53" x14ac:dyDescent="0.2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  <c r="AK8" s="24">
        <v>2400</v>
      </c>
      <c r="AL8" s="24">
        <v>2400</v>
      </c>
      <c r="AM8" s="24">
        <v>2400</v>
      </c>
      <c r="AN8" s="24">
        <v>2400</v>
      </c>
      <c r="AO8" s="24">
        <v>2400</v>
      </c>
      <c r="AP8" s="24">
        <v>2400</v>
      </c>
      <c r="AQ8" s="24">
        <v>2400</v>
      </c>
      <c r="AR8" s="24">
        <v>2400</v>
      </c>
      <c r="AS8" s="24">
        <v>2400</v>
      </c>
      <c r="AT8" s="24">
        <v>2400</v>
      </c>
      <c r="AU8" s="24">
        <v>2400</v>
      </c>
      <c r="AV8" s="24">
        <v>2400</v>
      </c>
      <c r="AW8" s="24">
        <v>2400</v>
      </c>
      <c r="AX8" s="24">
        <v>2400</v>
      </c>
      <c r="AY8" s="24">
        <v>2400</v>
      </c>
      <c r="AZ8" s="24">
        <v>2400</v>
      </c>
      <c r="BA8" s="24">
        <v>2400</v>
      </c>
    </row>
    <row r="9" spans="1:53" x14ac:dyDescent="0.2">
      <c r="A9" s="2" t="s">
        <v>54</v>
      </c>
      <c r="C9" s="23">
        <v>41791</v>
      </c>
      <c r="D9" s="23">
        <v>41791</v>
      </c>
      <c r="E9" s="23">
        <v>41791</v>
      </c>
      <c r="F9" s="23">
        <v>41791</v>
      </c>
      <c r="G9" s="23">
        <v>41791</v>
      </c>
      <c r="H9" s="23">
        <v>41791</v>
      </c>
      <c r="I9" s="23">
        <v>41791</v>
      </c>
      <c r="J9" s="23">
        <v>41791</v>
      </c>
      <c r="K9" s="23">
        <v>41791</v>
      </c>
      <c r="L9" s="23">
        <v>41791</v>
      </c>
      <c r="M9" s="23">
        <v>41791</v>
      </c>
      <c r="N9" s="23">
        <v>41791</v>
      </c>
      <c r="O9" s="23">
        <v>41791</v>
      </c>
      <c r="P9" s="23">
        <v>41791</v>
      </c>
      <c r="Q9" s="23">
        <v>41791</v>
      </c>
      <c r="R9" s="23">
        <v>41791</v>
      </c>
      <c r="S9" s="23">
        <v>41791</v>
      </c>
      <c r="T9" s="23">
        <v>41791</v>
      </c>
      <c r="U9" s="23">
        <v>41791</v>
      </c>
      <c r="V9" s="23">
        <v>41791</v>
      </c>
      <c r="W9" s="23">
        <v>41791</v>
      </c>
      <c r="X9" s="23">
        <v>41791</v>
      </c>
      <c r="Y9" s="23">
        <v>41791</v>
      </c>
      <c r="Z9" s="23">
        <v>41791</v>
      </c>
      <c r="AA9" s="23">
        <v>41791</v>
      </c>
      <c r="AB9" s="23">
        <v>41791</v>
      </c>
      <c r="AC9" s="23">
        <v>41791</v>
      </c>
      <c r="AD9" s="23">
        <v>41791</v>
      </c>
      <c r="AE9" s="23">
        <v>41791</v>
      </c>
      <c r="AF9" s="23">
        <v>41791</v>
      </c>
      <c r="AG9" s="23">
        <v>41791</v>
      </c>
      <c r="AH9" s="23">
        <v>41791</v>
      </c>
      <c r="AI9" s="23">
        <v>41791</v>
      </c>
      <c r="AJ9" s="23">
        <v>41791</v>
      </c>
      <c r="AK9" s="23">
        <v>41791</v>
      </c>
      <c r="AL9" s="23">
        <v>41791</v>
      </c>
      <c r="AM9" s="23">
        <v>41791</v>
      </c>
      <c r="AN9" s="23">
        <v>41791</v>
      </c>
      <c r="AO9" s="23">
        <v>41791</v>
      </c>
      <c r="AP9" s="23">
        <v>41791</v>
      </c>
      <c r="AQ9" s="23">
        <v>41791</v>
      </c>
      <c r="AR9" s="23">
        <v>41791</v>
      </c>
      <c r="AS9" s="23">
        <v>41791</v>
      </c>
      <c r="AT9" s="23">
        <v>41791</v>
      </c>
      <c r="AU9" s="23">
        <v>41791</v>
      </c>
      <c r="AV9" s="23">
        <v>41791</v>
      </c>
      <c r="AW9" s="23">
        <v>41791</v>
      </c>
      <c r="AX9" s="23">
        <v>41791</v>
      </c>
      <c r="AY9" s="23">
        <v>41791</v>
      </c>
      <c r="AZ9" s="23">
        <v>41791</v>
      </c>
      <c r="BA9" s="23">
        <v>41791</v>
      </c>
    </row>
    <row r="10" spans="1:53" x14ac:dyDescent="0.2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  <c r="AK10" s="24">
        <v>2400</v>
      </c>
      <c r="AL10" s="24">
        <v>2400</v>
      </c>
      <c r="AM10" s="24">
        <v>2400</v>
      </c>
      <c r="AN10" s="24">
        <v>2400</v>
      </c>
      <c r="AO10" s="24">
        <v>2400</v>
      </c>
      <c r="AP10" s="24">
        <v>2400</v>
      </c>
      <c r="AQ10" s="24">
        <v>2400</v>
      </c>
      <c r="AR10" s="24">
        <v>2400</v>
      </c>
      <c r="AS10" s="24">
        <v>2400</v>
      </c>
      <c r="AT10" s="24">
        <v>2400</v>
      </c>
      <c r="AU10" s="24">
        <v>2400</v>
      </c>
      <c r="AV10" s="24">
        <v>2400</v>
      </c>
      <c r="AW10" s="24">
        <v>2400</v>
      </c>
      <c r="AX10" s="24">
        <v>2400</v>
      </c>
      <c r="AY10" s="24">
        <v>2400</v>
      </c>
      <c r="AZ10" s="24">
        <v>2400</v>
      </c>
      <c r="BA10" s="24">
        <v>2400</v>
      </c>
    </row>
    <row r="11" spans="1:53" x14ac:dyDescent="0.2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145</v>
      </c>
      <c r="U11" t="s">
        <v>145</v>
      </c>
      <c r="V11" t="s">
        <v>145</v>
      </c>
      <c r="W11" t="s">
        <v>145</v>
      </c>
      <c r="X11" t="s">
        <v>145</v>
      </c>
      <c r="Y11" t="s">
        <v>145</v>
      </c>
      <c r="Z11" t="s">
        <v>145</v>
      </c>
      <c r="AA11" t="s">
        <v>145</v>
      </c>
      <c r="AB11" t="s">
        <v>145</v>
      </c>
      <c r="AC11" t="s">
        <v>145</v>
      </c>
      <c r="AD11" t="s">
        <v>145</v>
      </c>
      <c r="AE11" t="s">
        <v>145</v>
      </c>
      <c r="AF11" t="s">
        <v>145</v>
      </c>
      <c r="AG11" t="s">
        <v>145</v>
      </c>
      <c r="AH11" t="s">
        <v>145</v>
      </c>
      <c r="AI11" t="s">
        <v>145</v>
      </c>
      <c r="AJ11" t="s">
        <v>145</v>
      </c>
      <c r="AK11" t="s">
        <v>145</v>
      </c>
      <c r="AL11" t="s">
        <v>145</v>
      </c>
      <c r="AM11" t="s">
        <v>145</v>
      </c>
      <c r="AN11" t="s">
        <v>145</v>
      </c>
      <c r="AO11" t="s">
        <v>145</v>
      </c>
      <c r="AP11" t="s">
        <v>145</v>
      </c>
      <c r="AQ11" t="s">
        <v>145</v>
      </c>
      <c r="AR11" t="s">
        <v>145</v>
      </c>
      <c r="AS11" t="s">
        <v>145</v>
      </c>
      <c r="AT11" t="s">
        <v>145</v>
      </c>
      <c r="AU11" t="s">
        <v>145</v>
      </c>
      <c r="AV11" t="s">
        <v>145</v>
      </c>
      <c r="AW11" t="s">
        <v>145</v>
      </c>
      <c r="AX11" t="s">
        <v>145</v>
      </c>
      <c r="AY11" t="s">
        <v>145</v>
      </c>
      <c r="AZ11" t="s">
        <v>145</v>
      </c>
      <c r="BA11" t="s">
        <v>145</v>
      </c>
    </row>
    <row r="12" spans="1:53" x14ac:dyDescent="0.2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  <c r="AK12" t="s">
        <v>61</v>
      </c>
      <c r="AL12" t="s">
        <v>61</v>
      </c>
      <c r="AM12" t="s">
        <v>61</v>
      </c>
      <c r="AN12" t="s">
        <v>61</v>
      </c>
      <c r="AO12" t="s">
        <v>61</v>
      </c>
      <c r="AP12" t="s">
        <v>61</v>
      </c>
      <c r="AQ12" t="s">
        <v>61</v>
      </c>
      <c r="AR12" t="s">
        <v>61</v>
      </c>
      <c r="AS12" t="s">
        <v>61</v>
      </c>
      <c r="AT12" t="s">
        <v>61</v>
      </c>
      <c r="AU12" t="s">
        <v>61</v>
      </c>
      <c r="AV12" t="s">
        <v>61</v>
      </c>
      <c r="AW12" t="s">
        <v>61</v>
      </c>
      <c r="AX12" t="s">
        <v>61</v>
      </c>
      <c r="AY12" t="s">
        <v>61</v>
      </c>
      <c r="AZ12" t="s">
        <v>61</v>
      </c>
      <c r="BA12" t="s">
        <v>61</v>
      </c>
    </row>
    <row r="13" spans="1:53" x14ac:dyDescent="0.2">
      <c r="B13" s="25">
        <v>41764</v>
      </c>
      <c r="C13" s="26">
        <v>431</v>
      </c>
      <c r="D13" s="26">
        <v>422</v>
      </c>
      <c r="E13" s="26">
        <v>429</v>
      </c>
      <c r="F13" s="26">
        <v>475</v>
      </c>
      <c r="G13" s="26">
        <v>499</v>
      </c>
      <c r="H13" s="26">
        <v>615</v>
      </c>
      <c r="I13" s="26">
        <v>497</v>
      </c>
      <c r="J13" s="26">
        <v>497</v>
      </c>
      <c r="K13" s="26">
        <v>562</v>
      </c>
      <c r="L13" s="26">
        <v>578</v>
      </c>
      <c r="M13" s="26">
        <v>594</v>
      </c>
      <c r="N13" s="26">
        <v>674</v>
      </c>
      <c r="O13" s="26">
        <v>753</v>
      </c>
      <c r="P13" s="26">
        <v>509</v>
      </c>
      <c r="Q13" s="26">
        <v>489</v>
      </c>
      <c r="R13" s="26">
        <v>509</v>
      </c>
      <c r="S13" s="26">
        <v>517</v>
      </c>
      <c r="T13" s="26">
        <v>0.24400000274181366</v>
      </c>
      <c r="U13" s="26">
        <v>0.2370000034570694</v>
      </c>
      <c r="V13" s="26">
        <v>0.24300000071525574</v>
      </c>
      <c r="W13" s="26">
        <v>0.2800000011920929</v>
      </c>
      <c r="X13" s="26">
        <v>0.29800000786781311</v>
      </c>
      <c r="Y13" s="26">
        <v>0.38199999928474426</v>
      </c>
      <c r="Z13" s="26">
        <v>0.29800000786781311</v>
      </c>
      <c r="AA13" s="26">
        <v>0.29800000786781311</v>
      </c>
      <c r="AB13" s="26">
        <v>0.3529999852180481</v>
      </c>
      <c r="AC13" s="26">
        <v>0.36599999666213989</v>
      </c>
      <c r="AD13" s="26">
        <v>0.37999999523162842</v>
      </c>
      <c r="AE13" s="26">
        <v>0.42800000309944153</v>
      </c>
      <c r="AF13" s="26">
        <v>0.47900000214576721</v>
      </c>
      <c r="AG13" s="26">
        <v>0.2370000034570694</v>
      </c>
      <c r="AH13" s="26">
        <v>0.21699999272823334</v>
      </c>
      <c r="AI13" s="26">
        <v>0.23499999940395355</v>
      </c>
      <c r="AJ13" s="26">
        <v>0.23999999463558197</v>
      </c>
      <c r="AK13" s="26">
        <v>4.5500001907348633</v>
      </c>
      <c r="AL13" s="26">
        <v>4.6399998664855957</v>
      </c>
      <c r="AM13" s="26">
        <v>4.5799999237060547</v>
      </c>
      <c r="AN13" s="26">
        <v>4.4600000381469727</v>
      </c>
      <c r="AO13" s="26">
        <v>4.5</v>
      </c>
      <c r="AP13" s="26">
        <v>3.7100000381469727</v>
      </c>
      <c r="AQ13" s="26">
        <v>4.5799999237060547</v>
      </c>
      <c r="AR13" s="26">
        <v>4.5799999237060547</v>
      </c>
      <c r="AS13" s="26">
        <v>4.7699999809265137</v>
      </c>
      <c r="AT13" s="26">
        <v>4.809999942779541</v>
      </c>
      <c r="AU13" s="26">
        <v>4.8499999046325684</v>
      </c>
      <c r="AV13" s="26">
        <v>4.8299999237060547</v>
      </c>
      <c r="AW13" s="26">
        <v>4.3299999237060547</v>
      </c>
      <c r="AX13" s="26">
        <v>1.3400000333786011</v>
      </c>
      <c r="AY13" s="26">
        <v>1.1599999666213989</v>
      </c>
      <c r="AZ13" s="26">
        <v>1.3400000333786011</v>
      </c>
      <c r="BA13" s="26">
        <v>1.4199999570846558</v>
      </c>
    </row>
    <row r="14" spans="1:53" x14ac:dyDescent="0.2">
      <c r="B14" s="25">
        <v>41765</v>
      </c>
      <c r="C14" s="26">
        <v>431</v>
      </c>
      <c r="D14" s="26">
        <v>422</v>
      </c>
      <c r="E14" s="26">
        <v>430.08026123046875</v>
      </c>
      <c r="F14" s="26">
        <v>490.13229370117187</v>
      </c>
      <c r="G14" s="26">
        <v>506.57293701171875</v>
      </c>
      <c r="H14" s="26">
        <v>614.9993896484375</v>
      </c>
      <c r="I14" s="26">
        <v>501.15533447265625</v>
      </c>
      <c r="J14" s="26">
        <v>497</v>
      </c>
      <c r="K14" s="26">
        <v>562</v>
      </c>
      <c r="L14" s="26">
        <v>578</v>
      </c>
      <c r="M14" s="26">
        <v>594</v>
      </c>
      <c r="N14" s="26">
        <v>674</v>
      </c>
      <c r="O14" s="26">
        <v>753</v>
      </c>
      <c r="P14" s="26">
        <v>509</v>
      </c>
      <c r="Q14" s="26">
        <v>486.87750244140625</v>
      </c>
      <c r="R14" s="26">
        <v>524.72222900390625</v>
      </c>
      <c r="S14" s="26">
        <v>517</v>
      </c>
      <c r="T14" s="26">
        <v>0.24400000274181366</v>
      </c>
      <c r="U14" s="26">
        <v>0.2370000034570694</v>
      </c>
      <c r="V14" s="26">
        <v>0.24399995803833008</v>
      </c>
      <c r="W14" s="26">
        <v>0.29275411367416382</v>
      </c>
      <c r="X14" s="26">
        <v>0.30348357558250427</v>
      </c>
      <c r="Y14" s="26">
        <v>0.38199958205223083</v>
      </c>
      <c r="Z14" s="26">
        <v>0.29999998211860657</v>
      </c>
      <c r="AA14" s="26">
        <v>0.29800000786781311</v>
      </c>
      <c r="AB14" s="26">
        <v>0.3529999852180481</v>
      </c>
      <c r="AC14" s="26">
        <v>0.36599999666213989</v>
      </c>
      <c r="AD14" s="26">
        <v>0.37999999523162842</v>
      </c>
      <c r="AE14" s="26">
        <v>0.42800000309944153</v>
      </c>
      <c r="AF14" s="26">
        <v>0.47900000214576721</v>
      </c>
      <c r="AG14" s="26">
        <v>0.2370000034570694</v>
      </c>
      <c r="AH14" s="26">
        <v>0.21488650143146515</v>
      </c>
      <c r="AI14" s="26">
        <v>0.25547203421592712</v>
      </c>
      <c r="AJ14" s="26">
        <v>0.23999999463558197</v>
      </c>
      <c r="AK14" s="26">
        <v>4.5500001907348633</v>
      </c>
      <c r="AL14" s="26">
        <v>4.6399998664855957</v>
      </c>
      <c r="AM14" s="26">
        <v>4.558112621307373</v>
      </c>
      <c r="AN14" s="26">
        <v>4.4314484596252441</v>
      </c>
      <c r="AO14" s="26">
        <v>4.448333740234375</v>
      </c>
      <c r="AP14" s="26">
        <v>3.7100040912628174</v>
      </c>
      <c r="AQ14" s="26">
        <v>4.5053653717041016</v>
      </c>
      <c r="AR14" s="26">
        <v>4.5799999237060547</v>
      </c>
      <c r="AS14" s="26">
        <v>4.7699999809265137</v>
      </c>
      <c r="AT14" s="26">
        <v>4.809999942779541</v>
      </c>
      <c r="AU14" s="26">
        <v>4.8499999046325684</v>
      </c>
      <c r="AV14" s="26">
        <v>4.8299999237060547</v>
      </c>
      <c r="AW14" s="26">
        <v>4.3299999237060547</v>
      </c>
      <c r="AX14" s="26">
        <v>1.3400000333786011</v>
      </c>
      <c r="AY14" s="26">
        <v>1.1387763023376465</v>
      </c>
      <c r="AZ14" s="26">
        <v>1.5372203588485718</v>
      </c>
      <c r="BA14" s="26">
        <v>1.4199999570846558</v>
      </c>
    </row>
    <row r="15" spans="1:53" x14ac:dyDescent="0.2">
      <c r="B15" s="25">
        <v>41766</v>
      </c>
      <c r="C15" s="26">
        <v>431</v>
      </c>
      <c r="D15" s="26">
        <v>422</v>
      </c>
      <c r="E15" s="26">
        <v>430.99612426757812</v>
      </c>
      <c r="F15" s="26">
        <v>486.66348266601562</v>
      </c>
      <c r="G15" s="26">
        <v>513.42620849609375</v>
      </c>
      <c r="H15" s="26">
        <v>614.9993896484375</v>
      </c>
      <c r="I15" s="26">
        <v>505.42919921875</v>
      </c>
      <c r="J15" s="26">
        <v>497</v>
      </c>
      <c r="K15" s="26">
        <v>555.88720703125</v>
      </c>
      <c r="L15" s="26">
        <v>577.29302978515625</v>
      </c>
      <c r="M15" s="26">
        <v>593.99957275390625</v>
      </c>
      <c r="N15" s="26">
        <v>674</v>
      </c>
      <c r="O15" s="26">
        <v>753</v>
      </c>
      <c r="P15" s="26">
        <v>505.75839233398437</v>
      </c>
      <c r="Q15" s="26">
        <v>486.0001220703125</v>
      </c>
      <c r="R15" s="26">
        <v>526.161376953125</v>
      </c>
      <c r="S15" s="26">
        <v>517</v>
      </c>
      <c r="T15" s="26">
        <v>0.24400000274181366</v>
      </c>
      <c r="U15" s="26">
        <v>0.2370000034570694</v>
      </c>
      <c r="V15" s="26">
        <v>0.24400000274181366</v>
      </c>
      <c r="W15" s="26">
        <v>0.28982776403427124</v>
      </c>
      <c r="X15" s="26">
        <v>0.30844628810882568</v>
      </c>
      <c r="Y15" s="26">
        <v>0.38199958205223083</v>
      </c>
      <c r="Z15" s="26">
        <v>0.30293667316436768</v>
      </c>
      <c r="AA15" s="26">
        <v>0.29800000786781311</v>
      </c>
      <c r="AB15" s="26">
        <v>0.3476485013961792</v>
      </c>
      <c r="AC15" s="26">
        <v>0.36543944478034973</v>
      </c>
      <c r="AD15" s="26">
        <v>0.37999999523162842</v>
      </c>
      <c r="AE15" s="26">
        <v>0.42800000309944153</v>
      </c>
      <c r="AF15" s="26">
        <v>0.47900000214576721</v>
      </c>
      <c r="AG15" s="26">
        <v>0.23385922610759735</v>
      </c>
      <c r="AH15" s="26">
        <v>0.21400000154972076</v>
      </c>
      <c r="AI15" s="26">
        <v>0.25711247324943542</v>
      </c>
      <c r="AJ15" s="26">
        <v>0.23999999463558197</v>
      </c>
      <c r="AK15" s="26">
        <v>4.5500001907348633</v>
      </c>
      <c r="AL15" s="26">
        <v>4.6399998664855957</v>
      </c>
      <c r="AM15" s="26">
        <v>4.5500049591064453</v>
      </c>
      <c r="AN15" s="26">
        <v>4.4379959106445312</v>
      </c>
      <c r="AO15" s="26">
        <v>4.4016661643981934</v>
      </c>
      <c r="AP15" s="26">
        <v>3.7100040912628174</v>
      </c>
      <c r="AQ15" s="26">
        <v>4.4690446853637695</v>
      </c>
      <c r="AR15" s="26">
        <v>4.5799999237060547</v>
      </c>
      <c r="AS15" s="26">
        <v>4.7547163963317871</v>
      </c>
      <c r="AT15" s="26">
        <v>4.8082432746887207</v>
      </c>
      <c r="AU15" s="26">
        <v>4.8499999046325684</v>
      </c>
      <c r="AV15" s="26">
        <v>4.8299999237060547</v>
      </c>
      <c r="AW15" s="26">
        <v>4.3299999237060547</v>
      </c>
      <c r="AX15" s="26">
        <v>1.3110030889511108</v>
      </c>
      <c r="AY15" s="26">
        <v>1.1299999952316284</v>
      </c>
      <c r="AZ15" s="26">
        <v>1.5516254901885986</v>
      </c>
      <c r="BA15" s="26">
        <v>1.4199999570846558</v>
      </c>
    </row>
    <row r="16" spans="1:53" x14ac:dyDescent="0.2">
      <c r="B16" s="25">
        <v>41767</v>
      </c>
      <c r="C16" s="26">
        <v>431</v>
      </c>
      <c r="D16" s="26">
        <v>422.00021362304688</v>
      </c>
      <c r="E16" s="26">
        <v>430.7767333984375</v>
      </c>
      <c r="F16" s="26">
        <v>476.04360961914062</v>
      </c>
      <c r="G16" s="26">
        <v>516.42498779296875</v>
      </c>
      <c r="H16" s="26">
        <v>614.9993896484375</v>
      </c>
      <c r="I16" s="26">
        <v>508.60598754882812</v>
      </c>
      <c r="J16" s="26">
        <v>497.31466674804687</v>
      </c>
      <c r="K16" s="26">
        <v>548.18426513671875</v>
      </c>
      <c r="L16" s="26">
        <v>558.36444091796875</v>
      </c>
      <c r="M16" s="26">
        <v>584.21771240234375</v>
      </c>
      <c r="N16" s="26">
        <v>653.3116455078125</v>
      </c>
      <c r="O16" s="26">
        <v>752.99981689453125</v>
      </c>
      <c r="P16" s="26">
        <v>566.5252685546875</v>
      </c>
      <c r="Q16" s="26">
        <v>498.90975952148437</v>
      </c>
      <c r="R16" s="26">
        <v>526.9898681640625</v>
      </c>
      <c r="S16" s="26">
        <v>516.99560546875</v>
      </c>
      <c r="T16" s="26">
        <v>0.24400000274181366</v>
      </c>
      <c r="U16" s="26">
        <v>0.2370000034570694</v>
      </c>
      <c r="V16" s="26">
        <v>0.24388834834098816</v>
      </c>
      <c r="W16" s="26">
        <v>0.2808624804019928</v>
      </c>
      <c r="X16" s="26">
        <v>0.31060791015625</v>
      </c>
      <c r="Y16" s="26">
        <v>0.38199958205223083</v>
      </c>
      <c r="Z16" s="26">
        <v>0.30518081784248352</v>
      </c>
      <c r="AA16" s="26">
        <v>0.29813981056213379</v>
      </c>
      <c r="AB16" s="26">
        <v>0.34094938635826111</v>
      </c>
      <c r="AC16" s="26">
        <v>0.34971919655799866</v>
      </c>
      <c r="AD16" s="26">
        <v>0.37144136428833008</v>
      </c>
      <c r="AE16" s="26">
        <v>0.41324815154075623</v>
      </c>
      <c r="AF16" s="26">
        <v>0.47900000214576721</v>
      </c>
      <c r="AG16" s="26">
        <v>0.29323941469192505</v>
      </c>
      <c r="AH16" s="26">
        <v>0.22706718742847443</v>
      </c>
      <c r="AI16" s="26">
        <v>0.2579999566078186</v>
      </c>
      <c r="AJ16" s="26">
        <v>0.23999999463558197</v>
      </c>
      <c r="AK16" s="26">
        <v>4.5500001907348633</v>
      </c>
      <c r="AL16" s="26">
        <v>4.6399998664855957</v>
      </c>
      <c r="AM16" s="26">
        <v>4.552238941192627</v>
      </c>
      <c r="AN16" s="26">
        <v>4.4580473899841309</v>
      </c>
      <c r="AO16" s="26">
        <v>4.3799543380737305</v>
      </c>
      <c r="AP16" s="26">
        <v>3.7100040912628174</v>
      </c>
      <c r="AQ16" s="26">
        <v>4.4442591667175293</v>
      </c>
      <c r="AR16" s="26">
        <v>4.5749411582946777</v>
      </c>
      <c r="AS16" s="26">
        <v>4.7355613708496094</v>
      </c>
      <c r="AT16" s="26">
        <v>4.7609186172485352</v>
      </c>
      <c r="AU16" s="26">
        <v>4.8255462646484375</v>
      </c>
      <c r="AV16" s="26">
        <v>4.8024435043334961</v>
      </c>
      <c r="AW16" s="26">
        <v>4.3299999237060547</v>
      </c>
      <c r="AX16" s="26">
        <v>1.9620605707168579</v>
      </c>
      <c r="AY16" s="26">
        <v>1.2413280010223389</v>
      </c>
      <c r="AZ16" s="26">
        <v>1.5599528551101685</v>
      </c>
      <c r="BA16" s="26">
        <v>1.4199994802474976</v>
      </c>
    </row>
    <row r="17" spans="2:53" x14ac:dyDescent="0.2">
      <c r="B17" s="25">
        <v>41768</v>
      </c>
      <c r="C17" s="26">
        <v>431</v>
      </c>
      <c r="D17" s="26">
        <v>422.73202514648437</v>
      </c>
      <c r="E17" s="26">
        <v>430.99533081054687</v>
      </c>
      <c r="F17" s="26">
        <v>475.2083740234375</v>
      </c>
      <c r="G17" s="26">
        <v>522.351806640625</v>
      </c>
      <c r="H17" s="26">
        <v>614.9993896484375</v>
      </c>
      <c r="I17" s="26">
        <v>510.74795532226562</v>
      </c>
      <c r="J17" s="26">
        <v>507.32586669921875</v>
      </c>
      <c r="K17" s="26">
        <v>542.7470703125</v>
      </c>
      <c r="L17" s="26">
        <v>554.01385498046875</v>
      </c>
      <c r="M17" s="26">
        <v>576.0767822265625</v>
      </c>
      <c r="N17" s="26">
        <v>629.08819580078125</v>
      </c>
      <c r="O17" s="26">
        <v>751.6488037109375</v>
      </c>
      <c r="P17" s="26">
        <v>574.84027099609375</v>
      </c>
      <c r="Q17" s="26">
        <v>524.0927734375</v>
      </c>
      <c r="R17" s="26">
        <v>529.6339111328125</v>
      </c>
      <c r="S17" s="26">
        <v>516.96484375</v>
      </c>
      <c r="T17" s="26">
        <v>0.24400000274181366</v>
      </c>
      <c r="U17" s="26">
        <v>0.23760542273521423</v>
      </c>
      <c r="V17" s="26">
        <v>0.24400000274181366</v>
      </c>
      <c r="W17" s="26">
        <v>0.28013092279434204</v>
      </c>
      <c r="X17" s="26">
        <v>0.31489589810371399</v>
      </c>
      <c r="Y17" s="26">
        <v>0.38199958205223083</v>
      </c>
      <c r="Z17" s="26">
        <v>0.30670285224914551</v>
      </c>
      <c r="AA17" s="26">
        <v>0.30442488193511963</v>
      </c>
      <c r="AB17" s="26">
        <v>0.33673006296157837</v>
      </c>
      <c r="AC17" s="26">
        <v>0.34603980183601379</v>
      </c>
      <c r="AD17" s="26">
        <v>0.36446851491928101</v>
      </c>
      <c r="AE17" s="26">
        <v>0.40450960397720337</v>
      </c>
      <c r="AF17" s="26">
        <v>0.47839468717575073</v>
      </c>
      <c r="AG17" s="26">
        <v>0.30137428641319275</v>
      </c>
      <c r="AH17" s="26">
        <v>0.25123706459999084</v>
      </c>
      <c r="AI17" s="26">
        <v>0.26032868027687073</v>
      </c>
      <c r="AJ17" s="26">
        <v>0.23999999463558197</v>
      </c>
      <c r="AK17" s="26">
        <v>4.5500001907348633</v>
      </c>
      <c r="AL17" s="26">
        <v>4.6326889991760254</v>
      </c>
      <c r="AM17" s="26">
        <v>4.5500082969665527</v>
      </c>
      <c r="AN17" s="26">
        <v>4.4596271514892578</v>
      </c>
      <c r="AO17" s="26">
        <v>4.3390059471130371</v>
      </c>
      <c r="AP17" s="26">
        <v>3.7100040912628174</v>
      </c>
      <c r="AQ17" s="26">
        <v>4.4280991554260254</v>
      </c>
      <c r="AR17" s="26">
        <v>4.4616904258728027</v>
      </c>
      <c r="AS17" s="26">
        <v>4.7238912582397461</v>
      </c>
      <c r="AT17" s="26">
        <v>4.7503542900085449</v>
      </c>
      <c r="AU17" s="26">
        <v>4.8052010536193848</v>
      </c>
      <c r="AV17" s="26">
        <v>4.8970503807067871</v>
      </c>
      <c r="AW17" s="26">
        <v>4.3468875885009766</v>
      </c>
      <c r="AX17" s="26">
        <v>2.0484035015106201</v>
      </c>
      <c r="AY17" s="26">
        <v>1.4602988958358765</v>
      </c>
      <c r="AZ17" s="26">
        <v>1.5726394653320313</v>
      </c>
      <c r="BA17" s="26">
        <v>1.4197150468826294</v>
      </c>
    </row>
    <row r="18" spans="2:53" x14ac:dyDescent="0.2">
      <c r="B18" s="25">
        <v>41769</v>
      </c>
      <c r="C18" s="26">
        <v>431</v>
      </c>
      <c r="D18" s="26">
        <v>423.20895385742187</v>
      </c>
      <c r="E18" s="26">
        <v>431</v>
      </c>
      <c r="F18" s="26">
        <v>475.71844482421875</v>
      </c>
      <c r="G18" s="26">
        <v>524.92822265625</v>
      </c>
      <c r="H18" s="26">
        <v>614.9993896484375</v>
      </c>
      <c r="I18" s="26">
        <v>513.6319580078125</v>
      </c>
      <c r="J18" s="26">
        <v>513.6319580078125</v>
      </c>
      <c r="K18" s="26">
        <v>537.55523681640625</v>
      </c>
      <c r="L18" s="26">
        <v>548.8883056640625</v>
      </c>
      <c r="M18" s="26">
        <v>564.24169921875</v>
      </c>
      <c r="N18" s="26">
        <v>622.0771484375</v>
      </c>
      <c r="O18" s="26">
        <v>751.1910400390625</v>
      </c>
      <c r="P18" s="26">
        <v>543.8636474609375</v>
      </c>
      <c r="Q18" s="26">
        <v>562.88983154296875</v>
      </c>
      <c r="R18" s="26">
        <v>537.63763427734375</v>
      </c>
      <c r="S18" s="26">
        <v>516.91644287109375</v>
      </c>
      <c r="T18" s="26">
        <v>0.24400000274181366</v>
      </c>
      <c r="U18" s="26">
        <v>0.2379944920539856</v>
      </c>
      <c r="V18" s="26">
        <v>0.24400000274181366</v>
      </c>
      <c r="W18" s="26">
        <v>0.28055894374847412</v>
      </c>
      <c r="X18" s="26">
        <v>0.3167518675327301</v>
      </c>
      <c r="Y18" s="26">
        <v>0.38199958205223083</v>
      </c>
      <c r="Z18" s="26">
        <v>0.30874380469322205</v>
      </c>
      <c r="AA18" s="26">
        <v>0.30874380469322205</v>
      </c>
      <c r="AB18" s="26">
        <v>0.33267313241958618</v>
      </c>
      <c r="AC18" s="26">
        <v>0.34184941649436951</v>
      </c>
      <c r="AD18" s="26">
        <v>0.35463562607765198</v>
      </c>
      <c r="AE18" s="26">
        <v>0.40278682112693787</v>
      </c>
      <c r="AF18" s="26">
        <v>0.47820368409156799</v>
      </c>
      <c r="AG18" s="26">
        <v>0.27113720774650574</v>
      </c>
      <c r="AH18" s="26">
        <v>0.28857108950614929</v>
      </c>
      <c r="AI18" s="26">
        <v>0.26706457138061523</v>
      </c>
      <c r="AJ18" s="26">
        <v>0.23999999463558197</v>
      </c>
      <c r="AK18" s="26">
        <v>4.5500001907348633</v>
      </c>
      <c r="AL18" s="26">
        <v>4.6279377937316895</v>
      </c>
      <c r="AM18" s="26">
        <v>4.5500001907348633</v>
      </c>
      <c r="AN18" s="26">
        <v>4.4586749076843262</v>
      </c>
      <c r="AO18" s="26">
        <v>4.3200039863586426</v>
      </c>
      <c r="AP18" s="26">
        <v>3.7100040912628174</v>
      </c>
      <c r="AQ18" s="26">
        <v>4.4060583114624023</v>
      </c>
      <c r="AR18" s="26">
        <v>4.4060583114624023</v>
      </c>
      <c r="AS18" s="26">
        <v>4.7128462791442871</v>
      </c>
      <c r="AT18" s="26">
        <v>4.7385745048522949</v>
      </c>
      <c r="AU18" s="26">
        <v>4.7756085395812988</v>
      </c>
      <c r="AV18" s="26">
        <v>4.9357891082763672</v>
      </c>
      <c r="AW18" s="26">
        <v>4.3526091575622559</v>
      </c>
      <c r="AX18" s="26">
        <v>1.7361687421798706</v>
      </c>
      <c r="AY18" s="26">
        <v>1.802302360534668</v>
      </c>
      <c r="AZ18" s="26">
        <v>1.6322866678237915</v>
      </c>
      <c r="BA18" s="26">
        <v>1.4192863702774048</v>
      </c>
    </row>
    <row r="19" spans="2:53" x14ac:dyDescent="0.2">
      <c r="B19" s="25">
        <v>41770</v>
      </c>
      <c r="C19" s="26">
        <v>430.9908447265625</v>
      </c>
      <c r="D19" s="26">
        <v>429.60211181640625</v>
      </c>
      <c r="E19" s="26">
        <v>431</v>
      </c>
      <c r="F19" s="26">
        <v>474.87408447265625</v>
      </c>
      <c r="G19" s="26">
        <v>524.01171875</v>
      </c>
      <c r="H19" s="26">
        <v>614.9993896484375</v>
      </c>
      <c r="I19" s="26">
        <v>515.38348388671875</v>
      </c>
      <c r="J19" s="26">
        <v>515.38348388671875</v>
      </c>
      <c r="K19" s="26">
        <v>534.58642578125</v>
      </c>
      <c r="L19" s="26">
        <v>546.17474365234375</v>
      </c>
      <c r="M19" s="26">
        <v>559.08148193359375</v>
      </c>
      <c r="N19" s="26">
        <v>620.8553466796875</v>
      </c>
      <c r="O19" s="26">
        <v>749.64727783203125</v>
      </c>
      <c r="P19" s="26">
        <v>525.758056640625</v>
      </c>
      <c r="Q19" s="26">
        <v>582.0196533203125</v>
      </c>
      <c r="R19" s="26">
        <v>542.08465576171875</v>
      </c>
      <c r="S19" s="26">
        <v>516.86566162109375</v>
      </c>
      <c r="T19" s="26">
        <v>0.24400000274181366</v>
      </c>
      <c r="U19" s="26">
        <v>0.24307656288146973</v>
      </c>
      <c r="V19" s="26">
        <v>0.24400000274181366</v>
      </c>
      <c r="W19" s="26">
        <v>0.2800000011920929</v>
      </c>
      <c r="X19" s="26">
        <v>0.31605172157287598</v>
      </c>
      <c r="Y19" s="26">
        <v>0.38199958205223083</v>
      </c>
      <c r="Z19" s="26">
        <v>0.30998173356056213</v>
      </c>
      <c r="AA19" s="26">
        <v>0.30998173356056213</v>
      </c>
      <c r="AB19" s="26">
        <v>0.33035179972648621</v>
      </c>
      <c r="AC19" s="26">
        <v>0.33966445922851563</v>
      </c>
      <c r="AD19" s="26">
        <v>0.35032564401626587</v>
      </c>
      <c r="AE19" s="26">
        <v>0.40200826525688171</v>
      </c>
      <c r="AF19" s="26">
        <v>0.4774833619594574</v>
      </c>
      <c r="AG19" s="26">
        <v>0.25347420573234558</v>
      </c>
      <c r="AH19" s="26">
        <v>0.30606183409690857</v>
      </c>
      <c r="AI19" s="26">
        <v>0.27068665623664856</v>
      </c>
      <c r="AJ19" s="26">
        <v>0.2399841696023941</v>
      </c>
      <c r="AK19" s="26">
        <v>4.5500164031982422</v>
      </c>
      <c r="AL19" s="26">
        <v>4.5639653205871582</v>
      </c>
      <c r="AM19" s="26">
        <v>4.5500001907348633</v>
      </c>
      <c r="AN19" s="26">
        <v>4.4687423706054687</v>
      </c>
      <c r="AO19" s="26">
        <v>4.3225126266479492</v>
      </c>
      <c r="AP19" s="26">
        <v>3.7100040912628174</v>
      </c>
      <c r="AQ19" s="26">
        <v>4.3923745155334473</v>
      </c>
      <c r="AR19" s="26">
        <v>4.3923745155334473</v>
      </c>
      <c r="AS19" s="26">
        <v>4.7058978080749512</v>
      </c>
      <c r="AT19" s="26">
        <v>4.7324056625366211</v>
      </c>
      <c r="AU19" s="26">
        <v>4.7628459930419922</v>
      </c>
      <c r="AV19" s="26">
        <v>4.9345130920410156</v>
      </c>
      <c r="AW19" s="26">
        <v>4.3719034194946289</v>
      </c>
      <c r="AX19" s="26">
        <v>1.554997444152832</v>
      </c>
      <c r="AY19" s="26">
        <v>1.9770032167434692</v>
      </c>
      <c r="AZ19" s="26">
        <v>1.6638652086257935</v>
      </c>
      <c r="BA19" s="26">
        <v>1.4188677072525024</v>
      </c>
    </row>
    <row r="20" spans="2:53" x14ac:dyDescent="0.2">
      <c r="B20" s="25">
        <v>41771</v>
      </c>
      <c r="C20" s="26">
        <v>430.93203735351562</v>
      </c>
      <c r="D20" s="26">
        <v>429.6304931640625</v>
      </c>
      <c r="E20" s="26">
        <v>431</v>
      </c>
      <c r="F20" s="26">
        <v>477.9605712890625</v>
      </c>
      <c r="G20" s="26">
        <v>525.6202392578125</v>
      </c>
      <c r="H20" s="26">
        <v>614.9993896484375</v>
      </c>
      <c r="I20" s="26">
        <v>517.2529296875</v>
      </c>
      <c r="J20" s="26">
        <v>517.2529296875</v>
      </c>
      <c r="K20" s="26">
        <v>531.33770751953125</v>
      </c>
      <c r="L20" s="26">
        <v>542.52471923828125</v>
      </c>
      <c r="M20" s="26">
        <v>552.644775390625</v>
      </c>
      <c r="N20" s="26">
        <v>620.01141357421875</v>
      </c>
      <c r="O20" s="26">
        <v>749.44354248046875</v>
      </c>
      <c r="P20" s="26">
        <v>507.041259765625</v>
      </c>
      <c r="Q20" s="26">
        <v>563.47509765625</v>
      </c>
      <c r="R20" s="26">
        <v>549.59039306640625</v>
      </c>
      <c r="S20" s="26">
        <v>516.81500244140625</v>
      </c>
      <c r="T20" s="26">
        <v>0.24400000274181366</v>
      </c>
      <c r="U20" s="26">
        <v>0.24309532344341278</v>
      </c>
      <c r="V20" s="26">
        <v>0.24400000274181366</v>
      </c>
      <c r="W20" s="26">
        <v>0.28279754519462585</v>
      </c>
      <c r="X20" s="26">
        <v>0.31714847683906555</v>
      </c>
      <c r="Y20" s="26">
        <v>0.38199958205223083</v>
      </c>
      <c r="Z20" s="26">
        <v>0.31129312515258789</v>
      </c>
      <c r="AA20" s="26">
        <v>0.31129312515258789</v>
      </c>
      <c r="AB20" s="26">
        <v>0.32765153050422668</v>
      </c>
      <c r="AC20" s="26">
        <v>0.33671179413795471</v>
      </c>
      <c r="AD20" s="26">
        <v>0.34493672847747803</v>
      </c>
      <c r="AE20" s="26">
        <v>0.40132805705070496</v>
      </c>
      <c r="AF20" s="26">
        <v>0.47747328877449036</v>
      </c>
      <c r="AG20" s="26">
        <v>0.23519621789455414</v>
      </c>
      <c r="AH20" s="26">
        <v>0.28830602765083313</v>
      </c>
      <c r="AI20" s="26">
        <v>0.27695286273956299</v>
      </c>
      <c r="AJ20" s="26">
        <v>0.23996065557003021</v>
      </c>
      <c r="AK20" s="26">
        <v>4.5503249168395996</v>
      </c>
      <c r="AL20" s="26">
        <v>4.5636816024780273</v>
      </c>
      <c r="AM20" s="26">
        <v>4.5500001907348633</v>
      </c>
      <c r="AN20" s="26">
        <v>4.4789223670959473</v>
      </c>
      <c r="AO20" s="26">
        <v>4.3071560859680176</v>
      </c>
      <c r="AP20" s="26">
        <v>3.7100040912628174</v>
      </c>
      <c r="AQ20" s="26">
        <v>4.3769750595092773</v>
      </c>
      <c r="AR20" s="26">
        <v>4.3769750595092773</v>
      </c>
      <c r="AS20" s="26">
        <v>4.6975064277648926</v>
      </c>
      <c r="AT20" s="26">
        <v>4.723940372467041</v>
      </c>
      <c r="AU20" s="26">
        <v>4.7474002838134766</v>
      </c>
      <c r="AV20" s="26">
        <v>4.932096004486084</v>
      </c>
      <c r="AW20" s="26">
        <v>4.3744497299194336</v>
      </c>
      <c r="AX20" s="26">
        <v>1.3652944564819336</v>
      </c>
      <c r="AY20" s="26">
        <v>1.8220484256744385</v>
      </c>
      <c r="AZ20" s="26">
        <v>1.7120274305343628</v>
      </c>
      <c r="BA20" s="26">
        <v>1.4184505939483643</v>
      </c>
    </row>
    <row r="21" spans="2:53" x14ac:dyDescent="0.2">
      <c r="B21" s="25">
        <v>41772</v>
      </c>
      <c r="C21" s="26">
        <v>430.931884765625</v>
      </c>
      <c r="D21" s="26">
        <v>429.6304931640625</v>
      </c>
      <c r="E21" s="26">
        <v>414.51751708984375</v>
      </c>
      <c r="F21" s="26">
        <v>479.14901733398437</v>
      </c>
      <c r="G21" s="26">
        <v>527.626708984375</v>
      </c>
      <c r="H21" s="26">
        <v>614.9993896484375</v>
      </c>
      <c r="I21" s="26">
        <v>519.95599365234375</v>
      </c>
      <c r="J21" s="26">
        <v>519.95599365234375</v>
      </c>
      <c r="K21" s="26">
        <v>523.9510498046875</v>
      </c>
      <c r="L21" s="26">
        <v>534.82720947265625</v>
      </c>
      <c r="M21" s="26">
        <v>546.14324951171875</v>
      </c>
      <c r="N21" s="26">
        <v>600.73004150390625</v>
      </c>
      <c r="O21" s="26">
        <v>749.258056640625</v>
      </c>
      <c r="P21" s="26">
        <v>494.7244873046875</v>
      </c>
      <c r="Q21" s="26">
        <v>511.20034790039062</v>
      </c>
      <c r="R21" s="26">
        <v>547.91802978515625</v>
      </c>
      <c r="S21" s="26">
        <v>516.71685791015625</v>
      </c>
      <c r="T21" s="26">
        <v>0.24400000274181366</v>
      </c>
      <c r="U21" s="26">
        <v>0.24309532344341278</v>
      </c>
      <c r="V21" s="26">
        <v>0.17810970544815063</v>
      </c>
      <c r="W21" s="26">
        <v>0.28380683064460754</v>
      </c>
      <c r="X21" s="26">
        <v>0.31856665015220642</v>
      </c>
      <c r="Y21" s="26">
        <v>0.38199958205223083</v>
      </c>
      <c r="Z21" s="26">
        <v>0.31318652629852295</v>
      </c>
      <c r="AA21" s="26">
        <v>0.31318652629852295</v>
      </c>
      <c r="AB21" s="26">
        <v>0.32143667340278625</v>
      </c>
      <c r="AC21" s="26">
        <v>0.33043128252029419</v>
      </c>
      <c r="AD21" s="26">
        <v>0.3396526575088501</v>
      </c>
      <c r="AE21" s="26">
        <v>0.38312926888465881</v>
      </c>
      <c r="AF21" s="26">
        <v>0.47747328877449036</v>
      </c>
      <c r="AG21" s="26">
        <v>0.22316823899745941</v>
      </c>
      <c r="AH21" s="26">
        <v>0.23842282593250275</v>
      </c>
      <c r="AI21" s="26">
        <v>0.27474942803382874</v>
      </c>
      <c r="AJ21" s="26">
        <v>0.239866703748703</v>
      </c>
      <c r="AK21" s="26">
        <v>4.5503249168395996</v>
      </c>
      <c r="AL21" s="26">
        <v>4.5636816024780273</v>
      </c>
      <c r="AM21" s="26">
        <v>3.0803723335266113</v>
      </c>
      <c r="AN21" s="26">
        <v>4.4777054786682129</v>
      </c>
      <c r="AO21" s="26">
        <v>4.2911896705627441</v>
      </c>
      <c r="AP21" s="26">
        <v>3.7100040912628174</v>
      </c>
      <c r="AQ21" s="26">
        <v>4.3545241355895996</v>
      </c>
      <c r="AR21" s="26">
        <v>4.3545241355895996</v>
      </c>
      <c r="AS21" s="26">
        <v>4.6758642196655273</v>
      </c>
      <c r="AT21" s="26">
        <v>4.7047557830810547</v>
      </c>
      <c r="AU21" s="26">
        <v>4.7320752143859863</v>
      </c>
      <c r="AV21" s="26">
        <v>4.8363027572631836</v>
      </c>
      <c r="AW21" s="26">
        <v>4.3767671585083008</v>
      </c>
      <c r="AX21" s="26">
        <v>1.240458607673645</v>
      </c>
      <c r="AY21" s="26">
        <v>1.3612610101699829</v>
      </c>
      <c r="AZ21" s="26">
        <v>1.6847636699676514</v>
      </c>
      <c r="BA21" s="26">
        <v>1.4176406860351563</v>
      </c>
    </row>
    <row r="22" spans="2:53" x14ac:dyDescent="0.2">
      <c r="B22" s="25">
        <v>41773</v>
      </c>
      <c r="C22" s="26">
        <v>430.931884765625</v>
      </c>
      <c r="D22" s="26">
        <v>429.6304931640625</v>
      </c>
      <c r="E22" s="26">
        <v>387.94644165039062</v>
      </c>
      <c r="F22" s="26">
        <v>474.98251342773437</v>
      </c>
      <c r="G22" s="26">
        <v>529.8128662109375</v>
      </c>
      <c r="H22" s="26">
        <v>614.9993896484375</v>
      </c>
      <c r="I22" s="26">
        <v>522.23211669921875</v>
      </c>
      <c r="J22" s="26">
        <v>522.23211669921875</v>
      </c>
      <c r="K22" s="26">
        <v>517.99334716796875</v>
      </c>
      <c r="L22" s="26">
        <v>527.9886474609375</v>
      </c>
      <c r="M22" s="26">
        <v>539.56365966796875</v>
      </c>
      <c r="N22" s="26">
        <v>590.0692138671875</v>
      </c>
      <c r="O22" s="26">
        <v>723.46173095703125</v>
      </c>
      <c r="P22" s="26">
        <v>589.306640625</v>
      </c>
      <c r="Q22" s="26">
        <v>490.6605224609375</v>
      </c>
      <c r="R22" s="26">
        <v>533.80810546875</v>
      </c>
      <c r="S22" s="26">
        <v>516.64727783203125</v>
      </c>
      <c r="T22" s="26">
        <v>0.24400000274181366</v>
      </c>
      <c r="U22" s="26">
        <v>0.24309532344341278</v>
      </c>
      <c r="V22" s="26">
        <v>7.1799911558628082E-2</v>
      </c>
      <c r="W22" s="26">
        <v>0.28036016225814819</v>
      </c>
      <c r="X22" s="26">
        <v>0.32013231515884399</v>
      </c>
      <c r="Y22" s="26">
        <v>0.38199958205223083</v>
      </c>
      <c r="Z22" s="26">
        <v>0.31478717923164368</v>
      </c>
      <c r="AA22" s="26">
        <v>0.31478717923164368</v>
      </c>
      <c r="AB22" s="26">
        <v>0.31633362174034119</v>
      </c>
      <c r="AC22" s="26">
        <v>0.32473275065422058</v>
      </c>
      <c r="AD22" s="26">
        <v>0.33426553010940552</v>
      </c>
      <c r="AE22" s="26">
        <v>0.36618983745574951</v>
      </c>
      <c r="AF22" s="26">
        <v>0.46440520882606506</v>
      </c>
      <c r="AG22" s="26">
        <v>0.31651014089584351</v>
      </c>
      <c r="AH22" s="26">
        <v>0.21904297173023224</v>
      </c>
      <c r="AI22" s="26">
        <v>0.26085013151168823</v>
      </c>
      <c r="AJ22" s="26">
        <v>0.2398545891046524</v>
      </c>
      <c r="AK22" s="26">
        <v>4.5503249168395996</v>
      </c>
      <c r="AL22" s="26">
        <v>4.5636816024780273</v>
      </c>
      <c r="AM22" s="26">
        <v>0.70923334360122681</v>
      </c>
      <c r="AN22" s="26">
        <v>4.4994039535522461</v>
      </c>
      <c r="AO22" s="26">
        <v>4.2749943733215332</v>
      </c>
      <c r="AP22" s="26">
        <v>3.7100040912628174</v>
      </c>
      <c r="AQ22" s="26">
        <v>4.3359746932983398</v>
      </c>
      <c r="AR22" s="26">
        <v>4.3359746932983398</v>
      </c>
      <c r="AS22" s="26">
        <v>4.6549067497253418</v>
      </c>
      <c r="AT22" s="26">
        <v>4.685394287109375</v>
      </c>
      <c r="AU22" s="26">
        <v>4.7156062126159668</v>
      </c>
      <c r="AV22" s="26">
        <v>4.691899299621582</v>
      </c>
      <c r="AW22" s="26">
        <v>4.6676249504089355</v>
      </c>
      <c r="AX22" s="26">
        <v>2.3273983001708984</v>
      </c>
      <c r="AY22" s="26">
        <v>1.1763883829116821</v>
      </c>
      <c r="AZ22" s="26">
        <v>1.5582971572875977</v>
      </c>
      <c r="BA22" s="26">
        <v>1.4171574115753174</v>
      </c>
    </row>
    <row r="23" spans="2:53" x14ac:dyDescent="0.2">
      <c r="B23" s="25">
        <v>41774</v>
      </c>
      <c r="C23" s="26">
        <v>430.9190673828125</v>
      </c>
      <c r="D23" s="26">
        <v>429.6304931640625</v>
      </c>
      <c r="E23" s="26">
        <v>384.11026000976562</v>
      </c>
      <c r="F23" s="26">
        <v>477.51296997070312</v>
      </c>
      <c r="G23" s="26">
        <v>531.80731201171875</v>
      </c>
      <c r="H23" s="26">
        <v>614.9993896484375</v>
      </c>
      <c r="I23" s="26">
        <v>523.885498046875</v>
      </c>
      <c r="J23" s="26">
        <v>523.885498046875</v>
      </c>
      <c r="K23" s="26">
        <v>514.92340087890625</v>
      </c>
      <c r="L23" s="26">
        <v>524.1494140625</v>
      </c>
      <c r="M23" s="26">
        <v>536.091552734375</v>
      </c>
      <c r="N23" s="26">
        <v>583.7877197265625</v>
      </c>
      <c r="O23" s="26">
        <v>707.27740478515625</v>
      </c>
      <c r="P23" s="26">
        <v>576.481689453125</v>
      </c>
      <c r="Q23" s="26">
        <v>488.40176391601562</v>
      </c>
      <c r="R23" s="26">
        <v>504.74151611328125</v>
      </c>
      <c r="S23" s="26">
        <v>516.41802978515625</v>
      </c>
      <c r="T23" s="26">
        <v>0.24400000274181366</v>
      </c>
      <c r="U23" s="26">
        <v>0.24309532344341278</v>
      </c>
      <c r="V23" s="26">
        <v>5.6448217481374741E-2</v>
      </c>
      <c r="W23" s="26">
        <v>0.2825162410736084</v>
      </c>
      <c r="X23" s="26">
        <v>0.32157331705093384</v>
      </c>
      <c r="Y23" s="26">
        <v>0.38199958205223083</v>
      </c>
      <c r="Z23" s="26">
        <v>0.31595626473426819</v>
      </c>
      <c r="AA23" s="26">
        <v>0.31595626473426819</v>
      </c>
      <c r="AB23" s="26">
        <v>0.31359374523162842</v>
      </c>
      <c r="AC23" s="26">
        <v>0.32148721814155579</v>
      </c>
      <c r="AD23" s="26">
        <v>0.33139687776565552</v>
      </c>
      <c r="AE23" s="26">
        <v>0.36301952600479126</v>
      </c>
      <c r="AF23" s="26">
        <v>0.45286968350410461</v>
      </c>
      <c r="AG23" s="26">
        <v>0.30412903428077698</v>
      </c>
      <c r="AH23" s="26">
        <v>0.21693745255470276</v>
      </c>
      <c r="AI23" s="26">
        <v>0.23212015628814697</v>
      </c>
      <c r="AJ23" s="26">
        <v>0.23967026174068451</v>
      </c>
      <c r="AK23" s="26">
        <v>4.5503320693969727</v>
      </c>
      <c r="AL23" s="26">
        <v>4.5636816024780273</v>
      </c>
      <c r="AM23" s="26">
        <v>0.36686310172080994</v>
      </c>
      <c r="AN23" s="26">
        <v>4.4934272766113281</v>
      </c>
      <c r="AO23" s="26">
        <v>4.2610855102539062</v>
      </c>
      <c r="AP23" s="26">
        <v>3.7100040912628174</v>
      </c>
      <c r="AQ23" s="26">
        <v>4.322878360748291</v>
      </c>
      <c r="AR23" s="26">
        <v>4.322878360748291</v>
      </c>
      <c r="AS23" s="26">
        <v>4.6412663459777832</v>
      </c>
      <c r="AT23" s="26">
        <v>4.6730031967163086</v>
      </c>
      <c r="AU23" s="26">
        <v>4.7062749862670898</v>
      </c>
      <c r="AV23" s="26">
        <v>4.7075710296630859</v>
      </c>
      <c r="AW23" s="26">
        <v>4.7274947166442871</v>
      </c>
      <c r="AX23" s="26">
        <v>2.2113792896270752</v>
      </c>
      <c r="AY23" s="26">
        <v>1.1589322090148926</v>
      </c>
      <c r="AZ23" s="26">
        <v>1.2975958585739136</v>
      </c>
      <c r="BA23" s="26">
        <v>1.4156001806259155</v>
      </c>
    </row>
    <row r="24" spans="2:53" x14ac:dyDescent="0.2">
      <c r="B24" s="25">
        <v>41775</v>
      </c>
      <c r="C24" s="26">
        <v>430.7822265625</v>
      </c>
      <c r="D24" s="26">
        <v>429.64627075195312</v>
      </c>
      <c r="E24" s="26">
        <v>393.20196533203125</v>
      </c>
      <c r="F24" s="26">
        <v>479.52337646484375</v>
      </c>
      <c r="G24" s="26">
        <v>533.3350830078125</v>
      </c>
      <c r="H24" s="26">
        <v>614.9993896484375</v>
      </c>
      <c r="I24" s="26">
        <v>525.340087890625</v>
      </c>
      <c r="J24" s="26">
        <v>525.340087890625</v>
      </c>
      <c r="K24" s="26">
        <v>513.03466796875</v>
      </c>
      <c r="L24" s="26">
        <v>521.822509765625</v>
      </c>
      <c r="M24" s="26">
        <v>534.5201416015625</v>
      </c>
      <c r="N24" s="26">
        <v>581.42803955078125</v>
      </c>
      <c r="O24" s="26">
        <v>706.57476806640625</v>
      </c>
      <c r="P24" s="26">
        <v>540.433837890625</v>
      </c>
      <c r="Q24" s="26">
        <v>526.8544921875</v>
      </c>
      <c r="R24" s="26">
        <v>488.3388671875</v>
      </c>
      <c r="S24" s="26">
        <v>516.412353515625</v>
      </c>
      <c r="T24" s="26">
        <v>0.24394449591636658</v>
      </c>
      <c r="U24" s="26">
        <v>0.24310599267482758</v>
      </c>
      <c r="V24" s="26">
        <v>9.2834517359733582E-2</v>
      </c>
      <c r="W24" s="26">
        <v>0.28427103161811829</v>
      </c>
      <c r="X24" s="26">
        <v>0.32268154621124268</v>
      </c>
      <c r="Y24" s="26">
        <v>0.38199958205223083</v>
      </c>
      <c r="Z24" s="26">
        <v>0.31698974967002869</v>
      </c>
      <c r="AA24" s="26">
        <v>0.31698974967002869</v>
      </c>
      <c r="AB24" s="26">
        <v>0.31194612383842468</v>
      </c>
      <c r="AC24" s="26">
        <v>0.31949153542518616</v>
      </c>
      <c r="AD24" s="26">
        <v>0.33008942008018494</v>
      </c>
      <c r="AE24" s="26">
        <v>0.36169567704200745</v>
      </c>
      <c r="AF24" s="26">
        <v>0.45236462354660034</v>
      </c>
      <c r="AG24" s="26">
        <v>0.26854345202445984</v>
      </c>
      <c r="AH24" s="26">
        <v>0.25451385974884033</v>
      </c>
      <c r="AI24" s="26">
        <v>0.21632614731788635</v>
      </c>
      <c r="AJ24" s="26">
        <v>0.23967026174068451</v>
      </c>
      <c r="AK24" s="26">
        <v>4.5511918067932129</v>
      </c>
      <c r="AL24" s="26">
        <v>4.5635237693786621</v>
      </c>
      <c r="AM24" s="26">
        <v>1.1784385442733765</v>
      </c>
      <c r="AN24" s="26">
        <v>4.4886913299560547</v>
      </c>
      <c r="AO24" s="26">
        <v>4.2505731582641602</v>
      </c>
      <c r="AP24" s="26">
        <v>3.7100040912628174</v>
      </c>
      <c r="AQ24" s="26">
        <v>4.3116493225097656</v>
      </c>
      <c r="AR24" s="26">
        <v>4.3116493225097656</v>
      </c>
      <c r="AS24" s="26">
        <v>4.6309199333190918</v>
      </c>
      <c r="AT24" s="26">
        <v>4.6645889282226562</v>
      </c>
      <c r="AU24" s="26">
        <v>4.7017989158630371</v>
      </c>
      <c r="AV24" s="26">
        <v>4.7113847732543945</v>
      </c>
      <c r="AW24" s="26">
        <v>4.7294378280639648</v>
      </c>
      <c r="AX24" s="26">
        <v>1.797396183013916</v>
      </c>
      <c r="AY24" s="26">
        <v>1.5614961385726929</v>
      </c>
      <c r="AZ24" s="26">
        <v>1.1505594253540039</v>
      </c>
      <c r="BA24" s="26">
        <v>1.4156001806259155</v>
      </c>
    </row>
    <row r="25" spans="2:53" x14ac:dyDescent="0.2">
      <c r="B25" s="25">
        <v>41776</v>
      </c>
      <c r="C25" s="26">
        <v>430.41525268554687</v>
      </c>
      <c r="D25" s="26">
        <v>429.74563598632812</v>
      </c>
      <c r="E25" s="26">
        <v>398.35305786132812</v>
      </c>
      <c r="F25" s="26">
        <v>478.9866943359375</v>
      </c>
      <c r="G25" s="26">
        <v>535.859130859375</v>
      </c>
      <c r="H25" s="26">
        <v>614.9993896484375</v>
      </c>
      <c r="I25" s="26">
        <v>527.247314453125</v>
      </c>
      <c r="J25" s="26">
        <v>527.247314453125</v>
      </c>
      <c r="K25" s="26">
        <v>510.99368286132813</v>
      </c>
      <c r="L25" s="26">
        <v>518.69940185546875</v>
      </c>
      <c r="M25" s="26">
        <v>531.26019287109375</v>
      </c>
      <c r="N25" s="26">
        <v>574.80517578125</v>
      </c>
      <c r="O25" s="26">
        <v>705.99041748046875</v>
      </c>
      <c r="P25" s="26">
        <v>516.70513916015625</v>
      </c>
      <c r="Q25" s="26">
        <v>537.2220458984375</v>
      </c>
      <c r="R25" s="26">
        <v>492.47940063476562</v>
      </c>
      <c r="S25" s="26">
        <v>516.40863037109375</v>
      </c>
      <c r="T25" s="26">
        <v>0.24368436634540558</v>
      </c>
      <c r="U25" s="26">
        <v>0.24317480623722076</v>
      </c>
      <c r="V25" s="26">
        <v>0.11347230523824692</v>
      </c>
      <c r="W25" s="26">
        <v>0.28382408618927002</v>
      </c>
      <c r="X25" s="26">
        <v>0.32451540231704712</v>
      </c>
      <c r="Y25" s="26">
        <v>0.38199958205223083</v>
      </c>
      <c r="Z25" s="26">
        <v>0.31835144758224487</v>
      </c>
      <c r="AA25" s="26">
        <v>0.31835144758224487</v>
      </c>
      <c r="AB25" s="26">
        <v>0.30999818444252014</v>
      </c>
      <c r="AC25" s="26">
        <v>0.31678059697151184</v>
      </c>
      <c r="AD25" s="26">
        <v>0.32735720276832581</v>
      </c>
      <c r="AE25" s="26">
        <v>0.35744115710258484</v>
      </c>
      <c r="AF25" s="26">
        <v>0.45194339752197266</v>
      </c>
      <c r="AG25" s="26">
        <v>0.24511905014514923</v>
      </c>
      <c r="AH25" s="26">
        <v>0.26464641094207764</v>
      </c>
      <c r="AI25" s="26">
        <v>0.2205340713262558</v>
      </c>
      <c r="AJ25" s="26">
        <v>0.23967026174068451</v>
      </c>
      <c r="AK25" s="26">
        <v>4.5541763305664062</v>
      </c>
      <c r="AL25" s="26">
        <v>4.562528133392334</v>
      </c>
      <c r="AM25" s="26">
        <v>1.6387512683868408</v>
      </c>
      <c r="AN25" s="26">
        <v>4.4943408966064453</v>
      </c>
      <c r="AO25" s="26">
        <v>4.2338242530822754</v>
      </c>
      <c r="AP25" s="26">
        <v>3.7100040912628174</v>
      </c>
      <c r="AQ25" s="26">
        <v>4.2973523139953613</v>
      </c>
      <c r="AR25" s="26">
        <v>4.2973523139953613</v>
      </c>
      <c r="AS25" s="26">
        <v>4.6159863471984863</v>
      </c>
      <c r="AT25" s="26">
        <v>4.6515569686889648</v>
      </c>
      <c r="AU25" s="26">
        <v>4.6918082237243652</v>
      </c>
      <c r="AV25" s="26">
        <v>4.7137360572814941</v>
      </c>
      <c r="AW25" s="26">
        <v>4.7310447692871094</v>
      </c>
      <c r="AX25" s="26">
        <v>1.5248899459838867</v>
      </c>
      <c r="AY25" s="26">
        <v>1.6678955554962158</v>
      </c>
      <c r="AZ25" s="26">
        <v>1.188035249710083</v>
      </c>
      <c r="BA25" s="26">
        <v>1.4156001806259155</v>
      </c>
    </row>
    <row r="26" spans="2:53" x14ac:dyDescent="0.2">
      <c r="B26" s="25">
        <v>41777</v>
      </c>
      <c r="C26" s="26">
        <v>430.29620361328125</v>
      </c>
      <c r="D26" s="26">
        <v>429.89105224609375</v>
      </c>
      <c r="E26" s="26">
        <v>430.87808227539062</v>
      </c>
      <c r="F26" s="26">
        <v>473.87185668945312</v>
      </c>
      <c r="G26" s="26">
        <v>538.3958740234375</v>
      </c>
      <c r="H26" s="26">
        <v>614.9993896484375</v>
      </c>
      <c r="I26" s="26">
        <v>529.33465576171875</v>
      </c>
      <c r="J26" s="26">
        <v>529.33465576171875</v>
      </c>
      <c r="K26" s="26">
        <v>509.28927612304688</v>
      </c>
      <c r="L26" s="26">
        <v>515.66351318359375</v>
      </c>
      <c r="M26" s="26">
        <v>527.5108642578125</v>
      </c>
      <c r="N26" s="26">
        <v>563.65789794921875</v>
      </c>
      <c r="O26" s="26">
        <v>705.49481201171875</v>
      </c>
      <c r="P26" s="26">
        <v>501.08563232421875</v>
      </c>
      <c r="Q26" s="26">
        <v>519.4727783203125</v>
      </c>
      <c r="R26" s="26">
        <v>497.61843872070313</v>
      </c>
      <c r="S26" s="26">
        <v>516.40496826171875</v>
      </c>
      <c r="T26" s="26">
        <v>0.24354244768619537</v>
      </c>
      <c r="U26" s="26">
        <v>0.24327188730239868</v>
      </c>
      <c r="V26" s="26">
        <v>0.24399882555007935</v>
      </c>
      <c r="W26" s="26">
        <v>0.27971798181533813</v>
      </c>
      <c r="X26" s="26">
        <v>0.32635843753814697</v>
      </c>
      <c r="Y26" s="26">
        <v>0.38199958205223083</v>
      </c>
      <c r="Z26" s="26">
        <v>0.31984847784042358</v>
      </c>
      <c r="AA26" s="26">
        <v>0.31984847784042358</v>
      </c>
      <c r="AB26" s="26">
        <v>0.30830901861190796</v>
      </c>
      <c r="AC26" s="26">
        <v>0.31407782435417175</v>
      </c>
      <c r="AD26" s="26">
        <v>0.32418090105056763</v>
      </c>
      <c r="AE26" s="26">
        <v>0.3484022319316864</v>
      </c>
      <c r="AF26" s="26">
        <v>0.45158517360687256</v>
      </c>
      <c r="AG26" s="26">
        <v>0.22969983518123627</v>
      </c>
      <c r="AH26" s="26">
        <v>0.24732530117034912</v>
      </c>
      <c r="AI26" s="26">
        <v>0.22542457282543182</v>
      </c>
      <c r="AJ26" s="26">
        <v>0.23967026174068451</v>
      </c>
      <c r="AK26" s="26">
        <v>4.5638623237609863</v>
      </c>
      <c r="AL26" s="26">
        <v>4.5610709190368652</v>
      </c>
      <c r="AM26" s="26">
        <v>4.5505561828613281</v>
      </c>
      <c r="AN26" s="26">
        <v>4.5621790885925293</v>
      </c>
      <c r="AO26" s="26">
        <v>4.2168607711791992</v>
      </c>
      <c r="AP26" s="26">
        <v>3.7100040912628174</v>
      </c>
      <c r="AQ26" s="26">
        <v>4.2821431159973145</v>
      </c>
      <c r="AR26" s="26">
        <v>4.2821431159973145</v>
      </c>
      <c r="AS26" s="26">
        <v>4.5960025787353516</v>
      </c>
      <c r="AT26" s="26">
        <v>4.6353583335876465</v>
      </c>
      <c r="AU26" s="26">
        <v>4.678985595703125</v>
      </c>
      <c r="AV26" s="26">
        <v>4.691622257232666</v>
      </c>
      <c r="AW26" s="26">
        <v>4.732398509979248</v>
      </c>
      <c r="AX26" s="26">
        <v>1.3455113172531128</v>
      </c>
      <c r="AY26" s="26">
        <v>1.4893467426300049</v>
      </c>
      <c r="AZ26" s="26">
        <v>1.2321981191635132</v>
      </c>
      <c r="BA26" s="26">
        <v>1.4156001806259155</v>
      </c>
    </row>
    <row r="27" spans="2:53" x14ac:dyDescent="0.2">
      <c r="B27" s="25">
        <v>41778</v>
      </c>
      <c r="C27" s="26">
        <v>433.58154296875</v>
      </c>
      <c r="D27" s="26">
        <v>430.01739501953125</v>
      </c>
      <c r="E27" s="26">
        <v>430.4962158203125</v>
      </c>
      <c r="F27" s="26">
        <v>473.83453369140625</v>
      </c>
      <c r="G27" s="26">
        <v>540.79693603515625</v>
      </c>
      <c r="H27" s="26">
        <v>614.9993896484375</v>
      </c>
      <c r="I27" s="26">
        <v>531.4671630859375</v>
      </c>
      <c r="J27" s="26">
        <v>531.4671630859375</v>
      </c>
      <c r="K27" s="26">
        <v>508.388916015625</v>
      </c>
      <c r="L27" s="26">
        <v>513.2547607421875</v>
      </c>
      <c r="M27" s="26">
        <v>524.02154541015625</v>
      </c>
      <c r="N27" s="26">
        <v>553.5814208984375</v>
      </c>
      <c r="O27" s="26">
        <v>705.06634521484375</v>
      </c>
      <c r="P27" s="26">
        <v>490.80401611328125</v>
      </c>
      <c r="Q27" s="26">
        <v>509.17819213867187</v>
      </c>
      <c r="R27" s="26">
        <v>497.21710205078125</v>
      </c>
      <c r="S27" s="26">
        <v>516.3995361328125</v>
      </c>
      <c r="T27" s="26">
        <v>0.24631224572658539</v>
      </c>
      <c r="U27" s="26">
        <v>0.24335752427577972</v>
      </c>
      <c r="V27" s="26">
        <v>0.2437380850315094</v>
      </c>
      <c r="W27" s="26">
        <v>0.27969208359718323</v>
      </c>
      <c r="X27" s="26">
        <v>0.32810288667678833</v>
      </c>
      <c r="Y27" s="26">
        <v>0.38199958205223083</v>
      </c>
      <c r="Z27" s="26">
        <v>0.32138261198997498</v>
      </c>
      <c r="AA27" s="26">
        <v>0.32138261198997498</v>
      </c>
      <c r="AB27" s="26">
        <v>0.30720081925392151</v>
      </c>
      <c r="AC27" s="26">
        <v>0.31184223294258118</v>
      </c>
      <c r="AD27" s="26">
        <v>0.32118150591850281</v>
      </c>
      <c r="AE27" s="26">
        <v>0.33532801270484924</v>
      </c>
      <c r="AF27" s="26">
        <v>0.45127511024475098</v>
      </c>
      <c r="AG27" s="26">
        <v>0.21955005824565887</v>
      </c>
      <c r="AH27" s="26">
        <v>0.23728169500827789</v>
      </c>
      <c r="AI27" s="26">
        <v>0.22499270737171173</v>
      </c>
      <c r="AJ27" s="26">
        <v>0.23967026174068451</v>
      </c>
      <c r="AK27" s="26">
        <v>4.5695443153381348</v>
      </c>
      <c r="AL27" s="26">
        <v>4.5597982406616211</v>
      </c>
      <c r="AM27" s="26">
        <v>4.5534167289733887</v>
      </c>
      <c r="AN27" s="26">
        <v>4.5708303451538086</v>
      </c>
      <c r="AO27" s="26">
        <v>4.2008380889892578</v>
      </c>
      <c r="AP27" s="26">
        <v>3.7100040912628174</v>
      </c>
      <c r="AQ27" s="26">
        <v>4.2669157981872559</v>
      </c>
      <c r="AR27" s="26">
        <v>4.2669157981872559</v>
      </c>
      <c r="AS27" s="26">
        <v>4.5732636451721191</v>
      </c>
      <c r="AT27" s="26">
        <v>4.6175675392150879</v>
      </c>
      <c r="AU27" s="26">
        <v>4.665008544921875</v>
      </c>
      <c r="AV27" s="26">
        <v>4.5978684425354004</v>
      </c>
      <c r="AW27" s="26">
        <v>4.7335610389709473</v>
      </c>
      <c r="AX27" s="26">
        <v>1.227434515953064</v>
      </c>
      <c r="AY27" s="26">
        <v>1.3858888149261475</v>
      </c>
      <c r="AZ27" s="26">
        <v>1.2284934520721436</v>
      </c>
      <c r="BA27" s="26">
        <v>1.4155884981155396</v>
      </c>
    </row>
    <row r="28" spans="2:53" x14ac:dyDescent="0.2">
      <c r="B28" s="25">
        <v>41779</v>
      </c>
      <c r="C28" s="26">
        <v>447.04574584960937</v>
      </c>
      <c r="D28" s="26">
        <v>430.21649169921875</v>
      </c>
      <c r="E28" s="26">
        <v>430.18576049804687</v>
      </c>
      <c r="F28" s="26">
        <v>473.80313110351562</v>
      </c>
      <c r="G28" s="26">
        <v>543.1129150390625</v>
      </c>
      <c r="H28" s="26">
        <v>614.9993896484375</v>
      </c>
      <c r="I28" s="26">
        <v>533.6444091796875</v>
      </c>
      <c r="J28" s="26">
        <v>533.6444091796875</v>
      </c>
      <c r="K28" s="26">
        <v>508.24383544921875</v>
      </c>
      <c r="L28" s="26">
        <v>511.521728515625</v>
      </c>
      <c r="M28" s="26">
        <v>520.936279296875</v>
      </c>
      <c r="N28" s="26">
        <v>548.5782470703125</v>
      </c>
      <c r="O28" s="26">
        <v>704.6890869140625</v>
      </c>
      <c r="P28" s="26">
        <v>484.03610229492187</v>
      </c>
      <c r="Q28" s="26">
        <v>502.17843627929687</v>
      </c>
      <c r="R28" s="26">
        <v>494.12124633789062</v>
      </c>
      <c r="S28" s="26">
        <v>516.35809326171875</v>
      </c>
      <c r="T28" s="26">
        <v>0.25759705901145935</v>
      </c>
      <c r="U28" s="26">
        <v>0.24351783096790314</v>
      </c>
      <c r="V28" s="26">
        <v>0.24346612393856049</v>
      </c>
      <c r="W28" s="26">
        <v>0.27967178821563721</v>
      </c>
      <c r="X28" s="26">
        <v>0.32978546619415283</v>
      </c>
      <c r="Y28" s="26">
        <v>0.38199958205223083</v>
      </c>
      <c r="Z28" s="26">
        <v>0.32295244932174683</v>
      </c>
      <c r="AA28" s="26">
        <v>0.32295244932174683</v>
      </c>
      <c r="AB28" s="26">
        <v>0.30670559406280518</v>
      </c>
      <c r="AC28" s="26">
        <v>0.31012767553329468</v>
      </c>
      <c r="AD28" s="26">
        <v>0.31847792863845825</v>
      </c>
      <c r="AE28" s="26">
        <v>0.33008426427841187</v>
      </c>
      <c r="AF28" s="26">
        <v>0.45100235939025879</v>
      </c>
      <c r="AG28" s="26">
        <v>0.21286892890930176</v>
      </c>
      <c r="AH28" s="26">
        <v>0.23045481741428375</v>
      </c>
      <c r="AI28" s="26">
        <v>0.2219541072845459</v>
      </c>
      <c r="AJ28" s="26">
        <v>0.23955883085727692</v>
      </c>
      <c r="AK28" s="26">
        <v>4.5453028678894043</v>
      </c>
      <c r="AL28" s="26">
        <v>4.5595388412475586</v>
      </c>
      <c r="AM28" s="26">
        <v>4.5608534812927246</v>
      </c>
      <c r="AN28" s="26">
        <v>4.5794057846069336</v>
      </c>
      <c r="AO28" s="26">
        <v>4.1853981018066406</v>
      </c>
      <c r="AP28" s="26">
        <v>3.7100040912628174</v>
      </c>
      <c r="AQ28" s="26">
        <v>4.2515978813171387</v>
      </c>
      <c r="AR28" s="26">
        <v>4.2515978813171387</v>
      </c>
      <c r="AS28" s="26">
        <v>4.5502495765686035</v>
      </c>
      <c r="AT28" s="26">
        <v>4.5980696678161621</v>
      </c>
      <c r="AU28" s="26">
        <v>4.6498794555664062</v>
      </c>
      <c r="AV28" s="26">
        <v>4.5682697296142578</v>
      </c>
      <c r="AW28" s="26">
        <v>4.7345767021179199</v>
      </c>
      <c r="AX28" s="26">
        <v>1.1497098207473755</v>
      </c>
      <c r="AY28" s="26">
        <v>1.3157581090927124</v>
      </c>
      <c r="AZ28" s="26">
        <v>1.2017319202423096</v>
      </c>
      <c r="BA28" s="26">
        <v>1.4152017831802368</v>
      </c>
    </row>
    <row r="29" spans="2:53" x14ac:dyDescent="0.2">
      <c r="B29" s="25">
        <v>41780</v>
      </c>
      <c r="C29" s="26">
        <v>458.73724365234375</v>
      </c>
      <c r="D29" s="26">
        <v>430.89419555664062</v>
      </c>
      <c r="E29" s="26">
        <v>432.51052856445312</v>
      </c>
      <c r="F29" s="26">
        <v>473.77542114257812</v>
      </c>
      <c r="G29" s="26">
        <v>545.34326171875</v>
      </c>
      <c r="H29" s="26">
        <v>614.9993896484375</v>
      </c>
      <c r="I29" s="26">
        <v>535.83502197265625</v>
      </c>
      <c r="J29" s="26">
        <v>535.83502197265625</v>
      </c>
      <c r="K29" s="26">
        <v>508.652587890625</v>
      </c>
      <c r="L29" s="26">
        <v>510.45654296875</v>
      </c>
      <c r="M29" s="26">
        <v>518.318115234375</v>
      </c>
      <c r="N29" s="26">
        <v>546.109619140625</v>
      </c>
      <c r="O29" s="26">
        <v>703.26580810546875</v>
      </c>
      <c r="P29" s="26">
        <v>479.5810546875</v>
      </c>
      <c r="Q29" s="26">
        <v>494.16122436523437</v>
      </c>
      <c r="R29" s="26">
        <v>491.03659057617187</v>
      </c>
      <c r="S29" s="26">
        <v>515.99359130859375</v>
      </c>
      <c r="T29" s="26">
        <v>0.26734501123428345</v>
      </c>
      <c r="U29" s="26">
        <v>0.24408090114593506</v>
      </c>
      <c r="V29" s="26">
        <v>0.24536865949630737</v>
      </c>
      <c r="W29" s="26">
        <v>0.27965492010116577</v>
      </c>
      <c r="X29" s="26">
        <v>0.3314058780670166</v>
      </c>
      <c r="Y29" s="26">
        <v>0.38199958205223083</v>
      </c>
      <c r="Z29" s="26">
        <v>0.32453447580337524</v>
      </c>
      <c r="AA29" s="26">
        <v>0.32453447580337524</v>
      </c>
      <c r="AB29" s="26">
        <v>0.30667814612388611</v>
      </c>
      <c r="AC29" s="26">
        <v>0.3089292049407959</v>
      </c>
      <c r="AD29" s="26">
        <v>0.31612285971641541</v>
      </c>
      <c r="AE29" s="26">
        <v>0.32795095443725586</v>
      </c>
      <c r="AF29" s="26">
        <v>0.4499790370464325</v>
      </c>
      <c r="AG29" s="26">
        <v>0.20847102999687195</v>
      </c>
      <c r="AH29" s="26">
        <v>0.22256724536418915</v>
      </c>
      <c r="AI29" s="26">
        <v>0.21882951259613037</v>
      </c>
      <c r="AJ29" s="26">
        <v>0.23925159871578217</v>
      </c>
      <c r="AK29" s="26">
        <v>4.4991817474365234</v>
      </c>
      <c r="AL29" s="26">
        <v>4.5588927268981934</v>
      </c>
      <c r="AM29" s="26">
        <v>4.5694160461425781</v>
      </c>
      <c r="AN29" s="26">
        <v>4.58782958984375</v>
      </c>
      <c r="AO29" s="26">
        <v>4.1705436706542969</v>
      </c>
      <c r="AP29" s="26">
        <v>3.7100040912628174</v>
      </c>
      <c r="AQ29" s="26">
        <v>4.236361026763916</v>
      </c>
      <c r="AR29" s="26">
        <v>4.236361026763916</v>
      </c>
      <c r="AS29" s="26">
        <v>4.5273265838623047</v>
      </c>
      <c r="AT29" s="26">
        <v>4.5770711898803711</v>
      </c>
      <c r="AU29" s="26">
        <v>4.6335258483886719</v>
      </c>
      <c r="AV29" s="26">
        <v>4.5595622062683105</v>
      </c>
      <c r="AW29" s="26">
        <v>4.7383480072021484</v>
      </c>
      <c r="AX29" s="26">
        <v>1.0985472202301025</v>
      </c>
      <c r="AY29" s="26">
        <v>1.2347357273101807</v>
      </c>
      <c r="AZ29" s="26">
        <v>1.1747711896896362</v>
      </c>
      <c r="BA29" s="26">
        <v>1.4129635095596313</v>
      </c>
    </row>
    <row r="30" spans="2:53" x14ac:dyDescent="0.2">
      <c r="B30" s="25">
        <v>41781</v>
      </c>
      <c r="C30" s="26">
        <v>460.134033203125</v>
      </c>
      <c r="D30" s="26">
        <v>432.1517333984375</v>
      </c>
      <c r="E30" s="26">
        <v>444.09320068359375</v>
      </c>
      <c r="F30" s="26">
        <v>473.7489013671875</v>
      </c>
      <c r="G30" s="26">
        <v>547.32861328125</v>
      </c>
      <c r="H30" s="26">
        <v>614.9993896484375</v>
      </c>
      <c r="I30" s="26">
        <v>537.8616943359375</v>
      </c>
      <c r="J30" s="26">
        <v>537.8616943359375</v>
      </c>
      <c r="K30" s="26">
        <v>509.45147705078125</v>
      </c>
      <c r="L30" s="26">
        <v>510.02212524414063</v>
      </c>
      <c r="M30" s="26">
        <v>516.55322265625</v>
      </c>
      <c r="N30" s="26">
        <v>544.418212890625</v>
      </c>
      <c r="O30" s="26">
        <v>700.95648193359375</v>
      </c>
      <c r="P30" s="26">
        <v>485.65908813476562</v>
      </c>
      <c r="Q30" s="26">
        <v>486.35626220703125</v>
      </c>
      <c r="R30" s="26">
        <v>489.98291015625</v>
      </c>
      <c r="S30" s="26">
        <v>515.9921875</v>
      </c>
      <c r="T30" s="26">
        <v>0.26850238442420959</v>
      </c>
      <c r="U30" s="26">
        <v>0.24512952566146851</v>
      </c>
      <c r="V30" s="26">
        <v>0.25512993335723877</v>
      </c>
      <c r="W30" s="26">
        <v>0.27963906526565552</v>
      </c>
      <c r="X30" s="26">
        <v>0.33284831047058105</v>
      </c>
      <c r="Y30" s="26">
        <v>0.38199958205223083</v>
      </c>
      <c r="Z30" s="26">
        <v>0.32599988579750061</v>
      </c>
      <c r="AA30" s="26">
        <v>0.32599988579750061</v>
      </c>
      <c r="AB30" s="26">
        <v>0.3069712221622467</v>
      </c>
      <c r="AC30" s="26">
        <v>0.30827295780181885</v>
      </c>
      <c r="AD30" s="26">
        <v>0.31448075175285339</v>
      </c>
      <c r="AE30" s="26">
        <v>0.32618242502212524</v>
      </c>
      <c r="AF30" s="26">
        <v>0.44830787181854248</v>
      </c>
      <c r="AG30" s="26">
        <v>0.214530348777771</v>
      </c>
      <c r="AH30" s="26">
        <v>0.21493621170520782</v>
      </c>
      <c r="AI30" s="26">
        <v>0.21787820756435394</v>
      </c>
      <c r="AJ30" s="26">
        <v>0.23925159871578217</v>
      </c>
      <c r="AK30" s="26">
        <v>4.4809961318969727</v>
      </c>
      <c r="AL30" s="26">
        <v>4.5567092895507812</v>
      </c>
      <c r="AM30" s="26">
        <v>4.5528488159179687</v>
      </c>
      <c r="AN30" s="26">
        <v>4.5961489677429199</v>
      </c>
      <c r="AO30" s="26">
        <v>4.1573271751403809</v>
      </c>
      <c r="AP30" s="26">
        <v>3.7100040912628174</v>
      </c>
      <c r="AQ30" s="26">
        <v>4.222383975982666</v>
      </c>
      <c r="AR30" s="26">
        <v>4.222383975982666</v>
      </c>
      <c r="AS30" s="26">
        <v>4.5050959587097168</v>
      </c>
      <c r="AT30" s="26">
        <v>4.5578756332397461</v>
      </c>
      <c r="AU30" s="26">
        <v>4.6191678047180176</v>
      </c>
      <c r="AV30" s="26">
        <v>4.548670768737793</v>
      </c>
      <c r="AW30" s="26">
        <v>4.7443008422851563</v>
      </c>
      <c r="AX30" s="26">
        <v>1.1730728149414063</v>
      </c>
      <c r="AY30" s="26">
        <v>1.1556955575942993</v>
      </c>
      <c r="AZ30" s="26">
        <v>1.1655470132827759</v>
      </c>
      <c r="BA30" s="26">
        <v>1.4129635095596313</v>
      </c>
    </row>
    <row r="31" spans="2:53" x14ac:dyDescent="0.2">
      <c r="B31" s="25">
        <v>41782</v>
      </c>
      <c r="C31" s="26">
        <v>461.02670288085937</v>
      </c>
      <c r="D31" s="26">
        <v>433.8043212890625</v>
      </c>
      <c r="E31" s="26">
        <v>458.26577758789062</v>
      </c>
      <c r="F31" s="26">
        <v>473.72116088867187</v>
      </c>
      <c r="G31" s="26">
        <v>548.947021484375</v>
      </c>
      <c r="H31" s="26">
        <v>614.9993896484375</v>
      </c>
      <c r="I31" s="26">
        <v>539.573486328125</v>
      </c>
      <c r="J31" s="26">
        <v>539.573486328125</v>
      </c>
      <c r="K31" s="26">
        <v>510.17144775390625</v>
      </c>
      <c r="L31" s="26">
        <v>509.982666015625</v>
      </c>
      <c r="M31" s="26">
        <v>515.71124267578125</v>
      </c>
      <c r="N31" s="26">
        <v>544.20166015625</v>
      </c>
      <c r="O31" s="26">
        <v>700.56732177734375</v>
      </c>
      <c r="P31" s="26">
        <v>480.6494140625</v>
      </c>
      <c r="Q31" s="26">
        <v>516.65179443359375</v>
      </c>
      <c r="R31" s="26">
        <v>498.719482421875</v>
      </c>
      <c r="S31" s="26">
        <v>515.9913330078125</v>
      </c>
      <c r="T31" s="26">
        <v>0.26924264430999756</v>
      </c>
      <c r="U31" s="26">
        <v>0.24650874733924866</v>
      </c>
      <c r="V31" s="26">
        <v>0.26694962382316589</v>
      </c>
      <c r="W31" s="26">
        <v>0.27962195873260498</v>
      </c>
      <c r="X31" s="26">
        <v>0.33402422070503235</v>
      </c>
      <c r="Y31" s="26">
        <v>0.38199958205223083</v>
      </c>
      <c r="Z31" s="26">
        <v>0.32723861932754517</v>
      </c>
      <c r="AA31" s="26">
        <v>0.32723861932754517</v>
      </c>
      <c r="AB31" s="26">
        <v>0.30734506249427795</v>
      </c>
      <c r="AC31" s="26">
        <v>0.30801287293434143</v>
      </c>
      <c r="AD31" s="26">
        <v>0.31366762518882751</v>
      </c>
      <c r="AE31" s="26">
        <v>0.32535991072654724</v>
      </c>
      <c r="AF31" s="26">
        <v>0.44803091883659363</v>
      </c>
      <c r="AG31" s="26">
        <v>0.20956467092037201</v>
      </c>
      <c r="AH31" s="26">
        <v>0.24478884041309357</v>
      </c>
      <c r="AI31" s="26">
        <v>0.22675585746765137</v>
      </c>
      <c r="AJ31" s="26">
        <v>0.23925159871578217</v>
      </c>
      <c r="AK31" s="26">
        <v>4.462181568145752</v>
      </c>
      <c r="AL31" s="26">
        <v>4.5530219078063965</v>
      </c>
      <c r="AM31" s="26">
        <v>4.5029077529907227</v>
      </c>
      <c r="AN31" s="26">
        <v>4.6043496131896973</v>
      </c>
      <c r="AO31" s="26">
        <v>4.1465530395507812</v>
      </c>
      <c r="AP31" s="26">
        <v>3.7100040912628174</v>
      </c>
      <c r="AQ31" s="26">
        <v>4.2106499671936035</v>
      </c>
      <c r="AR31" s="26">
        <v>4.2106499671936035</v>
      </c>
      <c r="AS31" s="26">
        <v>4.4902091026306152</v>
      </c>
      <c r="AT31" s="26">
        <v>4.5435400009155273</v>
      </c>
      <c r="AU31" s="26">
        <v>4.6104698181152344</v>
      </c>
      <c r="AV31" s="26">
        <v>4.5382289886474609</v>
      </c>
      <c r="AW31" s="26">
        <v>4.7452855110168457</v>
      </c>
      <c r="AX31" s="26">
        <v>1.1139260530471802</v>
      </c>
      <c r="AY31" s="26">
        <v>1.4900048971176147</v>
      </c>
      <c r="AZ31" s="26">
        <v>1.2402046918869019</v>
      </c>
      <c r="BA31" s="26">
        <v>1.4129635095596313</v>
      </c>
    </row>
    <row r="32" spans="2:53" x14ac:dyDescent="0.2">
      <c r="B32" s="25">
        <v>41783</v>
      </c>
      <c r="C32" s="26">
        <v>461.39456176757812</v>
      </c>
      <c r="D32" s="26">
        <v>435.69573974609375</v>
      </c>
      <c r="E32" s="26">
        <v>459.81210327148437</v>
      </c>
      <c r="F32" s="26">
        <v>473.68994140625</v>
      </c>
      <c r="G32" s="26">
        <v>550.9384765625</v>
      </c>
      <c r="H32" s="26">
        <v>614.9993896484375</v>
      </c>
      <c r="I32" s="26">
        <v>541.68499755859375</v>
      </c>
      <c r="J32" s="26">
        <v>541.68499755859375</v>
      </c>
      <c r="K32" s="26">
        <v>511.4722900390625</v>
      </c>
      <c r="L32" s="26">
        <v>510.26434326171875</v>
      </c>
      <c r="M32" s="26">
        <v>514.431640625</v>
      </c>
      <c r="N32" s="26">
        <v>542.210205078125</v>
      </c>
      <c r="O32" s="26">
        <v>700.21282958984375</v>
      </c>
      <c r="P32" s="26">
        <v>477.35177612304687</v>
      </c>
      <c r="Q32" s="26">
        <v>543.4957275390625</v>
      </c>
      <c r="R32" s="26">
        <v>515.29669189453125</v>
      </c>
      <c r="S32" s="26">
        <v>515.99078369140625</v>
      </c>
      <c r="T32" s="26">
        <v>0.26954874396324158</v>
      </c>
      <c r="U32" s="26">
        <v>0.24808771908283234</v>
      </c>
      <c r="V32" s="26">
        <v>0.26822718977928162</v>
      </c>
      <c r="W32" s="26">
        <v>0.27960148453712463</v>
      </c>
      <c r="X32" s="26">
        <v>0.33547106385231018</v>
      </c>
      <c r="Y32" s="26">
        <v>0.38199958205223083</v>
      </c>
      <c r="Z32" s="26">
        <v>0.32876771688461304</v>
      </c>
      <c r="AA32" s="26">
        <v>0.32876771688461304</v>
      </c>
      <c r="AB32" s="26">
        <v>0.30803453922271729</v>
      </c>
      <c r="AC32" s="26">
        <v>0.30791640281677246</v>
      </c>
      <c r="AD32" s="26">
        <v>0.31236034631729126</v>
      </c>
      <c r="AE32" s="26">
        <v>0.3238416314125061</v>
      </c>
      <c r="AF32" s="26">
        <v>0.44777774810791016</v>
      </c>
      <c r="AG32" s="26">
        <v>0.20629599690437317</v>
      </c>
      <c r="AH32" s="26">
        <v>0.27136561274528503</v>
      </c>
      <c r="AI32" s="26">
        <v>0.24277792870998383</v>
      </c>
      <c r="AJ32" s="26">
        <v>0.23925159871578217</v>
      </c>
      <c r="AK32" s="26">
        <v>4.4432697296142578</v>
      </c>
      <c r="AL32" s="26">
        <v>4.5478973388671875</v>
      </c>
      <c r="AM32" s="26">
        <v>4.485201358795166</v>
      </c>
      <c r="AN32" s="26">
        <v>4.612419605255127</v>
      </c>
      <c r="AO32" s="26">
        <v>4.1333293914794922</v>
      </c>
      <c r="AP32" s="26">
        <v>3.7100040912628174</v>
      </c>
      <c r="AQ32" s="26">
        <v>4.1962523460388184</v>
      </c>
      <c r="AR32" s="26">
        <v>4.1962523460388184</v>
      </c>
      <c r="AS32" s="26">
        <v>4.4680776596069336</v>
      </c>
      <c r="AT32" s="26">
        <v>4.5227270126342773</v>
      </c>
      <c r="AU32" s="26">
        <v>4.5926685333251953</v>
      </c>
      <c r="AV32" s="26">
        <v>4.5332374572753906</v>
      </c>
      <c r="AW32" s="26">
        <v>4.7461791038513184</v>
      </c>
      <c r="AX32" s="26">
        <v>1.074992299079895</v>
      </c>
      <c r="AY32" s="26">
        <v>1.8102986812591553</v>
      </c>
      <c r="AZ32" s="26">
        <v>1.3844575881958008</v>
      </c>
      <c r="BA32" s="26">
        <v>1.4129635095596313</v>
      </c>
    </row>
    <row r="33" spans="2:53" x14ac:dyDescent="0.2">
      <c r="B33" s="25">
        <v>41784</v>
      </c>
      <c r="C33" s="26">
        <v>461.24026489257812</v>
      </c>
      <c r="D33" s="26">
        <v>437.70016479492187</v>
      </c>
      <c r="E33" s="26">
        <v>460.82229614257812</v>
      </c>
      <c r="F33" s="26">
        <v>473.65292358398437</v>
      </c>
      <c r="G33" s="26">
        <v>552.923095703125</v>
      </c>
      <c r="H33" s="26">
        <v>614.9993896484375</v>
      </c>
      <c r="I33" s="26">
        <v>543.82696533203125</v>
      </c>
      <c r="J33" s="26">
        <v>543.82696533203125</v>
      </c>
      <c r="K33" s="26">
        <v>513.224609375</v>
      </c>
      <c r="L33" s="26">
        <v>511.0096435546875</v>
      </c>
      <c r="M33" s="26">
        <v>513.42132568359375</v>
      </c>
      <c r="N33" s="26">
        <v>539.5987548828125</v>
      </c>
      <c r="O33" s="26">
        <v>699.88714599609375</v>
      </c>
      <c r="P33" s="26">
        <v>475.18109130859375</v>
      </c>
      <c r="Q33" s="26">
        <v>531.94610595703125</v>
      </c>
      <c r="R33" s="26">
        <v>534.22723388671875</v>
      </c>
      <c r="S33" s="26">
        <v>515.9903564453125</v>
      </c>
      <c r="T33" s="26">
        <v>0.26942291855812073</v>
      </c>
      <c r="U33" s="26">
        <v>0.24976126849651337</v>
      </c>
      <c r="V33" s="26">
        <v>0.26908567547798157</v>
      </c>
      <c r="W33" s="26">
        <v>0.27957555651664734</v>
      </c>
      <c r="X33" s="26">
        <v>0.33691295981407166</v>
      </c>
      <c r="Y33" s="26">
        <v>0.38199958205223083</v>
      </c>
      <c r="Z33" s="26">
        <v>0.3303198516368866</v>
      </c>
      <c r="AA33" s="26">
        <v>0.3303198516368866</v>
      </c>
      <c r="AB33" s="26">
        <v>0.30909439921379089</v>
      </c>
      <c r="AC33" s="26">
        <v>0.30815264582633972</v>
      </c>
      <c r="AD33" s="26">
        <v>0.31120696663856506</v>
      </c>
      <c r="AE33" s="26">
        <v>0.32175496220588684</v>
      </c>
      <c r="AF33" s="26">
        <v>0.44754430651664734</v>
      </c>
      <c r="AG33" s="26">
        <v>0.20414437353610992</v>
      </c>
      <c r="AH33" s="26">
        <v>0.26013046503067017</v>
      </c>
      <c r="AI33" s="26">
        <v>0.26095619797706604</v>
      </c>
      <c r="AJ33" s="26">
        <v>0.23925159871578217</v>
      </c>
      <c r="AK33" s="26">
        <v>4.4238314628601074</v>
      </c>
      <c r="AL33" s="26">
        <v>4.5414142608642578</v>
      </c>
      <c r="AM33" s="26">
        <v>4.4665160179138184</v>
      </c>
      <c r="AN33" s="26">
        <v>4.6203455924987793</v>
      </c>
      <c r="AO33" s="26">
        <v>4.1201667785644531</v>
      </c>
      <c r="AP33" s="26">
        <v>3.7100040912628174</v>
      </c>
      <c r="AQ33" s="26">
        <v>4.1817226409912109</v>
      </c>
      <c r="AR33" s="26">
        <v>4.1817226409912109</v>
      </c>
      <c r="AS33" s="26">
        <v>4.4432053565979004</v>
      </c>
      <c r="AT33" s="26">
        <v>4.4989356994628906</v>
      </c>
      <c r="AU33" s="26">
        <v>4.5708069801330566</v>
      </c>
      <c r="AV33" s="26">
        <v>4.5242786407470703</v>
      </c>
      <c r="AW33" s="26">
        <v>4.7469959259033203</v>
      </c>
      <c r="AX33" s="26">
        <v>1.0493640899658203</v>
      </c>
      <c r="AY33" s="26">
        <v>1.6960479021072388</v>
      </c>
      <c r="AZ33" s="26">
        <v>1.551073431968689</v>
      </c>
      <c r="BA33" s="26">
        <v>1.4129635095596313</v>
      </c>
    </row>
    <row r="34" spans="2:53" x14ac:dyDescent="0.2">
      <c r="B34" s="25">
        <v>41785</v>
      </c>
      <c r="C34" s="26">
        <v>460.632568359375</v>
      </c>
      <c r="D34" s="26">
        <v>439.7159423828125</v>
      </c>
      <c r="E34" s="26">
        <v>461.313232421875</v>
      </c>
      <c r="F34" s="26">
        <v>473.60791015625</v>
      </c>
      <c r="G34" s="26">
        <v>555.032958984375</v>
      </c>
      <c r="H34" s="26">
        <v>614.9993896484375</v>
      </c>
      <c r="I34" s="26">
        <v>546.12933349609375</v>
      </c>
      <c r="J34" s="26">
        <v>546.12933349609375</v>
      </c>
      <c r="K34" s="26">
        <v>514.976318359375</v>
      </c>
      <c r="L34" s="26">
        <v>512.10809326171875</v>
      </c>
      <c r="M34" s="26">
        <v>512.93402099609375</v>
      </c>
      <c r="N34" s="26">
        <v>537.0771484375</v>
      </c>
      <c r="O34" s="26">
        <v>699.5855712890625</v>
      </c>
      <c r="P34" s="26">
        <v>473.75222778320312</v>
      </c>
      <c r="Q34" s="26">
        <v>509.0994873046875</v>
      </c>
      <c r="R34" s="26">
        <v>551.4664306640625</v>
      </c>
      <c r="S34" s="26">
        <v>515.99005126953125</v>
      </c>
      <c r="T34" s="26">
        <v>0.26892197132110596</v>
      </c>
      <c r="U34" s="26">
        <v>0.25144454836845398</v>
      </c>
      <c r="V34" s="26">
        <v>0.269478440284729</v>
      </c>
      <c r="W34" s="26">
        <v>0.27954217791557312</v>
      </c>
      <c r="X34" s="26">
        <v>0.3384457528591156</v>
      </c>
      <c r="Y34" s="26">
        <v>0.38199958205223083</v>
      </c>
      <c r="Z34" s="26">
        <v>0.33198907971382141</v>
      </c>
      <c r="AA34" s="26">
        <v>0.33198907971382141</v>
      </c>
      <c r="AB34" s="26">
        <v>0.31021332740783691</v>
      </c>
      <c r="AC34" s="26">
        <v>0.30868107080459595</v>
      </c>
      <c r="AD34" s="26">
        <v>0.31047430634498596</v>
      </c>
      <c r="AE34" s="26">
        <v>0.3198721706867218</v>
      </c>
      <c r="AF34" s="26">
        <v>0.44732770323753357</v>
      </c>
      <c r="AG34" s="26">
        <v>0.20272804796695709</v>
      </c>
      <c r="AH34" s="26">
        <v>0.23760668933391571</v>
      </c>
      <c r="AI34" s="26">
        <v>0.27738624811172485</v>
      </c>
      <c r="AJ34" s="26">
        <v>0.23925159871578217</v>
      </c>
      <c r="AK34" s="26">
        <v>4.4037032127380371</v>
      </c>
      <c r="AL34" s="26">
        <v>4.5336489677429199</v>
      </c>
      <c r="AM34" s="26">
        <v>4.4475502967834473</v>
      </c>
      <c r="AN34" s="26">
        <v>4.6281161308288574</v>
      </c>
      <c r="AO34" s="26">
        <v>4.1061921119689941</v>
      </c>
      <c r="AP34" s="26">
        <v>3.7100040912628174</v>
      </c>
      <c r="AQ34" s="26">
        <v>4.1661772727966309</v>
      </c>
      <c r="AR34" s="26">
        <v>4.1661772727966309</v>
      </c>
      <c r="AS34" s="26">
        <v>4.4215230941772461</v>
      </c>
      <c r="AT34" s="26">
        <v>4.4755148887634277</v>
      </c>
      <c r="AU34" s="26">
        <v>4.5487756729125977</v>
      </c>
      <c r="AV34" s="26">
        <v>4.5164132118225098</v>
      </c>
      <c r="AW34" s="26">
        <v>4.7477493286132812</v>
      </c>
      <c r="AX34" s="26">
        <v>1.0324941873550415</v>
      </c>
      <c r="AY34" s="26">
        <v>1.4374477863311768</v>
      </c>
      <c r="AZ34" s="26">
        <v>1.7038005590438843</v>
      </c>
      <c r="BA34" s="26">
        <v>1.4129635095596313</v>
      </c>
    </row>
    <row r="35" spans="2:53" x14ac:dyDescent="0.2">
      <c r="B35" s="25">
        <v>41786</v>
      </c>
      <c r="C35" s="26">
        <v>459.6942138671875</v>
      </c>
      <c r="D35" s="26">
        <v>441.66253662109375</v>
      </c>
      <c r="E35" s="26">
        <v>461.27484130859375</v>
      </c>
      <c r="F35" s="26">
        <v>473.552734375</v>
      </c>
      <c r="G35" s="26">
        <v>557.0618896484375</v>
      </c>
      <c r="H35" s="26">
        <v>614.9993896484375</v>
      </c>
      <c r="I35" s="26">
        <v>548.3780517578125</v>
      </c>
      <c r="J35" s="26">
        <v>548.3780517578125</v>
      </c>
      <c r="K35" s="26">
        <v>517.03997802734375</v>
      </c>
      <c r="L35" s="26">
        <v>513.48907470703125</v>
      </c>
      <c r="M35" s="26">
        <v>512.89892578125</v>
      </c>
      <c r="N35" s="26">
        <v>534.88201904296875</v>
      </c>
      <c r="O35" s="26">
        <v>699.158935546875</v>
      </c>
      <c r="P35" s="26">
        <v>472.81167602539062</v>
      </c>
      <c r="Q35" s="26">
        <v>497.27645874023437</v>
      </c>
      <c r="R35" s="26">
        <v>562.71405029296875</v>
      </c>
      <c r="S35" s="26">
        <v>515.98974609375</v>
      </c>
      <c r="T35" s="26">
        <v>0.26814746856689453</v>
      </c>
      <c r="U35" s="26">
        <v>0.25307038426399231</v>
      </c>
      <c r="V35" s="26">
        <v>0.26945355534553528</v>
      </c>
      <c r="W35" s="26">
        <v>0.27949947118759155</v>
      </c>
      <c r="X35" s="26">
        <v>0.3399198055267334</v>
      </c>
      <c r="Y35" s="26">
        <v>0.38199958205223083</v>
      </c>
      <c r="Z35" s="26">
        <v>0.3336201012134552</v>
      </c>
      <c r="AA35" s="26">
        <v>0.3336201012134552</v>
      </c>
      <c r="AB35" s="26">
        <v>0.31149214506149292</v>
      </c>
      <c r="AC35" s="26">
        <v>0.3094521164894104</v>
      </c>
      <c r="AD35" s="26">
        <v>0.31009909510612488</v>
      </c>
      <c r="AE35" s="26">
        <v>0.31791704893112183</v>
      </c>
      <c r="AF35" s="26">
        <v>0.44702416658401489</v>
      </c>
      <c r="AG35" s="26">
        <v>0.20179575681686401</v>
      </c>
      <c r="AH35" s="26">
        <v>0.22591425478458405</v>
      </c>
      <c r="AI35" s="26">
        <v>0.28793615102767944</v>
      </c>
      <c r="AJ35" s="26">
        <v>0.23925159871578217</v>
      </c>
      <c r="AK35" s="26">
        <v>4.3832602500915527</v>
      </c>
      <c r="AL35" s="26">
        <v>4.5246739387512207</v>
      </c>
      <c r="AM35" s="26">
        <v>4.4279780387878418</v>
      </c>
      <c r="AN35" s="26">
        <v>4.6357202529907227</v>
      </c>
      <c r="AO35" s="26">
        <v>4.0927653312683105</v>
      </c>
      <c r="AP35" s="26">
        <v>3.7100040912628174</v>
      </c>
      <c r="AQ35" s="26">
        <v>4.1510558128356934</v>
      </c>
      <c r="AR35" s="26">
        <v>4.1510558128356934</v>
      </c>
      <c r="AS35" s="26">
        <v>4.3984684944152832</v>
      </c>
      <c r="AT35" s="26">
        <v>4.4523530006408691</v>
      </c>
      <c r="AU35" s="26">
        <v>4.5260801315307617</v>
      </c>
      <c r="AV35" s="26">
        <v>4.5029783248901367</v>
      </c>
      <c r="AW35" s="26">
        <v>4.7488093376159668</v>
      </c>
      <c r="AX35" s="26">
        <v>1.0213894844055176</v>
      </c>
      <c r="AY35" s="26">
        <v>1.3017657995223999</v>
      </c>
      <c r="AZ35" s="26">
        <v>1.8057197332382202</v>
      </c>
      <c r="BA35" s="26">
        <v>1.4129635095596313</v>
      </c>
    </row>
    <row r="36" spans="2:53" x14ac:dyDescent="0.2">
      <c r="B36" s="25">
        <v>41787</v>
      </c>
      <c r="C36" s="26">
        <v>458.51913452148437</v>
      </c>
      <c r="D36" s="26">
        <v>443.47885131835937</v>
      </c>
      <c r="E36" s="26">
        <v>460.77230834960937</v>
      </c>
      <c r="F36" s="26">
        <v>473.48541259765625</v>
      </c>
      <c r="G36" s="26">
        <v>559.01898193359375</v>
      </c>
      <c r="H36" s="26">
        <v>614.9993896484375</v>
      </c>
      <c r="I36" s="26">
        <v>550.573486328125</v>
      </c>
      <c r="J36" s="26">
        <v>550.573486328125</v>
      </c>
      <c r="K36" s="26">
        <v>519.06683349609375</v>
      </c>
      <c r="L36" s="26">
        <v>515.10064697265625</v>
      </c>
      <c r="M36" s="26">
        <v>513.27764892578125</v>
      </c>
      <c r="N36" s="26">
        <v>532.87054443359375</v>
      </c>
      <c r="O36" s="26">
        <v>695.5595703125</v>
      </c>
      <c r="P36" s="26">
        <v>483.05307006835937</v>
      </c>
      <c r="Q36" s="26">
        <v>489.46038818359375</v>
      </c>
      <c r="R36" s="26">
        <v>560.53887939453125</v>
      </c>
      <c r="S36" s="26">
        <v>515.98956298828125</v>
      </c>
      <c r="T36" s="26">
        <v>0.26717707514762878</v>
      </c>
      <c r="U36" s="26">
        <v>0.25458791851997375</v>
      </c>
      <c r="V36" s="26">
        <v>0.26903641223907471</v>
      </c>
      <c r="W36" s="26">
        <v>0.27944564819335938</v>
      </c>
      <c r="X36" s="26">
        <v>0.34134161472320557</v>
      </c>
      <c r="Y36" s="26">
        <v>0.38199958205223083</v>
      </c>
      <c r="Z36" s="26">
        <v>0.33521303534507751</v>
      </c>
      <c r="AA36" s="26">
        <v>0.33521303534507751</v>
      </c>
      <c r="AB36" s="26">
        <v>0.31288045644760132</v>
      </c>
      <c r="AC36" s="26">
        <v>0.31042230129241943</v>
      </c>
      <c r="AD36" s="26">
        <v>0.31005734205245972</v>
      </c>
      <c r="AE36" s="26">
        <v>0.31611055135726929</v>
      </c>
      <c r="AF36" s="26">
        <v>0.44441646337509155</v>
      </c>
      <c r="AG36" s="26">
        <v>0.21199606359004974</v>
      </c>
      <c r="AH36" s="26">
        <v>0.21817559003829956</v>
      </c>
      <c r="AI36" s="26">
        <v>0.28571465611457825</v>
      </c>
      <c r="AJ36" s="26">
        <v>0.23925159871578217</v>
      </c>
      <c r="AK36" s="26">
        <v>4.3625826835632324</v>
      </c>
      <c r="AL36" s="26">
        <v>4.5145606994628906</v>
      </c>
      <c r="AM36" s="26">
        <v>4.4082751274108887</v>
      </c>
      <c r="AN36" s="26">
        <v>4.6431479454040527</v>
      </c>
      <c r="AO36" s="26">
        <v>4.0798273086547852</v>
      </c>
      <c r="AP36" s="26">
        <v>3.7100040912628174</v>
      </c>
      <c r="AQ36" s="26">
        <v>4.1363420486450195</v>
      </c>
      <c r="AR36" s="26">
        <v>4.1363420486450195</v>
      </c>
      <c r="AS36" s="26">
        <v>4.3776993751525879</v>
      </c>
      <c r="AT36" s="26">
        <v>4.4296636581420898</v>
      </c>
      <c r="AU36" s="26">
        <v>4.5031776428222656</v>
      </c>
      <c r="AV36" s="26">
        <v>4.488532543182373</v>
      </c>
      <c r="AW36" s="26">
        <v>4.7575359344482422</v>
      </c>
      <c r="AX36" s="26">
        <v>1.1454180479049683</v>
      </c>
      <c r="AY36" s="26">
        <v>1.2120084762573242</v>
      </c>
      <c r="AZ36" s="26">
        <v>1.7897186279296875</v>
      </c>
      <c r="BA36" s="26">
        <v>1.4129635095596313</v>
      </c>
    </row>
    <row r="37" spans="2:53" x14ac:dyDescent="0.2">
      <c r="B37" s="25">
        <v>41788</v>
      </c>
      <c r="C37" s="26">
        <v>457.19570922851562</v>
      </c>
      <c r="D37" s="26">
        <v>445.12130737304687</v>
      </c>
      <c r="E37" s="26">
        <v>459.92343139648437</v>
      </c>
      <c r="F37" s="26">
        <v>473.40399169921875</v>
      </c>
      <c r="G37" s="26">
        <v>560.7757568359375</v>
      </c>
      <c r="H37" s="26">
        <v>614.9993896484375</v>
      </c>
      <c r="I37" s="26">
        <v>552.5736083984375</v>
      </c>
      <c r="J37" s="26">
        <v>552.5736083984375</v>
      </c>
      <c r="K37" s="26">
        <v>520.958251953125</v>
      </c>
      <c r="L37" s="26">
        <v>516.69439697265625</v>
      </c>
      <c r="M37" s="26">
        <v>513.87457275390625</v>
      </c>
      <c r="N37" s="26">
        <v>531.72052001953125</v>
      </c>
      <c r="O37" s="26">
        <v>690.00714111328125</v>
      </c>
      <c r="P37" s="26">
        <v>492.6075439453125</v>
      </c>
      <c r="Q37" s="26">
        <v>482.6376953125</v>
      </c>
      <c r="R37" s="26">
        <v>535.05377197265625</v>
      </c>
      <c r="S37" s="26">
        <v>515.9893798828125</v>
      </c>
      <c r="T37" s="26">
        <v>0.26608392596244812</v>
      </c>
      <c r="U37" s="26">
        <v>0.25596088171005249</v>
      </c>
      <c r="V37" s="26">
        <v>0.26832476258277893</v>
      </c>
      <c r="W37" s="26">
        <v>0.27937912940979004</v>
      </c>
      <c r="X37" s="26">
        <v>0.34261795878410339</v>
      </c>
      <c r="Y37" s="26">
        <v>0.38199958205223083</v>
      </c>
      <c r="Z37" s="26">
        <v>0.3366645872592926</v>
      </c>
      <c r="AA37" s="26">
        <v>0.3366645872592926</v>
      </c>
      <c r="AB37" s="26">
        <v>0.31417703628540039</v>
      </c>
      <c r="AC37" s="26">
        <v>0.31141933798789978</v>
      </c>
      <c r="AD37" s="26">
        <v>0.31025359034538269</v>
      </c>
      <c r="AE37" s="26">
        <v>0.31473511457443237</v>
      </c>
      <c r="AF37" s="26">
        <v>0.44034880399703979</v>
      </c>
      <c r="AG37" s="26">
        <v>0.22155287861824036</v>
      </c>
      <c r="AH37" s="26">
        <v>0.21145977079868317</v>
      </c>
      <c r="AI37" s="26">
        <v>0.26124632358551025</v>
      </c>
      <c r="AJ37" s="26">
        <v>0.23925159871578217</v>
      </c>
      <c r="AK37" s="26">
        <v>4.3419299125671387</v>
      </c>
      <c r="AL37" s="26">
        <v>4.5033855438232422</v>
      </c>
      <c r="AM37" s="26">
        <v>4.3882126808166504</v>
      </c>
      <c r="AN37" s="26">
        <v>4.650390625</v>
      </c>
      <c r="AO37" s="26">
        <v>4.0682239532470703</v>
      </c>
      <c r="AP37" s="26">
        <v>3.7100040912628174</v>
      </c>
      <c r="AQ37" s="26">
        <v>4.1229743957519531</v>
      </c>
      <c r="AR37" s="26">
        <v>4.1229743957519531</v>
      </c>
      <c r="AS37" s="26">
        <v>4.3596210479736328</v>
      </c>
      <c r="AT37" s="26">
        <v>4.4099268913269043</v>
      </c>
      <c r="AU37" s="26">
        <v>4.4841504096984863</v>
      </c>
      <c r="AV37" s="26">
        <v>4.4729032516479492</v>
      </c>
      <c r="AW37" s="26">
        <v>4.7702736854553223</v>
      </c>
      <c r="AX37" s="26">
        <v>1.262962818145752</v>
      </c>
      <c r="AY37" s="26">
        <v>1.1336565017700195</v>
      </c>
      <c r="AZ37" s="26">
        <v>1.5685150623321533</v>
      </c>
      <c r="BA37" s="26">
        <v>1.4129635095596313</v>
      </c>
    </row>
    <row r="38" spans="2:53" x14ac:dyDescent="0.2">
      <c r="B38" s="25">
        <v>41789</v>
      </c>
      <c r="C38" s="26">
        <v>455.7652587890625</v>
      </c>
      <c r="D38" s="26">
        <v>446.56170654296875</v>
      </c>
      <c r="E38" s="26">
        <v>458.79550170898437</v>
      </c>
      <c r="F38" s="26">
        <v>473.30670166015625</v>
      </c>
      <c r="G38" s="26">
        <v>562.22674560546875</v>
      </c>
      <c r="H38" s="26">
        <v>614.9993896484375</v>
      </c>
      <c r="I38" s="26">
        <v>554.25836181640625</v>
      </c>
      <c r="J38" s="26">
        <v>554.25836181640625</v>
      </c>
      <c r="K38" s="26">
        <v>522.37139892578125</v>
      </c>
      <c r="L38" s="26">
        <v>517.90728759765625</v>
      </c>
      <c r="M38" s="26">
        <v>514.34765625</v>
      </c>
      <c r="N38" s="26">
        <v>531.724365234375</v>
      </c>
      <c r="O38" s="26">
        <v>688.82525634765625</v>
      </c>
      <c r="P38" s="26">
        <v>485.2232666015625</v>
      </c>
      <c r="Q38" s="26">
        <v>477.25906372070312</v>
      </c>
      <c r="R38" s="26">
        <v>506.50112915039063</v>
      </c>
      <c r="S38" s="26">
        <v>515.98919677734375</v>
      </c>
      <c r="T38" s="26">
        <v>0.26490214467048645</v>
      </c>
      <c r="U38" s="26">
        <v>0.25716584920883179</v>
      </c>
      <c r="V38" s="26">
        <v>0.26738739013671875</v>
      </c>
      <c r="W38" s="26">
        <v>0.279298335313797</v>
      </c>
      <c r="X38" s="26">
        <v>0.34367212653160095</v>
      </c>
      <c r="Y38" s="26">
        <v>0.38199958205223083</v>
      </c>
      <c r="Z38" s="26">
        <v>0.33788752555847168</v>
      </c>
      <c r="AA38" s="26">
        <v>0.33788752555847168</v>
      </c>
      <c r="AB38" s="26">
        <v>0.31511509418487549</v>
      </c>
      <c r="AC38" s="26">
        <v>0.31220653653144836</v>
      </c>
      <c r="AD38" s="26">
        <v>0.3104674220085144</v>
      </c>
      <c r="AE38" s="26">
        <v>0.31409242749214172</v>
      </c>
      <c r="AF38" s="26">
        <v>0.43949723243713379</v>
      </c>
      <c r="AG38" s="26">
        <v>0.21418729424476624</v>
      </c>
      <c r="AH38" s="26">
        <v>0.20612303912639618</v>
      </c>
      <c r="AI38" s="26">
        <v>0.23404900729656219</v>
      </c>
      <c r="AJ38" s="26">
        <v>0.23925159871578217</v>
      </c>
      <c r="AK38" s="26">
        <v>4.3212671279907227</v>
      </c>
      <c r="AL38" s="26">
        <v>4.4912281036376953</v>
      </c>
      <c r="AM38" s="26">
        <v>4.3674216270446777</v>
      </c>
      <c r="AN38" s="26">
        <v>4.6574397087097168</v>
      </c>
      <c r="AO38" s="26">
        <v>4.058652400970459</v>
      </c>
      <c r="AP38" s="26">
        <v>3.7100040912628174</v>
      </c>
      <c r="AQ38" s="26">
        <v>4.1117396354675293</v>
      </c>
      <c r="AR38" s="26">
        <v>4.1117396354675293</v>
      </c>
      <c r="AS38" s="26">
        <v>4.3467144966125488</v>
      </c>
      <c r="AT38" s="26">
        <v>4.3960785865783691</v>
      </c>
      <c r="AU38" s="26">
        <v>4.472846508026123</v>
      </c>
      <c r="AV38" s="26">
        <v>4.4610328674316406</v>
      </c>
      <c r="AW38" s="26">
        <v>4.772864818572998</v>
      </c>
      <c r="AX38" s="26">
        <v>1.1730965375900269</v>
      </c>
      <c r="AY38" s="26">
        <v>1.071887731552124</v>
      </c>
      <c r="AZ38" s="26">
        <v>1.3165990114212036</v>
      </c>
      <c r="BA38" s="26">
        <v>1.4129635095596313</v>
      </c>
    </row>
    <row r="39" spans="2:53" x14ac:dyDescent="0.2">
      <c r="B39" s="25">
        <v>41790</v>
      </c>
      <c r="C39" s="26">
        <v>454.27676391601562</v>
      </c>
      <c r="D39" s="26">
        <v>447.78421020507812</v>
      </c>
      <c r="E39" s="26">
        <v>457.52279663085937</v>
      </c>
      <c r="F39" s="26">
        <v>473.19186401367187</v>
      </c>
      <c r="G39" s="26">
        <v>563.95257568359375</v>
      </c>
      <c r="H39" s="26">
        <v>614.9993896484375</v>
      </c>
      <c r="I39" s="26">
        <v>556.232421875</v>
      </c>
      <c r="J39" s="26">
        <v>556.232421875</v>
      </c>
      <c r="K39" s="26">
        <v>524.3748779296875</v>
      </c>
      <c r="L39" s="26">
        <v>519.71002197265625</v>
      </c>
      <c r="M39" s="26">
        <v>515.4088134765625</v>
      </c>
      <c r="N39" s="26">
        <v>530.509033203125</v>
      </c>
      <c r="O39" s="26">
        <v>688.1920166015625</v>
      </c>
      <c r="P39" s="26">
        <v>480.362548828125</v>
      </c>
      <c r="Q39" s="26">
        <v>475.77383422851563</v>
      </c>
      <c r="R39" s="26">
        <v>495.33859252929687</v>
      </c>
      <c r="S39" s="26">
        <v>515.98907470703125</v>
      </c>
      <c r="T39" s="26">
        <v>0.26367229223251343</v>
      </c>
      <c r="U39" s="26">
        <v>0.25818958878517151</v>
      </c>
      <c r="V39" s="26">
        <v>0.26634079217910767</v>
      </c>
      <c r="W39" s="26">
        <v>0.27920195460319519</v>
      </c>
      <c r="X39" s="26">
        <v>0.34492588043212891</v>
      </c>
      <c r="Y39" s="26">
        <v>0.38199958205223083</v>
      </c>
      <c r="Z39" s="26">
        <v>0.33932068943977356</v>
      </c>
      <c r="AA39" s="26">
        <v>0.33932068943977356</v>
      </c>
      <c r="AB39" s="26">
        <v>0.31652495265007019</v>
      </c>
      <c r="AC39" s="26">
        <v>0.31338992714881897</v>
      </c>
      <c r="AD39" s="26">
        <v>0.31102299690246582</v>
      </c>
      <c r="AE39" s="26">
        <v>0.31308808922767639</v>
      </c>
      <c r="AF39" s="26">
        <v>0.43904191255569458</v>
      </c>
      <c r="AG39" s="26">
        <v>0.20933885872364044</v>
      </c>
      <c r="AH39" s="26">
        <v>0.20454882085323334</v>
      </c>
      <c r="AI39" s="26">
        <v>0.22331885993480682</v>
      </c>
      <c r="AJ39" s="26">
        <v>0.23925159871578217</v>
      </c>
      <c r="AK39" s="26">
        <v>4.3007383346557617</v>
      </c>
      <c r="AL39" s="26">
        <v>4.4781713485717773</v>
      </c>
      <c r="AM39" s="26">
        <v>4.3470115661621094</v>
      </c>
      <c r="AN39" s="26">
        <v>4.6642875671386719</v>
      </c>
      <c r="AO39" s="26">
        <v>4.0472760200500488</v>
      </c>
      <c r="AP39" s="26">
        <v>3.7100040912628174</v>
      </c>
      <c r="AQ39" s="26">
        <v>4.0986018180847168</v>
      </c>
      <c r="AR39" s="26">
        <v>4.0986018180847168</v>
      </c>
      <c r="AS39" s="26">
        <v>4.3292484283447266</v>
      </c>
      <c r="AT39" s="26">
        <v>4.376976490020752</v>
      </c>
      <c r="AU39" s="26">
        <v>4.4524126052856445</v>
      </c>
      <c r="AV39" s="26">
        <v>4.4501428604125977</v>
      </c>
      <c r="AW39" s="26">
        <v>4.7742290496826172</v>
      </c>
      <c r="AX39" s="26">
        <v>1.1139416694641113</v>
      </c>
      <c r="AY39" s="26">
        <v>1.0551389455795288</v>
      </c>
      <c r="AZ39" s="26">
        <v>1.2186698913574219</v>
      </c>
      <c r="BA39" s="26">
        <v>1.4129635095596313</v>
      </c>
    </row>
    <row r="40" spans="2:53" x14ac:dyDescent="0.2">
      <c r="B40" s="25">
        <v>41791</v>
      </c>
      <c r="C40" s="26">
        <v>452.76425170898437</v>
      </c>
      <c r="D40" s="26">
        <v>448.78292846679687</v>
      </c>
      <c r="E40" s="26">
        <v>456.11004638671875</v>
      </c>
      <c r="F40" s="26">
        <v>473.05801391601562</v>
      </c>
      <c r="G40" s="26">
        <v>565.662109375</v>
      </c>
      <c r="H40" s="26">
        <v>614.9993896484375</v>
      </c>
      <c r="I40" s="26">
        <v>558.19482421875</v>
      </c>
      <c r="J40" s="26">
        <v>558.19482421875</v>
      </c>
      <c r="K40" s="26">
        <v>526.87591552734375</v>
      </c>
      <c r="L40" s="26">
        <v>521.83270263671875</v>
      </c>
      <c r="M40" s="26">
        <v>516.85540771484375</v>
      </c>
      <c r="N40" s="26">
        <v>529.161865234375</v>
      </c>
      <c r="O40" s="26">
        <v>687.793212890625</v>
      </c>
      <c r="P40" s="26">
        <v>477.16293334960937</v>
      </c>
      <c r="Q40" s="26">
        <v>476.8927001953125</v>
      </c>
      <c r="R40" s="26">
        <v>494.5015869140625</v>
      </c>
      <c r="S40" s="26">
        <v>515.98895263671875</v>
      </c>
      <c r="T40" s="26">
        <v>0.26242247223854065</v>
      </c>
      <c r="U40" s="26">
        <v>0.25902733206748962</v>
      </c>
      <c r="V40" s="26">
        <v>0.26517850160598755</v>
      </c>
      <c r="W40" s="26">
        <v>0.27908870577812195</v>
      </c>
      <c r="X40" s="26">
        <v>0.34616777300834656</v>
      </c>
      <c r="Y40" s="26">
        <v>0.38199958205223083</v>
      </c>
      <c r="Z40" s="26">
        <v>0.34074559807777405</v>
      </c>
      <c r="AA40" s="26">
        <v>0.34074559807777405</v>
      </c>
      <c r="AB40" s="26">
        <v>0.3181995153427124</v>
      </c>
      <c r="AC40" s="26">
        <v>0.31481629610061646</v>
      </c>
      <c r="AD40" s="26">
        <v>0.31185483932495117</v>
      </c>
      <c r="AE40" s="26">
        <v>0.31194832921028137</v>
      </c>
      <c r="AF40" s="26">
        <v>0.43875694274902344</v>
      </c>
      <c r="AG40" s="26">
        <v>0.20614734292030334</v>
      </c>
      <c r="AH40" s="26">
        <v>0.2059321403503418</v>
      </c>
      <c r="AI40" s="26">
        <v>0.22263096272945404</v>
      </c>
      <c r="AJ40" s="26">
        <v>0.23925159871578217</v>
      </c>
      <c r="AK40" s="26">
        <v>4.2805132865905762</v>
      </c>
      <c r="AL40" s="26">
        <v>4.4643011093139648</v>
      </c>
      <c r="AM40" s="26">
        <v>4.3262267112731934</v>
      </c>
      <c r="AN40" s="26">
        <v>4.6709280014038086</v>
      </c>
      <c r="AO40" s="26">
        <v>4.0360159873962402</v>
      </c>
      <c r="AP40" s="26">
        <v>3.7100040912628174</v>
      </c>
      <c r="AQ40" s="26">
        <v>4.0855669975280762</v>
      </c>
      <c r="AR40" s="26">
        <v>4.0855669975280762</v>
      </c>
      <c r="AS40" s="26">
        <v>4.308474063873291</v>
      </c>
      <c r="AT40" s="26">
        <v>4.3561415672302246</v>
      </c>
      <c r="AU40" s="26">
        <v>4.4292750358581543</v>
      </c>
      <c r="AV40" s="26">
        <v>4.4344325065612793</v>
      </c>
      <c r="AW40" s="26">
        <v>4.7750668525695801</v>
      </c>
      <c r="AX40" s="26">
        <v>1.0750026702880859</v>
      </c>
      <c r="AY40" s="26">
        <v>1.069217324256897</v>
      </c>
      <c r="AZ40" s="26">
        <v>1.2164689302444458</v>
      </c>
      <c r="BA40" s="26">
        <v>1.4129635095596313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Chart</vt:lpstr>
      <vt:lpstr>A</vt:lpstr>
      <vt:lpstr>DataGroups</vt:lpstr>
      <vt:lpstr>Macro</vt:lpstr>
      <vt:lpstr>Retrieved TS</vt:lpstr>
      <vt:lpstr>A_Part</vt:lpstr>
      <vt:lpstr>E_Part</vt:lpstr>
      <vt:lpstr>F_Part</vt:lpstr>
      <vt:lpstr>Rng_qualdss_grp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Bettencourt, Mark@DWR</dc:creator>
  <cp:lastModifiedBy>mbett</cp:lastModifiedBy>
  <cp:lastPrinted>2009-05-06T16:29:16Z</cp:lastPrinted>
  <dcterms:created xsi:type="dcterms:W3CDTF">2009-05-05T20:28:34Z</dcterms:created>
  <dcterms:modified xsi:type="dcterms:W3CDTF">2014-05-15T22:29:00Z</dcterms:modified>
</cp:coreProperties>
</file>