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ThisWorkbook" defaultThemeVersion="124226"/>
  <bookViews>
    <workbookView xWindow="64021" yWindow="1515" windowWidth="16860" windowHeight="8595" activeTab="1"/>
  </bookViews>
  <sheets>
    <sheet name="B" sheetId="19" r:id="rId1"/>
    <sheet name="Chart" sheetId="23" r:id="rId2"/>
    <sheet name="A" sheetId="17" r:id="rId3"/>
    <sheet name="DataGroups" sheetId="7" r:id="rId4"/>
    <sheet name="Macro" sheetId="16" r:id="rId5"/>
    <sheet name="Retrieved TS" sheetId="22" r:id="rId6"/>
  </sheets>
  <definedNames>
    <definedName name="A_Part">'DataGroups'!$E$2</definedName>
    <definedName name="E_Part">'DataGroups'!$E$3</definedName>
    <definedName name="F_Part">'DataGroups'!$E$4</definedName>
    <definedName name="Rng_qualdss_grp">'DataGroups'!$C$1:$C$57</definedName>
  </definedNames>
  <calcPr calcId="125725"/>
</workbook>
</file>

<file path=xl/comments1.xml><?xml version="1.0" encoding="utf-8"?>
<comments xmlns="http://schemas.openxmlformats.org/spreadsheetml/2006/main">
  <authors>
    <author>bgiorgi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comments3.xml><?xml version="1.0" encoding="utf-8"?>
<comments xmlns="http://schemas.openxmlformats.org/spreadsheetml/2006/main">
  <authors>
    <author>bgiorgi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comments4.xml><?xml version="1.0" encoding="utf-8"?>
<comments xmlns="http://schemas.openxmlformats.org/spreadsheetml/2006/main">
  <authors>
    <author>wildej</author>
    <author>Siqing Liu</author>
  </authors>
  <commentList>
    <comment ref="B1" authorId="0">
      <text>
        <r>
          <rPr>
            <b/>
            <sz val="12"/>
            <rFont val="Tahoma"/>
            <family val="2"/>
          </rPr>
          <t>Delete "Retrieve TS". Retrieve from DSM2 output dss file the data with these groups then copy the new "Retrieved TS" data to another worksheet</t>
        </r>
      </text>
    </comment>
    <comment ref="A3" authorId="1">
      <text>
        <r>
          <rPr>
            <b/>
            <sz val="8"/>
            <rFont val="Tahoma"/>
            <family val="2"/>
          </rPr>
          <t>open dss file, may have a different file name though</t>
        </r>
      </text>
    </comment>
  </commentList>
</comments>
</file>

<file path=xl/comments6.xml><?xml version="1.0" encoding="utf-8"?>
<comments xmlns="http://schemas.openxmlformats.org/spreadsheetml/2006/main">
  <authors>
    <author>bgiorgi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sharedStrings.xml><?xml version="1.0" encoding="utf-8"?>
<sst xmlns="http://schemas.openxmlformats.org/spreadsheetml/2006/main" count="1619" uniqueCount="148">
  <si>
    <t>EC</t>
  </si>
  <si>
    <t>BR</t>
  </si>
  <si>
    <t>Group Name:</t>
  </si>
  <si>
    <t>Start Date:</t>
  </si>
  <si>
    <t>Start Time:</t>
  </si>
  <si>
    <t>1DAY</t>
  </si>
  <si>
    <t>Finish Date:</t>
  </si>
  <si>
    <t>Finish Time:</t>
  </si>
  <si>
    <t>Pathnames:</t>
  </si>
  <si>
    <t>Inputs</t>
  </si>
  <si>
    <t>DSM2 Fingerprint</t>
  </si>
  <si>
    <t>Constituents:</t>
  </si>
  <si>
    <t>Scenario(Fpart)</t>
  </si>
  <si>
    <t>DSS file</t>
  </si>
  <si>
    <t>DSM2 Location</t>
  </si>
  <si>
    <t>Constituent</t>
  </si>
  <si>
    <t>Part A:</t>
  </si>
  <si>
    <t>Part B:</t>
  </si>
  <si>
    <t>Part C:</t>
  </si>
  <si>
    <t>Part D:</t>
  </si>
  <si>
    <t>Part E:</t>
  </si>
  <si>
    <t>Part F:</t>
  </si>
  <si>
    <t>South Bay Pumping Plant</t>
  </si>
  <si>
    <t>Santa Clara Tank Inflow</t>
  </si>
  <si>
    <t>CA Aqueduct Inflow to O'Neill Forebay</t>
  </si>
  <si>
    <t>O'Neill P/G Plant</t>
  </si>
  <si>
    <t>San Luis Reservoir</t>
  </si>
  <si>
    <t>O'Neill Forebay Outlet to CA Aqueduct</t>
  </si>
  <si>
    <t>Check 21</t>
  </si>
  <si>
    <t>Check 23, Upstream of Semitropic Turn-ins</t>
  </si>
  <si>
    <t>Check 25, Downstream of Semitropic Turnins</t>
  </si>
  <si>
    <t>Check 29</t>
  </si>
  <si>
    <t>Check 41</t>
  </si>
  <si>
    <t>Pyramid Lake Inflow</t>
  </si>
  <si>
    <t>ck_613</t>
  </si>
  <si>
    <t>ck_12</t>
  </si>
  <si>
    <t>ONEILLR</t>
  </si>
  <si>
    <t>SANLUISR</t>
  </si>
  <si>
    <t>ck_21</t>
  </si>
  <si>
    <t>ck_23</t>
  </si>
  <si>
    <t>ck_25</t>
  </si>
  <si>
    <t>ck_29</t>
  </si>
  <si>
    <t>ck_41</t>
  </si>
  <si>
    <t>ck_705</t>
  </si>
  <si>
    <t>ck_01</t>
  </si>
  <si>
    <t>ck_13</t>
  </si>
  <si>
    <t>Check 22</t>
  </si>
  <si>
    <t>ck_22</t>
  </si>
  <si>
    <t>Check 2</t>
  </si>
  <si>
    <t>ck_02</t>
  </si>
  <si>
    <t>check 13</t>
  </si>
  <si>
    <t>415_100</t>
  </si>
  <si>
    <t>Beg. Date:</t>
  </si>
  <si>
    <t>Beg. Time:</t>
  </si>
  <si>
    <t>End Date:</t>
  </si>
  <si>
    <t>End Time:</t>
  </si>
  <si>
    <t>Units:</t>
  </si>
  <si>
    <t>Data Type:</t>
  </si>
  <si>
    <t/>
  </si>
  <si>
    <t>UMHOS/CM</t>
  </si>
  <si>
    <t>Index</t>
  </si>
  <si>
    <t>INST-VAL</t>
  </si>
  <si>
    <t>Chart</t>
  </si>
  <si>
    <t>Qual:</t>
  </si>
  <si>
    <t>QUAL8.0.6</t>
  </si>
  <si>
    <t>DOC</t>
  </si>
  <si>
    <t>Check 66</t>
  </si>
  <si>
    <t>ck_66</t>
  </si>
  <si>
    <t>Check 27, Tupman Rd Bridge Upstream of CVC, KWB and Arvin-Edison Turn-ins</t>
  </si>
  <si>
    <t>ck_27</t>
  </si>
  <si>
    <t>End Date</t>
  </si>
  <si>
    <t>Start Date</t>
  </si>
  <si>
    <t>Legend Name for Scenario</t>
  </si>
  <si>
    <t>A</t>
  </si>
  <si>
    <t>B</t>
  </si>
  <si>
    <t>C</t>
  </si>
  <si>
    <t>D</t>
  </si>
  <si>
    <t>Base Case</t>
  </si>
  <si>
    <t>Alternate 2</t>
  </si>
  <si>
    <t>Alternate 3</t>
  </si>
  <si>
    <t>Base Chart Title</t>
  </si>
  <si>
    <t xml:space="preserve"> at South Bay Pumping Plant</t>
  </si>
  <si>
    <t xml:space="preserve"> at Check 2</t>
  </si>
  <si>
    <t xml:space="preserve"> at Check Santa Clara Tank Inflow</t>
  </si>
  <si>
    <t xml:space="preserve"> at Check 12</t>
  </si>
  <si>
    <t xml:space="preserve"> at O'Neill Reservoir</t>
  </si>
  <si>
    <t xml:space="preserve"> at San Luis Reservoir</t>
  </si>
  <si>
    <t xml:space="preserve"> at Check 13</t>
  </si>
  <si>
    <t xml:space="preserve"> at Check 21</t>
  </si>
  <si>
    <t xml:space="preserve"> at Check 23</t>
  </si>
  <si>
    <t xml:space="preserve"> at Check 25</t>
  </si>
  <si>
    <t xml:space="preserve"> at Check 27</t>
  </si>
  <si>
    <t xml:space="preserve"> at Check 29</t>
  </si>
  <si>
    <t xml:space="preserve"> at Check 41</t>
  </si>
  <si>
    <t xml:space="preserve"> at Check 66</t>
  </si>
  <si>
    <t xml:space="preserve"> at Pyramid Lake Inflow</t>
  </si>
  <si>
    <t>EC Column</t>
  </si>
  <si>
    <t>Br Column</t>
  </si>
  <si>
    <t>DOC Column</t>
  </si>
  <si>
    <t>T</t>
  </si>
  <si>
    <t>AK</t>
  </si>
  <si>
    <t>U</t>
  </si>
  <si>
    <t>AL</t>
  </si>
  <si>
    <t>E</t>
  </si>
  <si>
    <t>V</t>
  </si>
  <si>
    <t>AM</t>
  </si>
  <si>
    <t>F</t>
  </si>
  <si>
    <t>W</t>
  </si>
  <si>
    <t>AN</t>
  </si>
  <si>
    <t>G</t>
  </si>
  <si>
    <t>X</t>
  </si>
  <si>
    <t>AO</t>
  </si>
  <si>
    <t>H</t>
  </si>
  <si>
    <t>Y</t>
  </si>
  <si>
    <t>AP</t>
  </si>
  <si>
    <t>J</t>
  </si>
  <si>
    <t>AA</t>
  </si>
  <si>
    <t>AR</t>
  </si>
  <si>
    <t>K</t>
  </si>
  <si>
    <t>AB</t>
  </si>
  <si>
    <t>AS</t>
  </si>
  <si>
    <t>M</t>
  </si>
  <si>
    <t>AD</t>
  </si>
  <si>
    <t>AU</t>
  </si>
  <si>
    <t>N</t>
  </si>
  <si>
    <t>AE</t>
  </si>
  <si>
    <t>AV</t>
  </si>
  <si>
    <t>O</t>
  </si>
  <si>
    <t>AF</t>
  </si>
  <si>
    <t>AW</t>
  </si>
  <si>
    <t>P</t>
  </si>
  <si>
    <t>AG</t>
  </si>
  <si>
    <t>AX</t>
  </si>
  <si>
    <t>Q</t>
  </si>
  <si>
    <t>AH</t>
  </si>
  <si>
    <t>AY</t>
  </si>
  <si>
    <t>R</t>
  </si>
  <si>
    <t>AI</t>
  </si>
  <si>
    <t>AZ</t>
  </si>
  <si>
    <t>S</t>
  </si>
  <si>
    <t>AJ</t>
  </si>
  <si>
    <t>BA</t>
  </si>
  <si>
    <t>ca-aq-qual.dss</t>
  </si>
  <si>
    <t>20140617-21A+FROM-ALL</t>
  </si>
  <si>
    <t xml:space="preserve">        </t>
  </si>
  <si>
    <t>20140617-21B</t>
  </si>
  <si>
    <t>20140617-21B+FROM-ALL</t>
  </si>
  <si>
    <t>Without Transfers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</si>
</sst>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mm/dd/yyyy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0"/>
      <color rgb="FF0000FF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ont="1" applyFill="1"/>
    <xf numFmtId="14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0" fillId="0" borderId="0" xfId="0" applyNumberFormat="1"/>
    <xf numFmtId="15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49" fontId="0" fillId="0" borderId="0" xfId="0" applyNumberFormat="1" applyFont="1"/>
    <xf numFmtId="0" fontId="0" fillId="4" borderId="0" xfId="0" applyFont="1" applyFill="1" applyAlignment="1">
      <alignment horizontal="left"/>
    </xf>
    <xf numFmtId="0" fontId="0" fillId="3" borderId="0" xfId="0" applyFont="1" applyFill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South Bay Pumping Plant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B!$C$13:$C$40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A!$C$13:$C$40</c:f>
              <c:numCache/>
            </c:numRef>
          </c:val>
          <c:smooth val="0"/>
        </c:ser>
        <c:axId val="43335741"/>
        <c:axId val="54477350"/>
      </c:lineChart>
      <c:dateAx>
        <c:axId val="43335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4477350"/>
        <c:crosses val="autoZero"/>
        <c:auto val="1"/>
        <c:noMultiLvlLbl val="0"/>
      </c:dateAx>
      <c:valAx>
        <c:axId val="544773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333574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B!$N$13:$N$40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A!$N$13:$N$40</c:f>
              <c:numCache/>
            </c:numRef>
          </c:val>
          <c:smooth val="0"/>
        </c:ser>
        <c:axId val="42457255"/>
        <c:axId val="46570976"/>
      </c:lineChart>
      <c:dateAx>
        <c:axId val="42457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6570976"/>
        <c:crosses val="autoZero"/>
        <c:auto val="1"/>
        <c:noMultiLvlLbl val="0"/>
      </c:dateAx>
      <c:valAx>
        <c:axId val="46570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24572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B!$O$13:$O$40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A!$O$13:$O$40</c:f>
              <c:numCache/>
            </c:numRef>
          </c:val>
          <c:smooth val="0"/>
        </c:ser>
        <c:axId val="16485601"/>
        <c:axId val="14152682"/>
      </c:lineChart>
      <c:dateAx>
        <c:axId val="1648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4152682"/>
        <c:crosses val="autoZero"/>
        <c:auto val="1"/>
        <c:noMultiLvlLbl val="0"/>
      </c:dateAx>
      <c:valAx>
        <c:axId val="141526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648560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B!$P$13:$P$40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A!$P$13:$P$40</c:f>
              <c:numCache/>
            </c:numRef>
          </c:val>
          <c:smooth val="0"/>
        </c:ser>
        <c:axId val="60265275"/>
        <c:axId val="5516564"/>
      </c:lineChart>
      <c:dateAx>
        <c:axId val="6026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516564"/>
        <c:crosses val="autoZero"/>
        <c:auto val="1"/>
        <c:noMultiLvlLbl val="0"/>
      </c:dateAx>
      <c:valAx>
        <c:axId val="5516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026527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41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B!$Q$13:$Q$40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A!$Q$13:$Q$40</c:f>
              <c:numCache/>
            </c:numRef>
          </c:val>
          <c:smooth val="0"/>
        </c:ser>
        <c:axId val="49649077"/>
        <c:axId val="44188510"/>
      </c:lineChart>
      <c:dateAx>
        <c:axId val="4964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4188510"/>
        <c:crosses val="autoZero"/>
        <c:auto val="1"/>
        <c:noMultiLvlLbl val="0"/>
      </c:dateAx>
      <c:valAx>
        <c:axId val="441885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964907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B!$R$13:$R$40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A!$R$13:$R$40</c:f>
              <c:numCache/>
            </c:numRef>
          </c:val>
          <c:smooth val="0"/>
        </c:ser>
        <c:axId val="62152271"/>
        <c:axId val="22499528"/>
      </c:lineChart>
      <c:dateAx>
        <c:axId val="62152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2499528"/>
        <c:crosses val="autoZero"/>
        <c:auto val="1"/>
        <c:noMultiLvlLbl val="0"/>
      </c:dateAx>
      <c:valAx>
        <c:axId val="224995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215227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Pyramid Lake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B!$S$13:$S$40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A!$S$13:$S$40</c:f>
              <c:numCache/>
            </c:numRef>
          </c:val>
          <c:smooth val="0"/>
        </c:ser>
        <c:axId val="1169161"/>
        <c:axId val="10522450"/>
      </c:lineChart>
      <c:dateAx>
        <c:axId val="116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0522450"/>
        <c:crosses val="autoZero"/>
        <c:auto val="1"/>
        <c:noMultiLvlLbl val="0"/>
      </c:dateAx>
      <c:valAx>
        <c:axId val="105224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16916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South Bay Pumping Plant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B!$T$13:$T$40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A!$T$13:$T$40</c:f>
              <c:numCache/>
            </c:numRef>
          </c:val>
          <c:smooth val="0"/>
        </c:ser>
        <c:axId val="27593187"/>
        <c:axId val="47012092"/>
      </c:lineChart>
      <c:date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7012092"/>
        <c:crosses val="autoZero"/>
        <c:auto val="1"/>
        <c:noMultiLvlLbl val="0"/>
      </c:dateAx>
      <c:valAx>
        <c:axId val="470120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75931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B!$U$13:$U$40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A!$U$13:$U$40</c:f>
              <c:numCache/>
            </c:numRef>
          </c:val>
          <c:smooth val="0"/>
        </c:ser>
        <c:axId val="20455645"/>
        <c:axId val="49883078"/>
      </c:lineChart>
      <c:dateAx>
        <c:axId val="2045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9883078"/>
        <c:crosses val="autoZero"/>
        <c:auto val="1"/>
        <c:noMultiLvlLbl val="0"/>
      </c:dateAx>
      <c:valAx>
        <c:axId val="498830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045564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Santa Clara Tank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B!$V$13:$V$40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A!$V$13:$V$40</c:f>
              <c:numCache/>
            </c:numRef>
          </c:val>
          <c:smooth val="0"/>
        </c:ser>
        <c:axId val="46294519"/>
        <c:axId val="13997488"/>
      </c:lineChart>
      <c:dateAx>
        <c:axId val="4629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3997488"/>
        <c:crosses val="autoZero"/>
        <c:auto val="1"/>
        <c:noMultiLvlLbl val="0"/>
      </c:dateAx>
      <c:valAx>
        <c:axId val="139974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629451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B!$W$13:$W$40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A!$W$13:$W$40</c:f>
              <c:numCache/>
            </c:numRef>
          </c:val>
          <c:smooth val="0"/>
        </c:ser>
        <c:axId val="58868529"/>
        <c:axId val="60054714"/>
      </c:lineChart>
      <c:dateAx>
        <c:axId val="5886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0054714"/>
        <c:crosses val="autoZero"/>
        <c:auto val="1"/>
        <c:noMultiLvlLbl val="0"/>
      </c:dateAx>
      <c:valAx>
        <c:axId val="600547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886852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B!$D$13:$D$40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A!$D$13:$D$40</c:f>
              <c:numCache/>
            </c:numRef>
          </c:val>
          <c:smooth val="0"/>
        </c:ser>
        <c:axId val="20534103"/>
        <c:axId val="50589200"/>
      </c:lineChart>
      <c:dateAx>
        <c:axId val="20534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0589200"/>
        <c:crosses val="autoZero"/>
        <c:auto val="1"/>
        <c:noMultiLvlLbl val="0"/>
      </c:dateAx>
      <c:valAx>
        <c:axId val="505892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053410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O'Neill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B!$X$13:$X$40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A!$X$13:$X$40</c:f>
              <c:numCache/>
            </c:numRef>
          </c:val>
          <c:smooth val="0"/>
        </c:ser>
        <c:axId val="3621515"/>
        <c:axId val="32593636"/>
      </c:lineChart>
      <c:dateAx>
        <c:axId val="362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2593636"/>
        <c:crosses val="autoZero"/>
        <c:auto val="1"/>
        <c:noMultiLvlLbl val="0"/>
      </c:dateAx>
      <c:valAx>
        <c:axId val="325936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62151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San Luis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B!$Y$13:$Y$40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A!$Y$13:$Y$40</c:f>
              <c:numCache/>
            </c:numRef>
          </c:val>
          <c:smooth val="0"/>
        </c:ser>
        <c:axId val="24907269"/>
        <c:axId val="22838830"/>
      </c:lineChart>
      <c:dateAx>
        <c:axId val="249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2838830"/>
        <c:crosses val="autoZero"/>
        <c:auto val="1"/>
        <c:noMultiLvlLbl val="0"/>
      </c:dateAx>
      <c:valAx>
        <c:axId val="228388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490726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B!$AA$13:$AA$40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A!$AA$13:$AA$40</c:f>
              <c:numCache/>
            </c:numRef>
          </c:val>
          <c:smooth val="0"/>
        </c:ser>
        <c:axId val="4222879"/>
        <c:axId val="38005912"/>
      </c:lineChart>
      <c:dateAx>
        <c:axId val="422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8005912"/>
        <c:crosses val="autoZero"/>
        <c:auto val="1"/>
        <c:noMultiLvlLbl val="0"/>
      </c:dateAx>
      <c:valAx>
        <c:axId val="380059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22287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B!$AB$13:$AB$40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A!$AB$13:$AB$40</c:f>
              <c:numCache/>
            </c:numRef>
          </c:val>
          <c:smooth val="0"/>
        </c:ser>
        <c:axId val="6508889"/>
        <c:axId val="58580002"/>
      </c:lineChart>
      <c:dateAx>
        <c:axId val="650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8580002"/>
        <c:crosses val="autoZero"/>
        <c:auto val="1"/>
        <c:noMultiLvlLbl val="0"/>
      </c:dateAx>
      <c:valAx>
        <c:axId val="585800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50888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B!$AD$13:$AD$40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A!$AD$13:$AD$40</c:f>
              <c:numCache/>
            </c:numRef>
          </c:val>
          <c:smooth val="0"/>
        </c:ser>
        <c:axId val="57457971"/>
        <c:axId val="47359692"/>
      </c:lineChart>
      <c:dateAx>
        <c:axId val="5745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7359692"/>
        <c:crosses val="autoZero"/>
        <c:auto val="1"/>
        <c:noMultiLvlLbl val="0"/>
      </c:dateAx>
      <c:valAx>
        <c:axId val="473596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745797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B!$AE$13:$AE$40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A!$AE$13:$AE$40</c:f>
              <c:numCache/>
            </c:numRef>
          </c:val>
          <c:smooth val="0"/>
        </c:ser>
        <c:axId val="23584045"/>
        <c:axId val="10929814"/>
      </c:lineChart>
      <c:dateAx>
        <c:axId val="2358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0929814"/>
        <c:crosses val="autoZero"/>
        <c:auto val="1"/>
        <c:noMultiLvlLbl val="0"/>
      </c:dateAx>
      <c:valAx>
        <c:axId val="109298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358404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B!$AF$13:$AF$40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A!$AF$13:$AF$40</c:f>
              <c:numCache/>
            </c:numRef>
          </c:val>
          <c:smooth val="0"/>
        </c:ser>
        <c:axId val="31259463"/>
        <c:axId val="12899712"/>
      </c:lineChart>
      <c:dateAx>
        <c:axId val="3125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2899712"/>
        <c:crosses val="autoZero"/>
        <c:auto val="1"/>
        <c:noMultiLvlLbl val="0"/>
      </c:dateAx>
      <c:valAx>
        <c:axId val="128997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125946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B!$AG$13:$AG$40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A!$AG$13:$AG$40</c:f>
              <c:numCache/>
            </c:numRef>
          </c:val>
          <c:smooth val="0"/>
        </c:ser>
        <c:axId val="48988545"/>
        <c:axId val="38243722"/>
      </c:lineChart>
      <c:dateAx>
        <c:axId val="4898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8243722"/>
        <c:crosses val="autoZero"/>
        <c:auto val="1"/>
        <c:noMultiLvlLbl val="0"/>
      </c:dateAx>
      <c:valAx>
        <c:axId val="382437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898854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41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B!$AH$13:$AH$40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A!$AH$13:$AH$40</c:f>
              <c:numCache/>
            </c:numRef>
          </c:val>
          <c:smooth val="0"/>
        </c:ser>
        <c:axId val="8649179"/>
        <c:axId val="10733748"/>
      </c:lineChart>
      <c:dateAx>
        <c:axId val="864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0733748"/>
        <c:crosses val="autoZero"/>
        <c:auto val="1"/>
        <c:noMultiLvlLbl val="0"/>
      </c:dateAx>
      <c:valAx>
        <c:axId val="107337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864917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B!$AI$13:$AI$40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A!$AI$13:$AI$40</c:f>
              <c:numCache/>
            </c:numRef>
          </c:val>
          <c:smooth val="0"/>
        </c:ser>
        <c:axId val="29494869"/>
        <c:axId val="64127230"/>
      </c:lineChart>
      <c:dateAx>
        <c:axId val="294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4127230"/>
        <c:crosses val="autoZero"/>
        <c:auto val="1"/>
        <c:noMultiLvlLbl val="0"/>
      </c:dateAx>
      <c:valAx>
        <c:axId val="641272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949486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Santa Clara Tank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B!$E$13:$E$40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A!$E$13:$E$40</c:f>
              <c:numCache/>
            </c:numRef>
          </c:val>
          <c:smooth val="0"/>
        </c:ser>
        <c:axId val="52649617"/>
        <c:axId val="4084506"/>
      </c:lineChart>
      <c:dateAx>
        <c:axId val="526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084506"/>
        <c:crosses val="autoZero"/>
        <c:auto val="1"/>
        <c:noMultiLvlLbl val="0"/>
      </c:dateAx>
      <c:valAx>
        <c:axId val="40845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264961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Pyramid Lake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B!$AJ$13:$AJ$40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A!$AJ$13:$AJ$40</c:f>
              <c:numCache/>
            </c:numRef>
          </c:val>
          <c:smooth val="0"/>
        </c:ser>
        <c:axId val="40274159"/>
        <c:axId val="26923112"/>
      </c:lineChart>
      <c:dateAx>
        <c:axId val="4027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6923112"/>
        <c:crosses val="autoZero"/>
        <c:auto val="1"/>
        <c:noMultiLvlLbl val="0"/>
      </c:dateAx>
      <c:valAx>
        <c:axId val="269231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02741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South Bay Pumping Plant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B!$AK$13:$AK$40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A!$AK$13:$AK$40</c:f>
              <c:numCache/>
            </c:numRef>
          </c:val>
          <c:smooth val="0"/>
        </c:ser>
        <c:axId val="40981417"/>
        <c:axId val="33288434"/>
      </c:lineChart>
      <c:dateAx>
        <c:axId val="4098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3288434"/>
        <c:crosses val="autoZero"/>
        <c:auto val="1"/>
        <c:noMultiLvlLbl val="0"/>
      </c:dateAx>
      <c:valAx>
        <c:axId val="332884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098141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B!$AL$13:$AL$40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A!$AL$13:$AL$40</c:f>
              <c:numCache/>
            </c:numRef>
          </c:val>
          <c:smooth val="0"/>
        </c:ser>
        <c:axId val="31160451"/>
        <c:axId val="12008604"/>
      </c:lineChart>
      <c:dateAx>
        <c:axId val="3116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2008604"/>
        <c:crosses val="autoZero"/>
        <c:auto val="1"/>
        <c:noMultiLvlLbl val="0"/>
      </c:dateAx>
      <c:valAx>
        <c:axId val="120086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116045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Santa Clara Tank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B!$AM$13:$AM$40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A!$AM$13:$AM$40</c:f>
              <c:numCache/>
            </c:numRef>
          </c:val>
          <c:smooth val="0"/>
        </c:ser>
        <c:axId val="40968573"/>
        <c:axId val="33172838"/>
      </c:lineChart>
      <c:dateAx>
        <c:axId val="4096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3172838"/>
        <c:crosses val="autoZero"/>
        <c:auto val="1"/>
        <c:noMultiLvlLbl val="0"/>
      </c:dateAx>
      <c:valAx>
        <c:axId val="33172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096857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B!$AN$13:$AN$40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A!$AN$13:$AN$40</c:f>
              <c:numCache/>
            </c:numRef>
          </c:val>
          <c:smooth val="0"/>
        </c:ser>
        <c:axId val="30120087"/>
        <c:axId val="2645328"/>
      </c:lineChart>
      <c:date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645328"/>
        <c:crosses val="autoZero"/>
        <c:auto val="1"/>
        <c:noMultiLvlLbl val="0"/>
      </c:dateAx>
      <c:valAx>
        <c:axId val="26453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01200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O'Neill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B!$AO$13:$AO$40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A!$AO$13:$AO$40</c:f>
              <c:numCache/>
            </c:numRef>
          </c:val>
          <c:smooth val="0"/>
        </c:ser>
        <c:axId val="23807953"/>
        <c:axId val="12944986"/>
      </c:lineChart>
      <c:dateAx>
        <c:axId val="23807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2944986"/>
        <c:crosses val="autoZero"/>
        <c:auto val="1"/>
        <c:noMultiLvlLbl val="0"/>
      </c:dateAx>
      <c:valAx>
        <c:axId val="129449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380795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San Luis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B!$AP$13:$AP$40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A!$AP$13:$AP$40</c:f>
              <c:numCache/>
            </c:numRef>
          </c:val>
          <c:smooth val="0"/>
        </c:ser>
        <c:axId val="49396011"/>
        <c:axId val="41910916"/>
      </c:lineChart>
      <c:date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1910916"/>
        <c:crosses val="autoZero"/>
        <c:auto val="1"/>
        <c:noMultiLvlLbl val="0"/>
      </c:dateAx>
      <c:valAx>
        <c:axId val="419109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939601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B!$AR$13:$AR$40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A!$AR$13:$AR$40</c:f>
              <c:numCache/>
            </c:numRef>
          </c:val>
          <c:smooth val="0"/>
        </c:ser>
        <c:axId val="41653925"/>
        <c:axId val="39341006"/>
      </c:lineChart>
      <c:dateAx>
        <c:axId val="416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9341006"/>
        <c:crosses val="autoZero"/>
        <c:auto val="1"/>
        <c:noMultiLvlLbl val="0"/>
      </c:dateAx>
      <c:valAx>
        <c:axId val="393410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165392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B!$AS$13:$AS$40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A!$AS$13:$AS$40</c:f>
              <c:numCache/>
            </c:numRef>
          </c:val>
          <c:smooth val="0"/>
        </c:ser>
        <c:axId val="18524735"/>
        <c:axId val="32504888"/>
      </c:lineChart>
      <c:dateAx>
        <c:axId val="18524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2504888"/>
        <c:crosses val="autoZero"/>
        <c:auto val="1"/>
        <c:noMultiLvlLbl val="0"/>
      </c:dateAx>
      <c:valAx>
        <c:axId val="325048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852473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B!$AU$13:$AU$40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A!$AU$13:$AU$40</c:f>
              <c:numCache/>
            </c:numRef>
          </c:val>
          <c:smooth val="0"/>
        </c:ser>
        <c:axId val="24108537"/>
        <c:axId val="15650242"/>
      </c:lineChart>
      <c:dateAx>
        <c:axId val="24108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5650242"/>
        <c:crosses val="autoZero"/>
        <c:auto val="1"/>
        <c:noMultiLvlLbl val="0"/>
      </c:dateAx>
      <c:valAx>
        <c:axId val="156502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410853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B!$F$13:$F$40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A!$F$13:$F$40</c:f>
              <c:numCache/>
            </c:numRef>
          </c:val>
          <c:smooth val="0"/>
        </c:ser>
        <c:axId val="36760555"/>
        <c:axId val="62409540"/>
      </c:lineChart>
      <c:dateAx>
        <c:axId val="367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2409540"/>
        <c:crosses val="autoZero"/>
        <c:auto val="1"/>
        <c:noMultiLvlLbl val="0"/>
      </c:dateAx>
      <c:valAx>
        <c:axId val="624095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67605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B!$AV$13:$AV$40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A!$AV$13:$AV$40</c:f>
              <c:numCache/>
            </c:numRef>
          </c:val>
          <c:smooth val="0"/>
        </c:ser>
        <c:axId val="6634451"/>
        <c:axId val="59710060"/>
      </c:lineChart>
      <c:dateAx>
        <c:axId val="663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9710060"/>
        <c:crosses val="autoZero"/>
        <c:auto val="1"/>
        <c:noMultiLvlLbl val="0"/>
      </c:dateAx>
      <c:valAx>
        <c:axId val="597100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63445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B!$AW$13:$AW$40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A!$AW$13:$AW$40</c:f>
              <c:numCache/>
            </c:numRef>
          </c:val>
          <c:smooth val="0"/>
        </c:ser>
        <c:axId val="519629"/>
        <c:axId val="4676662"/>
      </c:lineChart>
      <c:dateAx>
        <c:axId val="519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676662"/>
        <c:crosses val="autoZero"/>
        <c:auto val="1"/>
        <c:noMultiLvlLbl val="0"/>
      </c:dateAx>
      <c:valAx>
        <c:axId val="46766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1962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B!$AX$13:$AX$40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A!$AX$13:$AX$40</c:f>
              <c:numCache/>
            </c:numRef>
          </c:val>
          <c:smooth val="0"/>
        </c:ser>
        <c:axId val="42089959"/>
        <c:axId val="43265312"/>
      </c:lineChart>
      <c:dateAx>
        <c:axId val="4208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3265312"/>
        <c:crosses val="autoZero"/>
        <c:auto val="1"/>
        <c:noMultiLvlLbl val="0"/>
      </c:dateAx>
      <c:valAx>
        <c:axId val="432653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20899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41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B!$AY$13:$AY$40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A!$AY$13:$AY$40</c:f>
              <c:numCache/>
            </c:numRef>
          </c:val>
          <c:smooth val="0"/>
        </c:ser>
        <c:axId val="53843489"/>
        <c:axId val="14829354"/>
      </c:lineChart>
      <c:dateAx>
        <c:axId val="5384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4829354"/>
        <c:crosses val="autoZero"/>
        <c:auto val="1"/>
        <c:noMultiLvlLbl val="0"/>
      </c:dateAx>
      <c:valAx>
        <c:axId val="148293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384348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B!$AZ$13:$AZ$40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A!$AZ$13:$AZ$40</c:f>
              <c:numCache/>
            </c:numRef>
          </c:val>
          <c:smooth val="0"/>
        </c:ser>
        <c:axId val="66355323"/>
        <c:axId val="60326996"/>
      </c:lineChart>
      <c:dateAx>
        <c:axId val="66355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0326996"/>
        <c:crosses val="autoZero"/>
        <c:auto val="1"/>
        <c:noMultiLvlLbl val="0"/>
      </c:dateAx>
      <c:valAx>
        <c:axId val="603269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635532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Pyramid Lake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B!$BA$13:$BA$40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A!$BA$13:$BA$40</c:f>
              <c:numCache/>
            </c:numRef>
          </c:val>
          <c:smooth val="0"/>
        </c:ser>
        <c:axId val="6072053"/>
        <c:axId val="54648478"/>
      </c:lineChart>
      <c:dateAx>
        <c:axId val="607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4648478"/>
        <c:crosses val="autoZero"/>
        <c:auto val="1"/>
        <c:noMultiLvlLbl val="0"/>
      </c:dateAx>
      <c:valAx>
        <c:axId val="54648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07205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O'Neill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B!$G$13:$G$40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A!$G$13:$G$40</c:f>
              <c:numCache/>
            </c:numRef>
          </c:val>
          <c:smooth val="0"/>
        </c:ser>
        <c:axId val="24814949"/>
        <c:axId val="22007950"/>
      </c:lineChart>
      <c:dateAx>
        <c:axId val="2481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2007950"/>
        <c:crosses val="autoZero"/>
        <c:auto val="1"/>
        <c:noMultiLvlLbl val="0"/>
      </c:dateAx>
      <c:valAx>
        <c:axId val="220079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481494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San Luis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B!$H$13:$H$40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A!$H$13:$H$40</c:f>
              <c:numCache/>
            </c:numRef>
          </c:val>
          <c:smooth val="0"/>
        </c:ser>
        <c:axId val="63853823"/>
        <c:axId val="37813496"/>
      </c:lineChart>
      <c:date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7813496"/>
        <c:crosses val="autoZero"/>
        <c:auto val="1"/>
        <c:noMultiLvlLbl val="0"/>
      </c:dateAx>
      <c:valAx>
        <c:axId val="378134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385382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B!$J$13:$J$40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A!$J$13:$J$40</c:f>
              <c:numCache/>
            </c:numRef>
          </c:val>
          <c:smooth val="0"/>
        </c:ser>
        <c:axId val="4777145"/>
        <c:axId val="42994306"/>
      </c:lineChart>
      <c:date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2994306"/>
        <c:crosses val="autoZero"/>
        <c:auto val="1"/>
        <c:noMultiLvlLbl val="0"/>
      </c:dateAx>
      <c:valAx>
        <c:axId val="429943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77714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B!$K$13:$K$40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A!$K$13:$K$40</c:f>
              <c:numCache/>
            </c:numRef>
          </c:val>
          <c:smooth val="0"/>
        </c:ser>
        <c:axId val="51404435"/>
        <c:axId val="59986732"/>
      </c:lineChart>
      <c:date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9986732"/>
        <c:crosses val="autoZero"/>
        <c:auto val="1"/>
        <c:noMultiLvlLbl val="0"/>
      </c:dateAx>
      <c:valAx>
        <c:axId val="599867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140443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Without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B!$M$13:$M$40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A!$M$13:$M$40</c:f>
              <c:numCache/>
            </c:numRef>
          </c:val>
          <c:smooth val="0"/>
        </c:ser>
        <c:axId val="3009677"/>
        <c:axId val="27087094"/>
      </c:lineChart>
      <c:dateAx>
        <c:axId val="300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7087094"/>
        <c:crosses val="autoZero"/>
        <c:auto val="1"/>
        <c:noMultiLvlLbl val="0"/>
      </c:dateAx>
      <c:valAx>
        <c:axId val="270870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00967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314325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66675" y="66675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47625</xdr:rowOff>
    </xdr:from>
    <xdr:to>
      <xdr:col>10</xdr:col>
      <xdr:colOff>314325</xdr:colOff>
      <xdr:row>47</xdr:row>
      <xdr:rowOff>133350</xdr:rowOff>
    </xdr:to>
    <xdr:graphicFrame macro="">
      <xdr:nvGraphicFramePr>
        <xdr:cNvPr id="3" name="Chart 2"/>
        <xdr:cNvGraphicFramePr/>
      </xdr:nvGraphicFramePr>
      <xdr:xfrm>
        <a:off x="66675" y="3933825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48</xdr:row>
      <xdr:rowOff>38100</xdr:rowOff>
    </xdr:from>
    <xdr:to>
      <xdr:col>10</xdr:col>
      <xdr:colOff>314325</xdr:colOff>
      <xdr:row>71</xdr:row>
      <xdr:rowOff>123825</xdr:rowOff>
    </xdr:to>
    <xdr:graphicFrame macro="">
      <xdr:nvGraphicFramePr>
        <xdr:cNvPr id="4" name="Chart 3"/>
        <xdr:cNvGraphicFramePr/>
      </xdr:nvGraphicFramePr>
      <xdr:xfrm>
        <a:off x="66675" y="7810500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72</xdr:row>
      <xdr:rowOff>28575</xdr:rowOff>
    </xdr:from>
    <xdr:to>
      <xdr:col>10</xdr:col>
      <xdr:colOff>314325</xdr:colOff>
      <xdr:row>95</xdr:row>
      <xdr:rowOff>114300</xdr:rowOff>
    </xdr:to>
    <xdr:graphicFrame macro="">
      <xdr:nvGraphicFramePr>
        <xdr:cNvPr id="5" name="Chart 4"/>
        <xdr:cNvGraphicFramePr/>
      </xdr:nvGraphicFramePr>
      <xdr:xfrm>
        <a:off x="66675" y="11687175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96</xdr:row>
      <xdr:rowOff>9525</xdr:rowOff>
    </xdr:from>
    <xdr:to>
      <xdr:col>10</xdr:col>
      <xdr:colOff>314325</xdr:colOff>
      <xdr:row>119</xdr:row>
      <xdr:rowOff>95250</xdr:rowOff>
    </xdr:to>
    <xdr:graphicFrame macro="">
      <xdr:nvGraphicFramePr>
        <xdr:cNvPr id="6" name="Chart 5"/>
        <xdr:cNvGraphicFramePr/>
      </xdr:nvGraphicFramePr>
      <xdr:xfrm>
        <a:off x="66675" y="15554325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120</xdr:row>
      <xdr:rowOff>0</xdr:rowOff>
    </xdr:from>
    <xdr:to>
      <xdr:col>10</xdr:col>
      <xdr:colOff>314325</xdr:colOff>
      <xdr:row>143</xdr:row>
      <xdr:rowOff>85725</xdr:rowOff>
    </xdr:to>
    <xdr:graphicFrame macro="">
      <xdr:nvGraphicFramePr>
        <xdr:cNvPr id="7" name="Chart 6"/>
        <xdr:cNvGraphicFramePr/>
      </xdr:nvGraphicFramePr>
      <xdr:xfrm>
        <a:off x="66675" y="19431000"/>
        <a:ext cx="63436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143</xdr:row>
      <xdr:rowOff>152400</xdr:rowOff>
    </xdr:from>
    <xdr:to>
      <xdr:col>10</xdr:col>
      <xdr:colOff>314325</xdr:colOff>
      <xdr:row>167</xdr:row>
      <xdr:rowOff>76200</xdr:rowOff>
    </xdr:to>
    <xdr:graphicFrame macro="">
      <xdr:nvGraphicFramePr>
        <xdr:cNvPr id="8" name="Chart 7"/>
        <xdr:cNvGraphicFramePr/>
      </xdr:nvGraphicFramePr>
      <xdr:xfrm>
        <a:off x="66675" y="23307675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167</xdr:row>
      <xdr:rowOff>133350</xdr:rowOff>
    </xdr:from>
    <xdr:to>
      <xdr:col>10</xdr:col>
      <xdr:colOff>314325</xdr:colOff>
      <xdr:row>191</xdr:row>
      <xdr:rowOff>57150</xdr:rowOff>
    </xdr:to>
    <xdr:graphicFrame macro="">
      <xdr:nvGraphicFramePr>
        <xdr:cNvPr id="9" name="Chart 8"/>
        <xdr:cNvGraphicFramePr/>
      </xdr:nvGraphicFramePr>
      <xdr:xfrm>
        <a:off x="66675" y="27174825"/>
        <a:ext cx="634365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191</xdr:row>
      <xdr:rowOff>123825</xdr:rowOff>
    </xdr:from>
    <xdr:to>
      <xdr:col>10</xdr:col>
      <xdr:colOff>314325</xdr:colOff>
      <xdr:row>215</xdr:row>
      <xdr:rowOff>47625</xdr:rowOff>
    </xdr:to>
    <xdr:graphicFrame macro="">
      <xdr:nvGraphicFramePr>
        <xdr:cNvPr id="10" name="Chart 9"/>
        <xdr:cNvGraphicFramePr/>
      </xdr:nvGraphicFramePr>
      <xdr:xfrm>
        <a:off x="66675" y="31051500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215</xdr:row>
      <xdr:rowOff>114300</xdr:rowOff>
    </xdr:from>
    <xdr:to>
      <xdr:col>10</xdr:col>
      <xdr:colOff>314325</xdr:colOff>
      <xdr:row>239</xdr:row>
      <xdr:rowOff>38100</xdr:rowOff>
    </xdr:to>
    <xdr:graphicFrame macro="">
      <xdr:nvGraphicFramePr>
        <xdr:cNvPr id="11" name="Chart 10"/>
        <xdr:cNvGraphicFramePr/>
      </xdr:nvGraphicFramePr>
      <xdr:xfrm>
        <a:off x="66675" y="34928175"/>
        <a:ext cx="634365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239</xdr:row>
      <xdr:rowOff>95250</xdr:rowOff>
    </xdr:from>
    <xdr:to>
      <xdr:col>10</xdr:col>
      <xdr:colOff>314325</xdr:colOff>
      <xdr:row>263</xdr:row>
      <xdr:rowOff>19050</xdr:rowOff>
    </xdr:to>
    <xdr:graphicFrame macro="">
      <xdr:nvGraphicFramePr>
        <xdr:cNvPr id="12" name="Chart 11"/>
        <xdr:cNvGraphicFramePr/>
      </xdr:nvGraphicFramePr>
      <xdr:xfrm>
        <a:off x="66675" y="38795325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263</xdr:row>
      <xdr:rowOff>85725</xdr:rowOff>
    </xdr:from>
    <xdr:to>
      <xdr:col>10</xdr:col>
      <xdr:colOff>314325</xdr:colOff>
      <xdr:row>287</xdr:row>
      <xdr:rowOff>9525</xdr:rowOff>
    </xdr:to>
    <xdr:graphicFrame macro="">
      <xdr:nvGraphicFramePr>
        <xdr:cNvPr id="13" name="Chart 12"/>
        <xdr:cNvGraphicFramePr/>
      </xdr:nvGraphicFramePr>
      <xdr:xfrm>
        <a:off x="66675" y="42672000"/>
        <a:ext cx="634365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287</xdr:row>
      <xdr:rowOff>76200</xdr:rowOff>
    </xdr:from>
    <xdr:to>
      <xdr:col>10</xdr:col>
      <xdr:colOff>314325</xdr:colOff>
      <xdr:row>310</xdr:row>
      <xdr:rowOff>161925</xdr:rowOff>
    </xdr:to>
    <xdr:graphicFrame macro="">
      <xdr:nvGraphicFramePr>
        <xdr:cNvPr id="14" name="Chart 13"/>
        <xdr:cNvGraphicFramePr/>
      </xdr:nvGraphicFramePr>
      <xdr:xfrm>
        <a:off x="66675" y="46548675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311</xdr:row>
      <xdr:rowOff>57150</xdr:rowOff>
    </xdr:from>
    <xdr:to>
      <xdr:col>10</xdr:col>
      <xdr:colOff>314325</xdr:colOff>
      <xdr:row>334</xdr:row>
      <xdr:rowOff>142875</xdr:rowOff>
    </xdr:to>
    <xdr:graphicFrame macro="">
      <xdr:nvGraphicFramePr>
        <xdr:cNvPr id="15" name="Chart 14"/>
        <xdr:cNvGraphicFramePr/>
      </xdr:nvGraphicFramePr>
      <xdr:xfrm>
        <a:off x="66675" y="50415825"/>
        <a:ext cx="634365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335</xdr:row>
      <xdr:rowOff>47625</xdr:rowOff>
    </xdr:from>
    <xdr:to>
      <xdr:col>10</xdr:col>
      <xdr:colOff>314325</xdr:colOff>
      <xdr:row>358</xdr:row>
      <xdr:rowOff>133350</xdr:rowOff>
    </xdr:to>
    <xdr:graphicFrame macro="">
      <xdr:nvGraphicFramePr>
        <xdr:cNvPr id="16" name="Chart 15"/>
        <xdr:cNvGraphicFramePr/>
      </xdr:nvGraphicFramePr>
      <xdr:xfrm>
        <a:off x="66675" y="54292500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0</xdr:row>
      <xdr:rowOff>66675</xdr:rowOff>
    </xdr:from>
    <xdr:to>
      <xdr:col>21</xdr:col>
      <xdr:colOff>28575</xdr:colOff>
      <xdr:row>23</xdr:row>
      <xdr:rowOff>152400</xdr:rowOff>
    </xdr:to>
    <xdr:graphicFrame macro="">
      <xdr:nvGraphicFramePr>
        <xdr:cNvPr id="17" name="Chart 16"/>
        <xdr:cNvGraphicFramePr/>
      </xdr:nvGraphicFramePr>
      <xdr:xfrm>
        <a:off x="6477000" y="66675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381000</xdr:colOff>
      <xdr:row>24</xdr:row>
      <xdr:rowOff>47625</xdr:rowOff>
    </xdr:from>
    <xdr:to>
      <xdr:col>21</xdr:col>
      <xdr:colOff>28575</xdr:colOff>
      <xdr:row>47</xdr:row>
      <xdr:rowOff>133350</xdr:rowOff>
    </xdr:to>
    <xdr:graphicFrame macro="">
      <xdr:nvGraphicFramePr>
        <xdr:cNvPr id="18" name="Chart 17"/>
        <xdr:cNvGraphicFramePr/>
      </xdr:nvGraphicFramePr>
      <xdr:xfrm>
        <a:off x="6477000" y="3933825"/>
        <a:ext cx="6353175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48</xdr:row>
      <xdr:rowOff>38100</xdr:rowOff>
    </xdr:from>
    <xdr:to>
      <xdr:col>21</xdr:col>
      <xdr:colOff>28575</xdr:colOff>
      <xdr:row>71</xdr:row>
      <xdr:rowOff>123825</xdr:rowOff>
    </xdr:to>
    <xdr:graphicFrame macro="">
      <xdr:nvGraphicFramePr>
        <xdr:cNvPr id="19" name="Chart 18"/>
        <xdr:cNvGraphicFramePr/>
      </xdr:nvGraphicFramePr>
      <xdr:xfrm>
        <a:off x="6477000" y="7810500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381000</xdr:colOff>
      <xdr:row>72</xdr:row>
      <xdr:rowOff>28575</xdr:rowOff>
    </xdr:from>
    <xdr:to>
      <xdr:col>21</xdr:col>
      <xdr:colOff>28575</xdr:colOff>
      <xdr:row>95</xdr:row>
      <xdr:rowOff>114300</xdr:rowOff>
    </xdr:to>
    <xdr:graphicFrame macro="">
      <xdr:nvGraphicFramePr>
        <xdr:cNvPr id="20" name="Chart 19"/>
        <xdr:cNvGraphicFramePr/>
      </xdr:nvGraphicFramePr>
      <xdr:xfrm>
        <a:off x="6477000" y="11687175"/>
        <a:ext cx="6353175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96</xdr:row>
      <xdr:rowOff>9525</xdr:rowOff>
    </xdr:from>
    <xdr:to>
      <xdr:col>21</xdr:col>
      <xdr:colOff>28575</xdr:colOff>
      <xdr:row>119</xdr:row>
      <xdr:rowOff>95250</xdr:rowOff>
    </xdr:to>
    <xdr:graphicFrame macro="">
      <xdr:nvGraphicFramePr>
        <xdr:cNvPr id="21" name="Chart 20"/>
        <xdr:cNvGraphicFramePr/>
      </xdr:nvGraphicFramePr>
      <xdr:xfrm>
        <a:off x="6477000" y="15554325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381000</xdr:colOff>
      <xdr:row>120</xdr:row>
      <xdr:rowOff>0</xdr:rowOff>
    </xdr:from>
    <xdr:to>
      <xdr:col>21</xdr:col>
      <xdr:colOff>28575</xdr:colOff>
      <xdr:row>143</xdr:row>
      <xdr:rowOff>85725</xdr:rowOff>
    </xdr:to>
    <xdr:graphicFrame macro="">
      <xdr:nvGraphicFramePr>
        <xdr:cNvPr id="22" name="Chart 21"/>
        <xdr:cNvGraphicFramePr/>
      </xdr:nvGraphicFramePr>
      <xdr:xfrm>
        <a:off x="6477000" y="19431000"/>
        <a:ext cx="6353175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381000</xdr:colOff>
      <xdr:row>143</xdr:row>
      <xdr:rowOff>152400</xdr:rowOff>
    </xdr:from>
    <xdr:to>
      <xdr:col>21</xdr:col>
      <xdr:colOff>28575</xdr:colOff>
      <xdr:row>167</xdr:row>
      <xdr:rowOff>76200</xdr:rowOff>
    </xdr:to>
    <xdr:graphicFrame macro="">
      <xdr:nvGraphicFramePr>
        <xdr:cNvPr id="23" name="Chart 22"/>
        <xdr:cNvGraphicFramePr/>
      </xdr:nvGraphicFramePr>
      <xdr:xfrm>
        <a:off x="6477000" y="23307675"/>
        <a:ext cx="6353175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381000</xdr:colOff>
      <xdr:row>167</xdr:row>
      <xdr:rowOff>133350</xdr:rowOff>
    </xdr:from>
    <xdr:to>
      <xdr:col>21</xdr:col>
      <xdr:colOff>28575</xdr:colOff>
      <xdr:row>191</xdr:row>
      <xdr:rowOff>57150</xdr:rowOff>
    </xdr:to>
    <xdr:graphicFrame macro="">
      <xdr:nvGraphicFramePr>
        <xdr:cNvPr id="24" name="Chart 23"/>
        <xdr:cNvGraphicFramePr/>
      </xdr:nvGraphicFramePr>
      <xdr:xfrm>
        <a:off x="6477000" y="27174825"/>
        <a:ext cx="6353175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381000</xdr:colOff>
      <xdr:row>191</xdr:row>
      <xdr:rowOff>123825</xdr:rowOff>
    </xdr:from>
    <xdr:to>
      <xdr:col>21</xdr:col>
      <xdr:colOff>28575</xdr:colOff>
      <xdr:row>215</xdr:row>
      <xdr:rowOff>47625</xdr:rowOff>
    </xdr:to>
    <xdr:graphicFrame macro="">
      <xdr:nvGraphicFramePr>
        <xdr:cNvPr id="25" name="Chart 24"/>
        <xdr:cNvGraphicFramePr/>
      </xdr:nvGraphicFramePr>
      <xdr:xfrm>
        <a:off x="6477000" y="31051500"/>
        <a:ext cx="6353175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381000</xdr:colOff>
      <xdr:row>215</xdr:row>
      <xdr:rowOff>114300</xdr:rowOff>
    </xdr:from>
    <xdr:to>
      <xdr:col>21</xdr:col>
      <xdr:colOff>28575</xdr:colOff>
      <xdr:row>239</xdr:row>
      <xdr:rowOff>38100</xdr:rowOff>
    </xdr:to>
    <xdr:graphicFrame macro="">
      <xdr:nvGraphicFramePr>
        <xdr:cNvPr id="26" name="Chart 25"/>
        <xdr:cNvGraphicFramePr/>
      </xdr:nvGraphicFramePr>
      <xdr:xfrm>
        <a:off x="6477000" y="34928175"/>
        <a:ext cx="6353175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239</xdr:row>
      <xdr:rowOff>95250</xdr:rowOff>
    </xdr:from>
    <xdr:to>
      <xdr:col>21</xdr:col>
      <xdr:colOff>28575</xdr:colOff>
      <xdr:row>263</xdr:row>
      <xdr:rowOff>19050</xdr:rowOff>
    </xdr:to>
    <xdr:graphicFrame macro="">
      <xdr:nvGraphicFramePr>
        <xdr:cNvPr id="27" name="Chart 26"/>
        <xdr:cNvGraphicFramePr/>
      </xdr:nvGraphicFramePr>
      <xdr:xfrm>
        <a:off x="6477000" y="38795325"/>
        <a:ext cx="6353175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381000</xdr:colOff>
      <xdr:row>263</xdr:row>
      <xdr:rowOff>85725</xdr:rowOff>
    </xdr:from>
    <xdr:to>
      <xdr:col>21</xdr:col>
      <xdr:colOff>28575</xdr:colOff>
      <xdr:row>287</xdr:row>
      <xdr:rowOff>9525</xdr:rowOff>
    </xdr:to>
    <xdr:graphicFrame macro="">
      <xdr:nvGraphicFramePr>
        <xdr:cNvPr id="28" name="Chart 27"/>
        <xdr:cNvGraphicFramePr/>
      </xdr:nvGraphicFramePr>
      <xdr:xfrm>
        <a:off x="6477000" y="42672000"/>
        <a:ext cx="6353175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381000</xdr:colOff>
      <xdr:row>287</xdr:row>
      <xdr:rowOff>76200</xdr:rowOff>
    </xdr:from>
    <xdr:to>
      <xdr:col>21</xdr:col>
      <xdr:colOff>28575</xdr:colOff>
      <xdr:row>310</xdr:row>
      <xdr:rowOff>161925</xdr:rowOff>
    </xdr:to>
    <xdr:graphicFrame macro="">
      <xdr:nvGraphicFramePr>
        <xdr:cNvPr id="29" name="Chart 28"/>
        <xdr:cNvGraphicFramePr/>
      </xdr:nvGraphicFramePr>
      <xdr:xfrm>
        <a:off x="6477000" y="46548675"/>
        <a:ext cx="6353175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381000</xdr:colOff>
      <xdr:row>311</xdr:row>
      <xdr:rowOff>57150</xdr:rowOff>
    </xdr:from>
    <xdr:to>
      <xdr:col>21</xdr:col>
      <xdr:colOff>28575</xdr:colOff>
      <xdr:row>334</xdr:row>
      <xdr:rowOff>142875</xdr:rowOff>
    </xdr:to>
    <xdr:graphicFrame macro="">
      <xdr:nvGraphicFramePr>
        <xdr:cNvPr id="30" name="Chart 29"/>
        <xdr:cNvGraphicFramePr/>
      </xdr:nvGraphicFramePr>
      <xdr:xfrm>
        <a:off x="6477000" y="50415825"/>
        <a:ext cx="6353175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381000</xdr:colOff>
      <xdr:row>335</xdr:row>
      <xdr:rowOff>47625</xdr:rowOff>
    </xdr:from>
    <xdr:to>
      <xdr:col>21</xdr:col>
      <xdr:colOff>28575</xdr:colOff>
      <xdr:row>358</xdr:row>
      <xdr:rowOff>133350</xdr:rowOff>
    </xdr:to>
    <xdr:graphicFrame macro="">
      <xdr:nvGraphicFramePr>
        <xdr:cNvPr id="31" name="Chart 30"/>
        <xdr:cNvGraphicFramePr/>
      </xdr:nvGraphicFramePr>
      <xdr:xfrm>
        <a:off x="6477000" y="54292500"/>
        <a:ext cx="6353175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85725</xdr:colOff>
      <xdr:row>0</xdr:row>
      <xdr:rowOff>66675</xdr:rowOff>
    </xdr:from>
    <xdr:to>
      <xdr:col>31</xdr:col>
      <xdr:colOff>342900</xdr:colOff>
      <xdr:row>23</xdr:row>
      <xdr:rowOff>152400</xdr:rowOff>
    </xdr:to>
    <xdr:graphicFrame macro="">
      <xdr:nvGraphicFramePr>
        <xdr:cNvPr id="32" name="Chart 31"/>
        <xdr:cNvGraphicFramePr/>
      </xdr:nvGraphicFramePr>
      <xdr:xfrm>
        <a:off x="12887325" y="66675"/>
        <a:ext cx="6353175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85725</xdr:colOff>
      <xdr:row>24</xdr:row>
      <xdr:rowOff>47625</xdr:rowOff>
    </xdr:from>
    <xdr:to>
      <xdr:col>31</xdr:col>
      <xdr:colOff>342900</xdr:colOff>
      <xdr:row>47</xdr:row>
      <xdr:rowOff>133350</xdr:rowOff>
    </xdr:to>
    <xdr:graphicFrame macro="">
      <xdr:nvGraphicFramePr>
        <xdr:cNvPr id="33" name="Chart 32"/>
        <xdr:cNvGraphicFramePr/>
      </xdr:nvGraphicFramePr>
      <xdr:xfrm>
        <a:off x="12887325" y="3933825"/>
        <a:ext cx="6353175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85725</xdr:colOff>
      <xdr:row>48</xdr:row>
      <xdr:rowOff>38100</xdr:rowOff>
    </xdr:from>
    <xdr:to>
      <xdr:col>31</xdr:col>
      <xdr:colOff>342900</xdr:colOff>
      <xdr:row>71</xdr:row>
      <xdr:rowOff>123825</xdr:rowOff>
    </xdr:to>
    <xdr:graphicFrame macro="">
      <xdr:nvGraphicFramePr>
        <xdr:cNvPr id="34" name="Chart 33"/>
        <xdr:cNvGraphicFramePr/>
      </xdr:nvGraphicFramePr>
      <xdr:xfrm>
        <a:off x="12887325" y="7810500"/>
        <a:ext cx="6353175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85725</xdr:colOff>
      <xdr:row>72</xdr:row>
      <xdr:rowOff>28575</xdr:rowOff>
    </xdr:from>
    <xdr:to>
      <xdr:col>31</xdr:col>
      <xdr:colOff>342900</xdr:colOff>
      <xdr:row>95</xdr:row>
      <xdr:rowOff>114300</xdr:rowOff>
    </xdr:to>
    <xdr:graphicFrame macro="">
      <xdr:nvGraphicFramePr>
        <xdr:cNvPr id="35" name="Chart 34"/>
        <xdr:cNvGraphicFramePr/>
      </xdr:nvGraphicFramePr>
      <xdr:xfrm>
        <a:off x="12887325" y="11687175"/>
        <a:ext cx="6353175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85725</xdr:colOff>
      <xdr:row>96</xdr:row>
      <xdr:rowOff>9525</xdr:rowOff>
    </xdr:from>
    <xdr:to>
      <xdr:col>31</xdr:col>
      <xdr:colOff>342900</xdr:colOff>
      <xdr:row>119</xdr:row>
      <xdr:rowOff>95250</xdr:rowOff>
    </xdr:to>
    <xdr:graphicFrame macro="">
      <xdr:nvGraphicFramePr>
        <xdr:cNvPr id="36" name="Chart 35"/>
        <xdr:cNvGraphicFramePr/>
      </xdr:nvGraphicFramePr>
      <xdr:xfrm>
        <a:off x="12887325" y="15554325"/>
        <a:ext cx="6353175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85725</xdr:colOff>
      <xdr:row>120</xdr:row>
      <xdr:rowOff>0</xdr:rowOff>
    </xdr:from>
    <xdr:to>
      <xdr:col>31</xdr:col>
      <xdr:colOff>342900</xdr:colOff>
      <xdr:row>143</xdr:row>
      <xdr:rowOff>85725</xdr:rowOff>
    </xdr:to>
    <xdr:graphicFrame macro="">
      <xdr:nvGraphicFramePr>
        <xdr:cNvPr id="37" name="Chart 36"/>
        <xdr:cNvGraphicFramePr/>
      </xdr:nvGraphicFramePr>
      <xdr:xfrm>
        <a:off x="12887325" y="19431000"/>
        <a:ext cx="6353175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85725</xdr:colOff>
      <xdr:row>143</xdr:row>
      <xdr:rowOff>152400</xdr:rowOff>
    </xdr:from>
    <xdr:to>
      <xdr:col>31</xdr:col>
      <xdr:colOff>342900</xdr:colOff>
      <xdr:row>167</xdr:row>
      <xdr:rowOff>76200</xdr:rowOff>
    </xdr:to>
    <xdr:graphicFrame macro="">
      <xdr:nvGraphicFramePr>
        <xdr:cNvPr id="38" name="Chart 37"/>
        <xdr:cNvGraphicFramePr/>
      </xdr:nvGraphicFramePr>
      <xdr:xfrm>
        <a:off x="12887325" y="23307675"/>
        <a:ext cx="6353175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85725</xdr:colOff>
      <xdr:row>167</xdr:row>
      <xdr:rowOff>133350</xdr:rowOff>
    </xdr:from>
    <xdr:to>
      <xdr:col>31</xdr:col>
      <xdr:colOff>342900</xdr:colOff>
      <xdr:row>191</xdr:row>
      <xdr:rowOff>57150</xdr:rowOff>
    </xdr:to>
    <xdr:graphicFrame macro="">
      <xdr:nvGraphicFramePr>
        <xdr:cNvPr id="39" name="Chart 38"/>
        <xdr:cNvGraphicFramePr/>
      </xdr:nvGraphicFramePr>
      <xdr:xfrm>
        <a:off x="12887325" y="27174825"/>
        <a:ext cx="6353175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85725</xdr:colOff>
      <xdr:row>191</xdr:row>
      <xdr:rowOff>123825</xdr:rowOff>
    </xdr:from>
    <xdr:to>
      <xdr:col>31</xdr:col>
      <xdr:colOff>342900</xdr:colOff>
      <xdr:row>215</xdr:row>
      <xdr:rowOff>47625</xdr:rowOff>
    </xdr:to>
    <xdr:graphicFrame macro="">
      <xdr:nvGraphicFramePr>
        <xdr:cNvPr id="40" name="Chart 39"/>
        <xdr:cNvGraphicFramePr/>
      </xdr:nvGraphicFramePr>
      <xdr:xfrm>
        <a:off x="12887325" y="31051500"/>
        <a:ext cx="6353175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85725</xdr:colOff>
      <xdr:row>215</xdr:row>
      <xdr:rowOff>114300</xdr:rowOff>
    </xdr:from>
    <xdr:to>
      <xdr:col>31</xdr:col>
      <xdr:colOff>342900</xdr:colOff>
      <xdr:row>239</xdr:row>
      <xdr:rowOff>38100</xdr:rowOff>
    </xdr:to>
    <xdr:graphicFrame macro="">
      <xdr:nvGraphicFramePr>
        <xdr:cNvPr id="41" name="Chart 40"/>
        <xdr:cNvGraphicFramePr/>
      </xdr:nvGraphicFramePr>
      <xdr:xfrm>
        <a:off x="12887325" y="34928175"/>
        <a:ext cx="6353175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85725</xdr:colOff>
      <xdr:row>239</xdr:row>
      <xdr:rowOff>95250</xdr:rowOff>
    </xdr:from>
    <xdr:to>
      <xdr:col>31</xdr:col>
      <xdr:colOff>342900</xdr:colOff>
      <xdr:row>263</xdr:row>
      <xdr:rowOff>19050</xdr:rowOff>
    </xdr:to>
    <xdr:graphicFrame macro="">
      <xdr:nvGraphicFramePr>
        <xdr:cNvPr id="42" name="Chart 41"/>
        <xdr:cNvGraphicFramePr/>
      </xdr:nvGraphicFramePr>
      <xdr:xfrm>
        <a:off x="12887325" y="38795325"/>
        <a:ext cx="6353175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85725</xdr:colOff>
      <xdr:row>263</xdr:row>
      <xdr:rowOff>85725</xdr:rowOff>
    </xdr:from>
    <xdr:to>
      <xdr:col>31</xdr:col>
      <xdr:colOff>342900</xdr:colOff>
      <xdr:row>287</xdr:row>
      <xdr:rowOff>9525</xdr:rowOff>
    </xdr:to>
    <xdr:graphicFrame macro="">
      <xdr:nvGraphicFramePr>
        <xdr:cNvPr id="43" name="Chart 42"/>
        <xdr:cNvGraphicFramePr/>
      </xdr:nvGraphicFramePr>
      <xdr:xfrm>
        <a:off x="12887325" y="42672000"/>
        <a:ext cx="6353175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85725</xdr:colOff>
      <xdr:row>287</xdr:row>
      <xdr:rowOff>76200</xdr:rowOff>
    </xdr:from>
    <xdr:to>
      <xdr:col>31</xdr:col>
      <xdr:colOff>342900</xdr:colOff>
      <xdr:row>310</xdr:row>
      <xdr:rowOff>161925</xdr:rowOff>
    </xdr:to>
    <xdr:graphicFrame macro="">
      <xdr:nvGraphicFramePr>
        <xdr:cNvPr id="44" name="Chart 43"/>
        <xdr:cNvGraphicFramePr/>
      </xdr:nvGraphicFramePr>
      <xdr:xfrm>
        <a:off x="12887325" y="46548675"/>
        <a:ext cx="6353175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85725</xdr:colOff>
      <xdr:row>311</xdr:row>
      <xdr:rowOff>57150</xdr:rowOff>
    </xdr:from>
    <xdr:to>
      <xdr:col>31</xdr:col>
      <xdr:colOff>342900</xdr:colOff>
      <xdr:row>334</xdr:row>
      <xdr:rowOff>142875</xdr:rowOff>
    </xdr:to>
    <xdr:graphicFrame macro="">
      <xdr:nvGraphicFramePr>
        <xdr:cNvPr id="45" name="Chart 44"/>
        <xdr:cNvGraphicFramePr/>
      </xdr:nvGraphicFramePr>
      <xdr:xfrm>
        <a:off x="12887325" y="50415825"/>
        <a:ext cx="6353175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85725</xdr:colOff>
      <xdr:row>335</xdr:row>
      <xdr:rowOff>47625</xdr:rowOff>
    </xdr:from>
    <xdr:to>
      <xdr:col>31</xdr:col>
      <xdr:colOff>342900</xdr:colOff>
      <xdr:row>358</xdr:row>
      <xdr:rowOff>133350</xdr:rowOff>
    </xdr:to>
    <xdr:graphicFrame macro="">
      <xdr:nvGraphicFramePr>
        <xdr:cNvPr id="46" name="Chart 45"/>
        <xdr:cNvGraphicFramePr/>
      </xdr:nvGraphicFramePr>
      <xdr:xfrm>
        <a:off x="12887325" y="54292500"/>
        <a:ext cx="6353175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"/>
  <sheetViews>
    <sheetView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146</v>
      </c>
      <c r="D6" t="s">
        <v>146</v>
      </c>
      <c r="E6" t="s">
        <v>146</v>
      </c>
      <c r="F6" t="s">
        <v>146</v>
      </c>
      <c r="G6" t="s">
        <v>146</v>
      </c>
      <c r="H6" t="s">
        <v>146</v>
      </c>
      <c r="I6" t="s">
        <v>146</v>
      </c>
      <c r="J6" t="s">
        <v>146</v>
      </c>
      <c r="K6" t="s">
        <v>146</v>
      </c>
      <c r="L6" t="s">
        <v>146</v>
      </c>
      <c r="M6" t="s">
        <v>146</v>
      </c>
      <c r="N6" t="s">
        <v>146</v>
      </c>
      <c r="O6" t="s">
        <v>146</v>
      </c>
      <c r="P6" t="s">
        <v>146</v>
      </c>
      <c r="Q6" t="s">
        <v>146</v>
      </c>
      <c r="R6" t="s">
        <v>146</v>
      </c>
      <c r="S6" t="s">
        <v>146</v>
      </c>
      <c r="T6" t="s">
        <v>146</v>
      </c>
      <c r="U6" t="s">
        <v>146</v>
      </c>
      <c r="V6" t="s">
        <v>146</v>
      </c>
      <c r="W6" t="s">
        <v>146</v>
      </c>
      <c r="X6" t="s">
        <v>146</v>
      </c>
      <c r="Y6" t="s">
        <v>146</v>
      </c>
      <c r="Z6" t="s">
        <v>146</v>
      </c>
      <c r="AA6" t="s">
        <v>146</v>
      </c>
      <c r="AB6" t="s">
        <v>146</v>
      </c>
      <c r="AC6" t="s">
        <v>146</v>
      </c>
      <c r="AD6" t="s">
        <v>146</v>
      </c>
      <c r="AE6" t="s">
        <v>146</v>
      </c>
      <c r="AF6" t="s">
        <v>146</v>
      </c>
      <c r="AG6" t="s">
        <v>146</v>
      </c>
      <c r="AH6" t="s">
        <v>146</v>
      </c>
      <c r="AI6" t="s">
        <v>146</v>
      </c>
      <c r="AJ6" t="s">
        <v>146</v>
      </c>
      <c r="AK6" t="s">
        <v>146</v>
      </c>
      <c r="AL6" t="s">
        <v>146</v>
      </c>
      <c r="AM6" t="s">
        <v>146</v>
      </c>
      <c r="AN6" t="s">
        <v>146</v>
      </c>
      <c r="AO6" t="s">
        <v>146</v>
      </c>
      <c r="AP6" t="s">
        <v>146</v>
      </c>
      <c r="AQ6" t="s">
        <v>146</v>
      </c>
      <c r="AR6" t="s">
        <v>146</v>
      </c>
      <c r="AS6" t="s">
        <v>146</v>
      </c>
      <c r="AT6" t="s">
        <v>146</v>
      </c>
      <c r="AU6" t="s">
        <v>146</v>
      </c>
      <c r="AV6" t="s">
        <v>146</v>
      </c>
      <c r="AW6" t="s">
        <v>146</v>
      </c>
      <c r="AX6" t="s">
        <v>146</v>
      </c>
      <c r="AY6" t="s">
        <v>146</v>
      </c>
      <c r="AZ6" t="s">
        <v>146</v>
      </c>
      <c r="BA6" t="s">
        <v>146</v>
      </c>
    </row>
    <row r="7" spans="1:53" ht="12.75">
      <c r="A7" s="2" t="s">
        <v>52</v>
      </c>
      <c r="C7" s="23">
        <v>41799</v>
      </c>
      <c r="D7" s="23">
        <v>41799</v>
      </c>
      <c r="E7" s="23">
        <v>41799</v>
      </c>
      <c r="F7" s="23">
        <v>41799</v>
      </c>
      <c r="G7" s="23">
        <v>41799</v>
      </c>
      <c r="H7" s="23">
        <v>41799</v>
      </c>
      <c r="I7" s="23">
        <v>41799</v>
      </c>
      <c r="J7" s="23">
        <v>41799</v>
      </c>
      <c r="K7" s="23">
        <v>41799</v>
      </c>
      <c r="L7" s="23">
        <v>41799</v>
      </c>
      <c r="M7" s="23">
        <v>41799</v>
      </c>
      <c r="N7" s="23">
        <v>41799</v>
      </c>
      <c r="O7" s="23">
        <v>41799</v>
      </c>
      <c r="P7" s="23">
        <v>41799</v>
      </c>
      <c r="Q7" s="23">
        <v>41799</v>
      </c>
      <c r="R7" s="23">
        <v>41799</v>
      </c>
      <c r="S7" s="23">
        <v>41799</v>
      </c>
      <c r="T7" s="23">
        <v>41799</v>
      </c>
      <c r="U7" s="23">
        <v>41799</v>
      </c>
      <c r="V7" s="23">
        <v>41799</v>
      </c>
      <c r="W7" s="23">
        <v>41799</v>
      </c>
      <c r="X7" s="23">
        <v>41799</v>
      </c>
      <c r="Y7" s="23">
        <v>41799</v>
      </c>
      <c r="Z7" s="23">
        <v>41799</v>
      </c>
      <c r="AA7" s="23">
        <v>41799</v>
      </c>
      <c r="AB7" s="23">
        <v>41799</v>
      </c>
      <c r="AC7" s="23">
        <v>41799</v>
      </c>
      <c r="AD7" s="23">
        <v>41799</v>
      </c>
      <c r="AE7" s="23">
        <v>41799</v>
      </c>
      <c r="AF7" s="23">
        <v>41799</v>
      </c>
      <c r="AG7" s="23">
        <v>41799</v>
      </c>
      <c r="AH7" s="23">
        <v>41799</v>
      </c>
      <c r="AI7" s="23">
        <v>41799</v>
      </c>
      <c r="AJ7" s="23">
        <v>41799</v>
      </c>
      <c r="AK7" s="23">
        <v>41799</v>
      </c>
      <c r="AL7" s="23">
        <v>41799</v>
      </c>
      <c r="AM7" s="23">
        <v>41799</v>
      </c>
      <c r="AN7" s="23">
        <v>41799</v>
      </c>
      <c r="AO7" s="23">
        <v>41799</v>
      </c>
      <c r="AP7" s="23">
        <v>41799</v>
      </c>
      <c r="AQ7" s="23">
        <v>41799</v>
      </c>
      <c r="AR7" s="23">
        <v>41799</v>
      </c>
      <c r="AS7" s="23">
        <v>41799</v>
      </c>
      <c r="AT7" s="23">
        <v>41799</v>
      </c>
      <c r="AU7" s="23">
        <v>41799</v>
      </c>
      <c r="AV7" s="23">
        <v>41799</v>
      </c>
      <c r="AW7" s="23">
        <v>41799</v>
      </c>
      <c r="AX7" s="23">
        <v>41799</v>
      </c>
      <c r="AY7" s="23">
        <v>41799</v>
      </c>
      <c r="AZ7" s="23">
        <v>41799</v>
      </c>
      <c r="BA7" s="23">
        <v>41799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41826</v>
      </c>
      <c r="D9" s="23">
        <v>41826</v>
      </c>
      <c r="E9" s="23">
        <v>41826</v>
      </c>
      <c r="F9" s="23">
        <v>41826</v>
      </c>
      <c r="G9" s="23">
        <v>41826</v>
      </c>
      <c r="H9" s="23">
        <v>41826</v>
      </c>
      <c r="I9" s="23">
        <v>41826</v>
      </c>
      <c r="J9" s="23">
        <v>41826</v>
      </c>
      <c r="K9" s="23">
        <v>41826</v>
      </c>
      <c r="L9" s="23">
        <v>41826</v>
      </c>
      <c r="M9" s="23">
        <v>41826</v>
      </c>
      <c r="N9" s="23">
        <v>41826</v>
      </c>
      <c r="O9" s="23">
        <v>41826</v>
      </c>
      <c r="P9" s="23">
        <v>41826</v>
      </c>
      <c r="Q9" s="23">
        <v>41826</v>
      </c>
      <c r="R9" s="23">
        <v>41826</v>
      </c>
      <c r="S9" s="23">
        <v>41826</v>
      </c>
      <c r="T9" s="23">
        <v>41826</v>
      </c>
      <c r="U9" s="23">
        <v>41826</v>
      </c>
      <c r="V9" s="23">
        <v>41826</v>
      </c>
      <c r="W9" s="23">
        <v>41826</v>
      </c>
      <c r="X9" s="23">
        <v>41826</v>
      </c>
      <c r="Y9" s="23">
        <v>41826</v>
      </c>
      <c r="Z9" s="23">
        <v>41826</v>
      </c>
      <c r="AA9" s="23">
        <v>41826</v>
      </c>
      <c r="AB9" s="23">
        <v>41826</v>
      </c>
      <c r="AC9" s="23">
        <v>41826</v>
      </c>
      <c r="AD9" s="23">
        <v>41826</v>
      </c>
      <c r="AE9" s="23">
        <v>41826</v>
      </c>
      <c r="AF9" s="23">
        <v>41826</v>
      </c>
      <c r="AG9" s="23">
        <v>41826</v>
      </c>
      <c r="AH9" s="23">
        <v>41826</v>
      </c>
      <c r="AI9" s="23">
        <v>41826</v>
      </c>
      <c r="AJ9" s="23">
        <v>41826</v>
      </c>
      <c r="AK9" s="23">
        <v>41826</v>
      </c>
      <c r="AL9" s="23">
        <v>41826</v>
      </c>
      <c r="AM9" s="23">
        <v>41826</v>
      </c>
      <c r="AN9" s="23">
        <v>41826</v>
      </c>
      <c r="AO9" s="23">
        <v>41826</v>
      </c>
      <c r="AP9" s="23">
        <v>41826</v>
      </c>
      <c r="AQ9" s="23">
        <v>41826</v>
      </c>
      <c r="AR9" s="23">
        <v>41826</v>
      </c>
      <c r="AS9" s="23">
        <v>41826</v>
      </c>
      <c r="AT9" s="23">
        <v>41826</v>
      </c>
      <c r="AU9" s="23">
        <v>41826</v>
      </c>
      <c r="AV9" s="23">
        <v>41826</v>
      </c>
      <c r="AW9" s="23">
        <v>41826</v>
      </c>
      <c r="AX9" s="23">
        <v>41826</v>
      </c>
      <c r="AY9" s="23">
        <v>41826</v>
      </c>
      <c r="AZ9" s="23">
        <v>41826</v>
      </c>
      <c r="BA9" s="23">
        <v>41826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  <c r="AK11" t="s">
        <v>144</v>
      </c>
      <c r="AL11" t="s">
        <v>144</v>
      </c>
      <c r="AM11" t="s">
        <v>144</v>
      </c>
      <c r="AN11" t="s">
        <v>144</v>
      </c>
      <c r="AO11" t="s">
        <v>144</v>
      </c>
      <c r="AP11" t="s">
        <v>144</v>
      </c>
      <c r="AQ11" t="s">
        <v>144</v>
      </c>
      <c r="AR11" t="s">
        <v>144</v>
      </c>
      <c r="AS11" t="s">
        <v>144</v>
      </c>
      <c r="AT11" t="s">
        <v>144</v>
      </c>
      <c r="AU11" t="s">
        <v>144</v>
      </c>
      <c r="AV11" t="s">
        <v>144</v>
      </c>
      <c r="AW11" t="s">
        <v>144</v>
      </c>
      <c r="AX11" t="s">
        <v>144</v>
      </c>
      <c r="AY11" t="s">
        <v>144</v>
      </c>
      <c r="AZ11" t="s">
        <v>144</v>
      </c>
      <c r="BA11" t="s">
        <v>144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41800</v>
      </c>
      <c r="C13" s="26">
        <v>523</v>
      </c>
      <c r="D13" s="26">
        <v>502</v>
      </c>
      <c r="E13" s="26">
        <v>496</v>
      </c>
      <c r="F13" s="26">
        <v>475</v>
      </c>
      <c r="G13" s="26">
        <v>604</v>
      </c>
      <c r="H13" s="26">
        <v>615</v>
      </c>
      <c r="I13" s="26">
        <v>601</v>
      </c>
      <c r="J13" s="26">
        <v>601</v>
      </c>
      <c r="K13" s="26">
        <v>591</v>
      </c>
      <c r="L13" s="26">
        <v>588</v>
      </c>
      <c r="M13" s="26">
        <v>587</v>
      </c>
      <c r="N13" s="26">
        <v>583</v>
      </c>
      <c r="O13" s="26">
        <v>576</v>
      </c>
      <c r="P13" s="26">
        <v>561</v>
      </c>
      <c r="Q13" s="26">
        <v>512</v>
      </c>
      <c r="R13" s="26">
        <v>479</v>
      </c>
      <c r="S13" s="26">
        <v>516</v>
      </c>
      <c r="T13" s="26">
        <v>0.3160000145435333</v>
      </c>
      <c r="U13" s="26">
        <v>0.28600001335144043</v>
      </c>
      <c r="V13" s="26">
        <v>0.27300000190734863</v>
      </c>
      <c r="W13" s="26">
        <v>0.2809999883174896</v>
      </c>
      <c r="X13" s="26">
        <v>0.37400001287460327</v>
      </c>
      <c r="Y13" s="26">
        <v>0.38199999928474426</v>
      </c>
      <c r="Z13" s="26">
        <v>0.3720000088214874</v>
      </c>
      <c r="AA13" s="26">
        <v>0.3720000088214874</v>
      </c>
      <c r="AB13" s="26">
        <v>0.36500000953674316</v>
      </c>
      <c r="AC13" s="26">
        <v>0.3619999885559082</v>
      </c>
      <c r="AD13" s="26">
        <v>0.3619999885559082</v>
      </c>
      <c r="AE13" s="26">
        <v>0.35899999737739563</v>
      </c>
      <c r="AF13" s="26">
        <v>0.3540000021457672</v>
      </c>
      <c r="AG13" s="26">
        <v>0.33500000834465027</v>
      </c>
      <c r="AH13" s="26">
        <v>0.2800000011920929</v>
      </c>
      <c r="AI13" s="26">
        <v>0.21799999475479126</v>
      </c>
      <c r="AJ13" s="26">
        <v>0.23899999260902405</v>
      </c>
      <c r="AK13" s="26">
        <v>4.159999847412109</v>
      </c>
      <c r="AL13" s="26">
        <v>4.190000057220459</v>
      </c>
      <c r="AM13" s="26">
        <v>4.179999828338623</v>
      </c>
      <c r="AN13" s="26">
        <v>4.630000114440918</v>
      </c>
      <c r="AO13" s="26">
        <v>3.7899999618530273</v>
      </c>
      <c r="AP13" s="26">
        <v>3.7100000381469727</v>
      </c>
      <c r="AQ13" s="26">
        <v>3.799999952316284</v>
      </c>
      <c r="AR13" s="26">
        <v>3.799999952316284</v>
      </c>
      <c r="AS13" s="26">
        <v>3.869999885559082</v>
      </c>
      <c r="AT13" s="26">
        <v>3.890000104904175</v>
      </c>
      <c r="AU13" s="26">
        <v>3.890000104904175</v>
      </c>
      <c r="AV13" s="26">
        <v>3.9200000762939453</v>
      </c>
      <c r="AW13" s="26">
        <v>3.9600000381469727</v>
      </c>
      <c r="AX13" s="26">
        <v>3.7200000286102295</v>
      </c>
      <c r="AY13" s="26">
        <v>3.109999895095825</v>
      </c>
      <c r="AZ13" s="26">
        <v>1.5700000524520874</v>
      </c>
      <c r="BA13" s="26">
        <v>1.409999966621399</v>
      </c>
    </row>
    <row r="14" spans="2:53" ht="12.75">
      <c r="B14" s="25">
        <v>41801</v>
      </c>
      <c r="C14" s="26">
        <v>523</v>
      </c>
      <c r="D14" s="26">
        <v>513.6555786132812</v>
      </c>
      <c r="E14" s="26">
        <v>518.8135375976562</v>
      </c>
      <c r="F14" s="26">
        <v>475.5820617675781</v>
      </c>
      <c r="G14" s="26">
        <v>605.304443359375</v>
      </c>
      <c r="H14" s="26">
        <v>615</v>
      </c>
      <c r="I14" s="26">
        <v>604.0176391601562</v>
      </c>
      <c r="J14" s="26">
        <v>601.0000610351562</v>
      </c>
      <c r="K14" s="26">
        <v>593.0169677734375</v>
      </c>
      <c r="L14" s="26">
        <v>589.693603515625</v>
      </c>
      <c r="M14" s="26">
        <v>587.5382080078125</v>
      </c>
      <c r="N14" s="26">
        <v>584.0803833007812</v>
      </c>
      <c r="O14" s="26">
        <v>578.1661987304688</v>
      </c>
      <c r="P14" s="26">
        <v>561.6845703125</v>
      </c>
      <c r="Q14" s="26">
        <v>517.5135498046875</v>
      </c>
      <c r="R14" s="26">
        <v>484.42083740234375</v>
      </c>
      <c r="S14" s="26">
        <v>516</v>
      </c>
      <c r="T14" s="26">
        <v>0.3160000145435333</v>
      </c>
      <c r="U14" s="26">
        <v>0.30289727449417114</v>
      </c>
      <c r="V14" s="26">
        <v>0.31150153279304504</v>
      </c>
      <c r="W14" s="26">
        <v>0.2814909815788269</v>
      </c>
      <c r="X14" s="26">
        <v>0.3749486804008484</v>
      </c>
      <c r="Y14" s="26">
        <v>0.38199999928474426</v>
      </c>
      <c r="Z14" s="26">
        <v>0.37404665350914</v>
      </c>
      <c r="AA14" s="26">
        <v>0.3720000088214874</v>
      </c>
      <c r="AB14" s="26">
        <v>0.3660077750682831</v>
      </c>
      <c r="AC14" s="26">
        <v>0.3637104332447052</v>
      </c>
      <c r="AD14" s="26">
        <v>0.3619999885559082</v>
      </c>
      <c r="AE14" s="26">
        <v>0.360081285238266</v>
      </c>
      <c r="AF14" s="26">
        <v>0.3556363582611084</v>
      </c>
      <c r="AG14" s="26">
        <v>0.3356401026248932</v>
      </c>
      <c r="AH14" s="26">
        <v>0.28547221422195435</v>
      </c>
      <c r="AI14" s="26">
        <v>0.23560121655464172</v>
      </c>
      <c r="AJ14" s="26">
        <v>0.23899999260902405</v>
      </c>
      <c r="AK14" s="26">
        <v>4.159999847412109</v>
      </c>
      <c r="AL14" s="26">
        <v>4.172526836395264</v>
      </c>
      <c r="AM14" s="26">
        <v>4.169684410095215</v>
      </c>
      <c r="AN14" s="26">
        <v>4.62820291519165</v>
      </c>
      <c r="AO14" s="26">
        <v>3.780513286590576</v>
      </c>
      <c r="AP14" s="26">
        <v>3.7100000381469727</v>
      </c>
      <c r="AQ14" s="26">
        <v>3.7877190113067627</v>
      </c>
      <c r="AR14" s="26">
        <v>3.799999952316284</v>
      </c>
      <c r="AS14" s="26">
        <v>3.859812021255493</v>
      </c>
      <c r="AT14" s="26">
        <v>3.8787105083465576</v>
      </c>
      <c r="AU14" s="26">
        <v>3.890000104904175</v>
      </c>
      <c r="AV14" s="26">
        <v>3.9144012928009033</v>
      </c>
      <c r="AW14" s="26">
        <v>3.949169397354126</v>
      </c>
      <c r="AX14" s="26">
        <v>3.6924545764923096</v>
      </c>
      <c r="AY14" s="26">
        <v>3.1738452911376953</v>
      </c>
      <c r="AZ14" s="26">
        <v>2.182971715927124</v>
      </c>
      <c r="BA14" s="26">
        <v>1.409999966621399</v>
      </c>
    </row>
    <row r="15" spans="2:53" ht="12.75">
      <c r="B15" s="25">
        <v>41802</v>
      </c>
      <c r="C15" s="26">
        <v>523.0206909179688</v>
      </c>
      <c r="D15" s="26">
        <v>522.9949951171875</v>
      </c>
      <c r="E15" s="26">
        <v>522.9762573242188</v>
      </c>
      <c r="F15" s="26">
        <v>475.18206787109375</v>
      </c>
      <c r="G15" s="26">
        <v>606.4810180664062</v>
      </c>
      <c r="H15" s="26">
        <v>615</v>
      </c>
      <c r="I15" s="26">
        <v>604.8493041992188</v>
      </c>
      <c r="J15" s="26">
        <v>604.8493041992188</v>
      </c>
      <c r="K15" s="26">
        <v>594.4747314453125</v>
      </c>
      <c r="L15" s="26">
        <v>593.4231567382812</v>
      </c>
      <c r="M15" s="26">
        <v>590.374755859375</v>
      </c>
      <c r="N15" s="26">
        <v>586.29638671875</v>
      </c>
      <c r="O15" s="26">
        <v>582.8168334960938</v>
      </c>
      <c r="P15" s="26">
        <v>568.3753662109375</v>
      </c>
      <c r="Q15" s="26">
        <v>527.307861328125</v>
      </c>
      <c r="R15" s="26">
        <v>481.93096923828125</v>
      </c>
      <c r="S15" s="26">
        <v>516</v>
      </c>
      <c r="T15" s="26">
        <v>0.31600692868232727</v>
      </c>
      <c r="U15" s="26">
        <v>0.3160000145435333</v>
      </c>
      <c r="V15" s="26">
        <v>0.3160000145435333</v>
      </c>
      <c r="W15" s="26">
        <v>0.28114867210388184</v>
      </c>
      <c r="X15" s="26">
        <v>0.3758043944835663</v>
      </c>
      <c r="Y15" s="26">
        <v>0.38199999928474426</v>
      </c>
      <c r="Z15" s="26">
        <v>0.3746481239795685</v>
      </c>
      <c r="AA15" s="26">
        <v>0.3746481239795685</v>
      </c>
      <c r="AB15" s="26">
        <v>0.36748725175857544</v>
      </c>
      <c r="AC15" s="26">
        <v>0.36642590165138245</v>
      </c>
      <c r="AD15" s="26">
        <v>0.3643331527709961</v>
      </c>
      <c r="AE15" s="26">
        <v>0.36170077323913574</v>
      </c>
      <c r="AF15" s="26">
        <v>0.35884878039360046</v>
      </c>
      <c r="AG15" s="26">
        <v>0.34250757098197937</v>
      </c>
      <c r="AH15" s="26">
        <v>0.29573920369148254</v>
      </c>
      <c r="AI15" s="26">
        <v>0.23081009089946747</v>
      </c>
      <c r="AJ15" s="26">
        <v>0.23899999260902405</v>
      </c>
      <c r="AK15" s="26">
        <v>4.160458087921143</v>
      </c>
      <c r="AL15" s="26">
        <v>4.159999847412109</v>
      </c>
      <c r="AM15" s="26">
        <v>4.159999847412109</v>
      </c>
      <c r="AN15" s="26">
        <v>4.629451274871826</v>
      </c>
      <c r="AO15" s="26">
        <v>3.771956205368042</v>
      </c>
      <c r="AP15" s="26">
        <v>3.7100000381469727</v>
      </c>
      <c r="AQ15" s="26">
        <v>3.782399892807007</v>
      </c>
      <c r="AR15" s="26">
        <v>3.782399892807007</v>
      </c>
      <c r="AS15" s="26">
        <v>3.8452565670013428</v>
      </c>
      <c r="AT15" s="26">
        <v>3.855722427368164</v>
      </c>
      <c r="AU15" s="26">
        <v>3.8743302822113037</v>
      </c>
      <c r="AV15" s="26">
        <v>3.897003412246704</v>
      </c>
      <c r="AW15" s="26">
        <v>3.920431613922119</v>
      </c>
      <c r="AX15" s="26">
        <v>3.7307136058807373</v>
      </c>
      <c r="AY15" s="26">
        <v>3.230056047439575</v>
      </c>
      <c r="AZ15" s="26">
        <v>2.023796796798706</v>
      </c>
      <c r="BA15" s="26">
        <v>1.409999966621399</v>
      </c>
    </row>
    <row r="16" spans="2:53" ht="12.75">
      <c r="B16" s="25">
        <v>41803</v>
      </c>
      <c r="C16" s="26">
        <v>525.6791381835938</v>
      </c>
      <c r="D16" s="26">
        <v>523.0003662109375</v>
      </c>
      <c r="E16" s="26">
        <v>523</v>
      </c>
      <c r="F16" s="26">
        <v>475.0717468261719</v>
      </c>
      <c r="G16" s="26">
        <v>607.3623046875</v>
      </c>
      <c r="H16" s="26">
        <v>615</v>
      </c>
      <c r="I16" s="26">
        <v>605.7091674804688</v>
      </c>
      <c r="J16" s="26">
        <v>605.7091674804688</v>
      </c>
      <c r="K16" s="26">
        <v>596.7007446289062</v>
      </c>
      <c r="L16" s="26">
        <v>594.7246704101562</v>
      </c>
      <c r="M16" s="26">
        <v>593.5751342773438</v>
      </c>
      <c r="N16" s="26">
        <v>587.8573608398438</v>
      </c>
      <c r="O16" s="26">
        <v>585.3255615234375</v>
      </c>
      <c r="P16" s="26">
        <v>571.9521484375</v>
      </c>
      <c r="Q16" s="26">
        <v>524.0413208007812</v>
      </c>
      <c r="R16" s="26">
        <v>478.4603576660156</v>
      </c>
      <c r="S16" s="26">
        <v>516</v>
      </c>
      <c r="T16" s="26">
        <v>0.31901872158050537</v>
      </c>
      <c r="U16" s="26">
        <v>0.3160000145435333</v>
      </c>
      <c r="V16" s="26">
        <v>0.3160000145435333</v>
      </c>
      <c r="W16" s="26">
        <v>0.2810291051864624</v>
      </c>
      <c r="X16" s="26">
        <v>0.37644532322883606</v>
      </c>
      <c r="Y16" s="26">
        <v>0.38199999928474426</v>
      </c>
      <c r="Z16" s="26">
        <v>0.3752610683441162</v>
      </c>
      <c r="AA16" s="26">
        <v>0.3752610683441162</v>
      </c>
      <c r="AB16" s="26">
        <v>0.3688977062702179</v>
      </c>
      <c r="AC16" s="26">
        <v>0.36777597665786743</v>
      </c>
      <c r="AD16" s="26">
        <v>0.3666442930698395</v>
      </c>
      <c r="AE16" s="26">
        <v>0.3620111346244812</v>
      </c>
      <c r="AF16" s="26">
        <v>0.36102092266082764</v>
      </c>
      <c r="AG16" s="26">
        <v>0.34414058923721313</v>
      </c>
      <c r="AH16" s="26">
        <v>0.2833767831325531</v>
      </c>
      <c r="AI16" s="26">
        <v>0.22081966698169708</v>
      </c>
      <c r="AJ16" s="26">
        <v>0.23899999260902405</v>
      </c>
      <c r="AK16" s="26">
        <v>4.211273670196533</v>
      </c>
      <c r="AL16" s="26">
        <v>4.159999847412109</v>
      </c>
      <c r="AM16" s="26">
        <v>4.159999847412109</v>
      </c>
      <c r="AN16" s="26">
        <v>4.629836082458496</v>
      </c>
      <c r="AO16" s="26">
        <v>3.7655467987060547</v>
      </c>
      <c r="AP16" s="26">
        <v>3.7100000381469727</v>
      </c>
      <c r="AQ16" s="26">
        <v>3.7767250537872314</v>
      </c>
      <c r="AR16" s="26">
        <v>3.7767250537872314</v>
      </c>
      <c r="AS16" s="26">
        <v>3.8313848972320557</v>
      </c>
      <c r="AT16" s="26">
        <v>3.8428456783294678</v>
      </c>
      <c r="AU16" s="26">
        <v>3.854168176651001</v>
      </c>
      <c r="AV16" s="26">
        <v>3.8896374702453613</v>
      </c>
      <c r="AW16" s="26">
        <v>3.905092477798462</v>
      </c>
      <c r="AX16" s="26">
        <v>3.6680049896240234</v>
      </c>
      <c r="AY16" s="26">
        <v>2.7857017517089844</v>
      </c>
      <c r="AZ16" s="26">
        <v>1.7103993892669678</v>
      </c>
      <c r="BA16" s="26">
        <v>1.409999966621399</v>
      </c>
    </row>
    <row r="17" spans="2:53" ht="12.75">
      <c r="B17" s="25">
        <v>41804</v>
      </c>
      <c r="C17" s="26">
        <v>575.5477294921875</v>
      </c>
      <c r="D17" s="26">
        <v>523.1666259765625</v>
      </c>
      <c r="E17" s="26">
        <v>523</v>
      </c>
      <c r="F17" s="26">
        <v>475.4548034667969</v>
      </c>
      <c r="G17" s="26">
        <v>607.8955688476562</v>
      </c>
      <c r="H17" s="26">
        <v>615</v>
      </c>
      <c r="I17" s="26">
        <v>606.4514770507812</v>
      </c>
      <c r="J17" s="26">
        <v>606.4514770507812</v>
      </c>
      <c r="K17" s="26">
        <v>597.9353637695312</v>
      </c>
      <c r="L17" s="26">
        <v>596.7474365234375</v>
      </c>
      <c r="M17" s="26">
        <v>594.6805419921875</v>
      </c>
      <c r="N17" s="26">
        <v>590.7452392578125</v>
      </c>
      <c r="O17" s="26">
        <v>586.8815307617188</v>
      </c>
      <c r="P17" s="26">
        <v>574.3715209960938</v>
      </c>
      <c r="Q17" s="26">
        <v>529.8310546875</v>
      </c>
      <c r="R17" s="26">
        <v>481.3536376953125</v>
      </c>
      <c r="S17" s="26">
        <v>516</v>
      </c>
      <c r="T17" s="26">
        <v>0.36344239115715027</v>
      </c>
      <c r="U17" s="26">
        <v>0.31612759828567505</v>
      </c>
      <c r="V17" s="26">
        <v>0.3160000145435333</v>
      </c>
      <c r="W17" s="26">
        <v>0.28136372566223145</v>
      </c>
      <c r="X17" s="26">
        <v>0.37683314085006714</v>
      </c>
      <c r="Y17" s="26">
        <v>0.38199999928474426</v>
      </c>
      <c r="Z17" s="26">
        <v>0.37579405307769775</v>
      </c>
      <c r="AA17" s="26">
        <v>0.37579405307769775</v>
      </c>
      <c r="AB17" s="26">
        <v>0.3699851334095001</v>
      </c>
      <c r="AC17" s="26">
        <v>0.3689306974411011</v>
      </c>
      <c r="AD17" s="26">
        <v>0.367733359336853</v>
      </c>
      <c r="AE17" s="26">
        <v>0.3646097481250763</v>
      </c>
      <c r="AF17" s="26">
        <v>0.3618883490562439</v>
      </c>
      <c r="AG17" s="26">
        <v>0.34624260663986206</v>
      </c>
      <c r="AH17" s="26">
        <v>0.29000332951545715</v>
      </c>
      <c r="AI17" s="26">
        <v>0.2278822958469391</v>
      </c>
      <c r="AJ17" s="26">
        <v>0.23899999260902405</v>
      </c>
      <c r="AK17" s="26">
        <v>4.4025421142578125</v>
      </c>
      <c r="AL17" s="26">
        <v>4.1637372970581055</v>
      </c>
      <c r="AM17" s="26">
        <v>4.159999847412109</v>
      </c>
      <c r="AN17" s="26">
        <v>4.628647327423096</v>
      </c>
      <c r="AO17" s="26">
        <v>3.7616686820983887</v>
      </c>
      <c r="AP17" s="26">
        <v>3.7100000381469727</v>
      </c>
      <c r="AQ17" s="26">
        <v>3.7716493606567383</v>
      </c>
      <c r="AR17" s="26">
        <v>3.7716493606567383</v>
      </c>
      <c r="AS17" s="26">
        <v>3.8210811614990234</v>
      </c>
      <c r="AT17" s="26">
        <v>3.8309473991394043</v>
      </c>
      <c r="AU17" s="26">
        <v>3.843364953994751</v>
      </c>
      <c r="AV17" s="26">
        <v>3.8723082542419434</v>
      </c>
      <c r="AW17" s="26">
        <v>3.890375852584839</v>
      </c>
      <c r="AX17" s="26">
        <v>3.661224126815796</v>
      </c>
      <c r="AY17" s="26">
        <v>2.852168560028076</v>
      </c>
      <c r="AZ17" s="26">
        <v>1.9005844593048096</v>
      </c>
      <c r="BA17" s="26">
        <v>1.409999966621399</v>
      </c>
    </row>
    <row r="18" spans="2:53" ht="12.75">
      <c r="B18" s="25">
        <v>41805</v>
      </c>
      <c r="C18" s="26">
        <v>605.2005004882812</v>
      </c>
      <c r="D18" s="26">
        <v>540.694091796875</v>
      </c>
      <c r="E18" s="26">
        <v>527.492919921875</v>
      </c>
      <c r="F18" s="26">
        <v>475.00067138671875</v>
      </c>
      <c r="G18" s="26">
        <v>607.6900024414062</v>
      </c>
      <c r="H18" s="26">
        <v>615</v>
      </c>
      <c r="I18" s="26">
        <v>607.04052734375</v>
      </c>
      <c r="J18" s="26">
        <v>607.04052734375</v>
      </c>
      <c r="K18" s="26">
        <v>599.01318359375</v>
      </c>
      <c r="L18" s="26">
        <v>598.0834350585938</v>
      </c>
      <c r="M18" s="26">
        <v>596.7766723632812</v>
      </c>
      <c r="N18" s="26">
        <v>593.5282592773438</v>
      </c>
      <c r="O18" s="26">
        <v>588.0181884765625</v>
      </c>
      <c r="P18" s="26">
        <v>574.7967529296875</v>
      </c>
      <c r="Q18" s="26">
        <v>532.3153686523438</v>
      </c>
      <c r="R18" s="26">
        <v>492.26947021484375</v>
      </c>
      <c r="S18" s="26">
        <v>516</v>
      </c>
      <c r="T18" s="26">
        <v>0.38809725642204285</v>
      </c>
      <c r="U18" s="26">
        <v>0.33301982283592224</v>
      </c>
      <c r="V18" s="26">
        <v>0.32081830501556396</v>
      </c>
      <c r="W18" s="26">
        <v>0.2809999883174896</v>
      </c>
      <c r="X18" s="26">
        <v>0.37669432163238525</v>
      </c>
      <c r="Y18" s="26">
        <v>0.38199999928474426</v>
      </c>
      <c r="Z18" s="26">
        <v>0.3762194514274597</v>
      </c>
      <c r="AA18" s="26">
        <v>0.3762194514274597</v>
      </c>
      <c r="AB18" s="26">
        <v>0.3710188865661621</v>
      </c>
      <c r="AC18" s="26">
        <v>0.370042622089386</v>
      </c>
      <c r="AD18" s="26">
        <v>0.36896592378616333</v>
      </c>
      <c r="AE18" s="26">
        <v>0.3666207790374756</v>
      </c>
      <c r="AF18" s="26">
        <v>0.36200833320617676</v>
      </c>
      <c r="AG18" s="26">
        <v>0.3458443582057953</v>
      </c>
      <c r="AH18" s="26">
        <v>0.29194390773773193</v>
      </c>
      <c r="AI18" s="26">
        <v>0.25316542387008667</v>
      </c>
      <c r="AJ18" s="26">
        <v>0.23899999260902405</v>
      </c>
      <c r="AK18" s="26">
        <v>4.409435749053955</v>
      </c>
      <c r="AL18" s="26">
        <v>4.307548999786377</v>
      </c>
      <c r="AM18" s="26">
        <v>4.230760097503662</v>
      </c>
      <c r="AN18" s="26">
        <v>4.630000114440918</v>
      </c>
      <c r="AO18" s="26">
        <v>3.7629072666168213</v>
      </c>
      <c r="AP18" s="26">
        <v>3.7100000381469727</v>
      </c>
      <c r="AQ18" s="26">
        <v>3.7675399780273438</v>
      </c>
      <c r="AR18" s="26">
        <v>3.7675399780273438</v>
      </c>
      <c r="AS18" s="26">
        <v>3.818993330001831</v>
      </c>
      <c r="AT18" s="26">
        <v>3.820579767227173</v>
      </c>
      <c r="AU18" s="26">
        <v>3.830579996109009</v>
      </c>
      <c r="AV18" s="26">
        <v>3.8544492721557617</v>
      </c>
      <c r="AW18" s="26">
        <v>3.886582851409912</v>
      </c>
      <c r="AX18" s="26">
        <v>3.622096538543701</v>
      </c>
      <c r="AY18" s="26">
        <v>2.846410036087036</v>
      </c>
      <c r="AZ18" s="26">
        <v>2.631673574447632</v>
      </c>
      <c r="BA18" s="26">
        <v>1.409999966621399</v>
      </c>
    </row>
    <row r="19" spans="2:53" ht="12.75">
      <c r="B19" s="25">
        <v>41806</v>
      </c>
      <c r="C19" s="26">
        <v>624.3837280273438</v>
      </c>
      <c r="D19" s="26">
        <v>586.9922485351562</v>
      </c>
      <c r="E19" s="26">
        <v>577.71142578125</v>
      </c>
      <c r="F19" s="26">
        <v>474.92877197265625</v>
      </c>
      <c r="G19" s="26">
        <v>607.2050170898438</v>
      </c>
      <c r="H19" s="26">
        <v>615</v>
      </c>
      <c r="I19" s="26">
        <v>607.1571655273438</v>
      </c>
      <c r="J19" s="26">
        <v>607.1571655273438</v>
      </c>
      <c r="K19" s="26">
        <v>599.959228515625</v>
      </c>
      <c r="L19" s="26">
        <v>598.8802490234375</v>
      </c>
      <c r="M19" s="26">
        <v>597.7362060546875</v>
      </c>
      <c r="N19" s="26">
        <v>594.2999877929688</v>
      </c>
      <c r="O19" s="26">
        <v>589.6875610351562</v>
      </c>
      <c r="P19" s="26">
        <v>576.9264526367188</v>
      </c>
      <c r="Q19" s="26">
        <v>537.9854125976562</v>
      </c>
      <c r="R19" s="26">
        <v>507.04583740234375</v>
      </c>
      <c r="S19" s="26">
        <v>516</v>
      </c>
      <c r="T19" s="26">
        <v>0.4040420353412628</v>
      </c>
      <c r="U19" s="26">
        <v>0.3729628026485443</v>
      </c>
      <c r="V19" s="26">
        <v>0.3652140200138092</v>
      </c>
      <c r="W19" s="26">
        <v>0.28099796175956726</v>
      </c>
      <c r="X19" s="26">
        <v>0.37635982036590576</v>
      </c>
      <c r="Y19" s="26">
        <v>0.38199999928474426</v>
      </c>
      <c r="Z19" s="26">
        <v>0.37630826234817505</v>
      </c>
      <c r="AA19" s="26">
        <v>0.37630826234817505</v>
      </c>
      <c r="AB19" s="26">
        <v>0.37188196182250977</v>
      </c>
      <c r="AC19" s="26">
        <v>0.37094932794570923</v>
      </c>
      <c r="AD19" s="26">
        <v>0.36981865763664246</v>
      </c>
      <c r="AE19" s="26">
        <v>0.36725959181785583</v>
      </c>
      <c r="AF19" s="26">
        <v>0.3634757995605469</v>
      </c>
      <c r="AG19" s="26">
        <v>0.3479417860507965</v>
      </c>
      <c r="AH19" s="26">
        <v>0.299731969833374</v>
      </c>
      <c r="AI19" s="26">
        <v>0.27872005105018616</v>
      </c>
      <c r="AJ19" s="26">
        <v>0.23899999260902405</v>
      </c>
      <c r="AK19" s="26">
        <v>4.414061546325684</v>
      </c>
      <c r="AL19" s="26">
        <v>4.404984951019287</v>
      </c>
      <c r="AM19" s="26">
        <v>4.402915000915527</v>
      </c>
      <c r="AN19" s="26">
        <v>4.636374473571777</v>
      </c>
      <c r="AO19" s="26">
        <v>3.76633358001709</v>
      </c>
      <c r="AP19" s="26">
        <v>3.7100000381469727</v>
      </c>
      <c r="AQ19" s="26">
        <v>3.766693353652954</v>
      </c>
      <c r="AR19" s="26">
        <v>3.766693353652954</v>
      </c>
      <c r="AS19" s="26">
        <v>3.810396194458008</v>
      </c>
      <c r="AT19" s="26">
        <v>3.8194422721862793</v>
      </c>
      <c r="AU19" s="26">
        <v>3.8228981494903564</v>
      </c>
      <c r="AV19" s="26">
        <v>3.847052812576294</v>
      </c>
      <c r="AW19" s="26">
        <v>3.876512289047241</v>
      </c>
      <c r="AX19" s="26">
        <v>3.6423065662384033</v>
      </c>
      <c r="AY19" s="26">
        <v>2.960096597671509</v>
      </c>
      <c r="AZ19" s="26">
        <v>3.2702677249908447</v>
      </c>
      <c r="BA19" s="26">
        <v>1.409999966621399</v>
      </c>
    </row>
    <row r="20" spans="2:53" ht="12.75">
      <c r="B20" s="25">
        <v>41807</v>
      </c>
      <c r="C20" s="26">
        <v>641.6930541992188</v>
      </c>
      <c r="D20" s="26">
        <v>607.1836547851562</v>
      </c>
      <c r="E20" s="26">
        <v>602.1701049804688</v>
      </c>
      <c r="F20" s="26">
        <v>485.0950927734375</v>
      </c>
      <c r="G20" s="26">
        <v>607.853271484375</v>
      </c>
      <c r="H20" s="26">
        <v>615</v>
      </c>
      <c r="I20" s="26">
        <v>607.288330078125</v>
      </c>
      <c r="J20" s="26">
        <v>607.288330078125</v>
      </c>
      <c r="K20" s="26">
        <v>600.8479614257812</v>
      </c>
      <c r="L20" s="26">
        <v>599.66064453125</v>
      </c>
      <c r="M20" s="26">
        <v>598.4668579101562</v>
      </c>
      <c r="N20" s="26">
        <v>595.2471313476562</v>
      </c>
      <c r="O20" s="26">
        <v>591.3131103515625</v>
      </c>
      <c r="P20" s="26">
        <v>573.5440063476562</v>
      </c>
      <c r="Q20" s="26">
        <v>539.0277709960938</v>
      </c>
      <c r="R20" s="26">
        <v>509.8094177246094</v>
      </c>
      <c r="S20" s="26">
        <v>516</v>
      </c>
      <c r="T20" s="26">
        <v>0.41842105984687805</v>
      </c>
      <c r="U20" s="26">
        <v>0.3897607624530792</v>
      </c>
      <c r="V20" s="26">
        <v>0.3855721056461334</v>
      </c>
      <c r="W20" s="26">
        <v>0.28954023122787476</v>
      </c>
      <c r="X20" s="26">
        <v>0.3768289387226105</v>
      </c>
      <c r="Y20" s="26">
        <v>0.38199999928474426</v>
      </c>
      <c r="Z20" s="26">
        <v>0.3764088749885559</v>
      </c>
      <c r="AA20" s="26">
        <v>0.3764088749885559</v>
      </c>
      <c r="AB20" s="26">
        <v>0.3720000088214874</v>
      </c>
      <c r="AC20" s="26">
        <v>0.37161022424697876</v>
      </c>
      <c r="AD20" s="26">
        <v>0.3704492449760437</v>
      </c>
      <c r="AE20" s="26">
        <v>0.3679371476173401</v>
      </c>
      <c r="AF20" s="26">
        <v>0.36488592624664307</v>
      </c>
      <c r="AG20" s="26">
        <v>0.34266337752342224</v>
      </c>
      <c r="AH20" s="26">
        <v>0.30015429854393005</v>
      </c>
      <c r="AI20" s="26">
        <v>0.28249692916870117</v>
      </c>
      <c r="AJ20" s="26">
        <v>0.23899999260902405</v>
      </c>
      <c r="AK20" s="26">
        <v>4.418947696685791</v>
      </c>
      <c r="AL20" s="26">
        <v>4.40997838973999</v>
      </c>
      <c r="AM20" s="26">
        <v>4.408703327178955</v>
      </c>
      <c r="AN20" s="26">
        <v>4.606050968170166</v>
      </c>
      <c r="AO20" s="26">
        <v>3.761643171310425</v>
      </c>
      <c r="AP20" s="26">
        <v>3.7100000381469727</v>
      </c>
      <c r="AQ20" s="26">
        <v>3.7657387256622314</v>
      </c>
      <c r="AR20" s="26">
        <v>3.7657387256622314</v>
      </c>
      <c r="AS20" s="26">
        <v>3.801500082015991</v>
      </c>
      <c r="AT20" s="26">
        <v>3.8133559226989746</v>
      </c>
      <c r="AU20" s="26">
        <v>3.8200223445892334</v>
      </c>
      <c r="AV20" s="26">
        <v>3.8384900093078613</v>
      </c>
      <c r="AW20" s="26">
        <v>3.8665807247161865</v>
      </c>
      <c r="AX20" s="26">
        <v>3.545109510421753</v>
      </c>
      <c r="AY20" s="26">
        <v>2.9432005882263184</v>
      </c>
      <c r="AZ20" s="26">
        <v>3.3121185302734375</v>
      </c>
      <c r="BA20" s="26">
        <v>1.409999966621399</v>
      </c>
    </row>
    <row r="21" spans="2:53" ht="12.75">
      <c r="B21" s="25">
        <v>41808</v>
      </c>
      <c r="C21" s="26">
        <v>656.81591796875</v>
      </c>
      <c r="D21" s="26">
        <v>628.4653930664062</v>
      </c>
      <c r="E21" s="26">
        <v>622.7367553710938</v>
      </c>
      <c r="F21" s="26">
        <v>475.973876953125</v>
      </c>
      <c r="G21" s="26">
        <v>608.5074462890625</v>
      </c>
      <c r="H21" s="26">
        <v>615</v>
      </c>
      <c r="I21" s="26">
        <v>607.59130859375</v>
      </c>
      <c r="J21" s="26">
        <v>607.59130859375</v>
      </c>
      <c r="K21" s="26">
        <v>601.2504272460938</v>
      </c>
      <c r="L21" s="26">
        <v>600.6226806640625</v>
      </c>
      <c r="M21" s="26">
        <v>599.1549682617188</v>
      </c>
      <c r="N21" s="26">
        <v>596.4134521484375</v>
      </c>
      <c r="O21" s="26">
        <v>592.6065063476562</v>
      </c>
      <c r="P21" s="26">
        <v>563.4799194335938</v>
      </c>
      <c r="Q21" s="26">
        <v>544.5440063476562</v>
      </c>
      <c r="R21" s="26">
        <v>511.16522216796875</v>
      </c>
      <c r="S21" s="26">
        <v>516</v>
      </c>
      <c r="T21" s="26">
        <v>0.4309826195240021</v>
      </c>
      <c r="U21" s="26">
        <v>0.4074265956878662</v>
      </c>
      <c r="V21" s="26">
        <v>0.40269044041633606</v>
      </c>
      <c r="W21" s="26">
        <v>0.2818503975868225</v>
      </c>
      <c r="X21" s="26">
        <v>0.37730225920677185</v>
      </c>
      <c r="Y21" s="26">
        <v>0.38199999928474426</v>
      </c>
      <c r="Z21" s="26">
        <v>0.37663182616233826</v>
      </c>
      <c r="AA21" s="26">
        <v>0.37663182616233826</v>
      </c>
      <c r="AB21" s="26">
        <v>0.37202146649360657</v>
      </c>
      <c r="AC21" s="26">
        <v>0.3720000088214874</v>
      </c>
      <c r="AD21" s="26">
        <v>0.37111392617225647</v>
      </c>
      <c r="AE21" s="26">
        <v>0.36860230565071106</v>
      </c>
      <c r="AF21" s="26">
        <v>0.3658061921596527</v>
      </c>
      <c r="AG21" s="26">
        <v>0.32812899351119995</v>
      </c>
      <c r="AH21" s="26">
        <v>0.30732059478759766</v>
      </c>
      <c r="AI21" s="26">
        <v>0.28263676166534424</v>
      </c>
      <c r="AJ21" s="26">
        <v>0.23899999260902405</v>
      </c>
      <c r="AK21" s="26">
        <v>4.422363758087158</v>
      </c>
      <c r="AL21" s="26">
        <v>4.4152302742004395</v>
      </c>
      <c r="AM21" s="26">
        <v>4.413665771484375</v>
      </c>
      <c r="AN21" s="26">
        <v>4.642361640930176</v>
      </c>
      <c r="AO21" s="26">
        <v>3.756916046142578</v>
      </c>
      <c r="AP21" s="26">
        <v>3.7100000381469727</v>
      </c>
      <c r="AQ21" s="26">
        <v>3.763545036315918</v>
      </c>
      <c r="AR21" s="26">
        <v>3.763545036315918</v>
      </c>
      <c r="AS21" s="26">
        <v>3.7989933490753174</v>
      </c>
      <c r="AT21" s="26">
        <v>3.8037571907043457</v>
      </c>
      <c r="AU21" s="26">
        <v>3.817680835723877</v>
      </c>
      <c r="AV21" s="26">
        <v>3.83097505569458</v>
      </c>
      <c r="AW21" s="26">
        <v>3.858940839767456</v>
      </c>
      <c r="AX21" s="26">
        <v>3.2835724353790283</v>
      </c>
      <c r="AY21" s="26">
        <v>3.0422451496124268</v>
      </c>
      <c r="AZ21" s="26">
        <v>3.246044635772705</v>
      </c>
      <c r="BA21" s="26">
        <v>1.409999966621399</v>
      </c>
    </row>
    <row r="22" spans="2:53" ht="12.75">
      <c r="B22" s="25">
        <v>41809</v>
      </c>
      <c r="C22" s="26">
        <v>668.655029296875</v>
      </c>
      <c r="D22" s="26">
        <v>646.1382446289062</v>
      </c>
      <c r="E22" s="26">
        <v>638.0559692382812</v>
      </c>
      <c r="F22" s="26">
        <v>475.0730895996094</v>
      </c>
      <c r="G22" s="26">
        <v>608.9010009765625</v>
      </c>
      <c r="H22" s="26">
        <v>615</v>
      </c>
      <c r="I22" s="26">
        <v>608.0604858398438</v>
      </c>
      <c r="J22" s="26">
        <v>608.0604858398438</v>
      </c>
      <c r="K22" s="26">
        <v>604.5259399414062</v>
      </c>
      <c r="L22" s="26">
        <v>601.4661254882812</v>
      </c>
      <c r="M22" s="26">
        <v>600.5997924804688</v>
      </c>
      <c r="N22" s="26">
        <v>597.9503173828125</v>
      </c>
      <c r="O22" s="26">
        <v>594.2488403320312</v>
      </c>
      <c r="P22" s="26">
        <v>579.4491577148438</v>
      </c>
      <c r="Q22" s="26">
        <v>541.1290893554688</v>
      </c>
      <c r="R22" s="26">
        <v>513.7047729492188</v>
      </c>
      <c r="S22" s="26">
        <v>516</v>
      </c>
      <c r="T22" s="26">
        <v>0.44081413745880127</v>
      </c>
      <c r="U22" s="26">
        <v>0.42212700843811035</v>
      </c>
      <c r="V22" s="26">
        <v>0.41538819670677185</v>
      </c>
      <c r="W22" s="26">
        <v>0.28104397654533386</v>
      </c>
      <c r="X22" s="26">
        <v>0.37758833169937134</v>
      </c>
      <c r="Y22" s="26">
        <v>0.38199999928474426</v>
      </c>
      <c r="Z22" s="26">
        <v>0.3769744634628296</v>
      </c>
      <c r="AA22" s="26">
        <v>0.3769744634628296</v>
      </c>
      <c r="AB22" s="26">
        <v>0.3745684325695038</v>
      </c>
      <c r="AC22" s="26">
        <v>0.3721289038658142</v>
      </c>
      <c r="AD22" s="26">
        <v>0.3720000088214874</v>
      </c>
      <c r="AE22" s="26">
        <v>0.3698798418045044</v>
      </c>
      <c r="AF22" s="26">
        <v>0.3660392463207245</v>
      </c>
      <c r="AG22" s="26">
        <v>0.3490430414676666</v>
      </c>
      <c r="AH22" s="26">
        <v>0.30055510997772217</v>
      </c>
      <c r="AI22" s="26">
        <v>0.28196874260902405</v>
      </c>
      <c r="AJ22" s="26">
        <v>0.23899999260902405</v>
      </c>
      <c r="AK22" s="26">
        <v>4.4242072105407715</v>
      </c>
      <c r="AL22" s="26">
        <v>4.419930458068848</v>
      </c>
      <c r="AM22" s="26">
        <v>4.417934417724609</v>
      </c>
      <c r="AN22" s="26">
        <v>4.655788421630859</v>
      </c>
      <c r="AO22" s="26">
        <v>3.7540619373321533</v>
      </c>
      <c r="AP22" s="26">
        <v>3.7100000381469727</v>
      </c>
      <c r="AQ22" s="26">
        <v>3.7601499557495117</v>
      </c>
      <c r="AR22" s="26">
        <v>3.7601499557495117</v>
      </c>
      <c r="AS22" s="26">
        <v>3.7836368083953857</v>
      </c>
      <c r="AT22" s="26">
        <v>3.7980432510375977</v>
      </c>
      <c r="AU22" s="26">
        <v>3.8039841651916504</v>
      </c>
      <c r="AV22" s="26">
        <v>3.821021795272827</v>
      </c>
      <c r="AW22" s="26">
        <v>3.8287553787231445</v>
      </c>
      <c r="AX22" s="26">
        <v>3.6089651584625244</v>
      </c>
      <c r="AY22" s="26">
        <v>2.8716964721679688</v>
      </c>
      <c r="AZ22" s="26">
        <v>3.148284912109375</v>
      </c>
      <c r="BA22" s="26">
        <v>1.409999966621399</v>
      </c>
    </row>
    <row r="23" spans="2:53" ht="12.75">
      <c r="B23" s="25">
        <v>41810</v>
      </c>
      <c r="C23" s="26">
        <v>679.91455078125</v>
      </c>
      <c r="D23" s="26">
        <v>658.5704956054688</v>
      </c>
      <c r="E23" s="26">
        <v>653.4348754882812</v>
      </c>
      <c r="F23" s="26">
        <v>474.66351318359375</v>
      </c>
      <c r="G23" s="26">
        <v>609.32421875</v>
      </c>
      <c r="H23" s="26">
        <v>615</v>
      </c>
      <c r="I23" s="26">
        <v>608.42041015625</v>
      </c>
      <c r="J23" s="26">
        <v>608.42041015625</v>
      </c>
      <c r="K23" s="26">
        <v>605.5697021484375</v>
      </c>
      <c r="L23" s="26">
        <v>603.9224243164062</v>
      </c>
      <c r="M23" s="26">
        <v>601.1622924804688</v>
      </c>
      <c r="N23" s="26">
        <v>598.783935546875</v>
      </c>
      <c r="O23" s="26">
        <v>595.550537109375</v>
      </c>
      <c r="P23" s="26">
        <v>582.806884765625</v>
      </c>
      <c r="Q23" s="26">
        <v>535.2686157226562</v>
      </c>
      <c r="R23" s="26">
        <v>524.6376342773438</v>
      </c>
      <c r="S23" s="26">
        <v>516</v>
      </c>
      <c r="T23" s="26">
        <v>0.4501582682132721</v>
      </c>
      <c r="U23" s="26">
        <v>0.4324875473976135</v>
      </c>
      <c r="V23" s="26">
        <v>0.42818379402160645</v>
      </c>
      <c r="W23" s="26">
        <v>0.2806701362133026</v>
      </c>
      <c r="X23" s="26">
        <v>0.3778945505619049</v>
      </c>
      <c r="Y23" s="26">
        <v>0.38199999928474426</v>
      </c>
      <c r="Z23" s="26">
        <v>0.37723681330680847</v>
      </c>
      <c r="AA23" s="26">
        <v>0.37723681330680847</v>
      </c>
      <c r="AB23" s="26">
        <v>0.375177264213562</v>
      </c>
      <c r="AC23" s="26">
        <v>0.3741285800933838</v>
      </c>
      <c r="AD23" s="26">
        <v>0.372000515460968</v>
      </c>
      <c r="AE23" s="26">
        <v>0.3708234429359436</v>
      </c>
      <c r="AF23" s="26">
        <v>0.3666979968547821</v>
      </c>
      <c r="AG23" s="26">
        <v>0.3524787724018097</v>
      </c>
      <c r="AH23" s="26">
        <v>0.2909941077232361</v>
      </c>
      <c r="AI23" s="26">
        <v>0.29270851612091064</v>
      </c>
      <c r="AJ23" s="26">
        <v>0.23899999260902405</v>
      </c>
      <c r="AK23" s="26">
        <v>4.424294948577881</v>
      </c>
      <c r="AL23" s="26">
        <v>4.422649383544922</v>
      </c>
      <c r="AM23" s="26">
        <v>4.421619415283203</v>
      </c>
      <c r="AN23" s="26">
        <v>4.669832706451416</v>
      </c>
      <c r="AO23" s="26">
        <v>3.7509801387786865</v>
      </c>
      <c r="AP23" s="26">
        <v>3.7100000381469727</v>
      </c>
      <c r="AQ23" s="26">
        <v>3.7575392723083496</v>
      </c>
      <c r="AR23" s="26">
        <v>3.7575392723083496</v>
      </c>
      <c r="AS23" s="26">
        <v>3.777578830718994</v>
      </c>
      <c r="AT23" s="26">
        <v>3.7866010665893555</v>
      </c>
      <c r="AU23" s="26">
        <v>3.7994542121887207</v>
      </c>
      <c r="AV23" s="26">
        <v>3.819138526916504</v>
      </c>
      <c r="AW23" s="26">
        <v>3.8146231174468994</v>
      </c>
      <c r="AX23" s="26">
        <v>3.629753351211548</v>
      </c>
      <c r="AY23" s="26">
        <v>2.6635537147521973</v>
      </c>
      <c r="AZ23" s="26">
        <v>3.2162699699401855</v>
      </c>
      <c r="BA23" s="26">
        <v>1.409999966621399</v>
      </c>
    </row>
    <row r="24" spans="2:53" ht="12.75">
      <c r="B24" s="25">
        <v>41811</v>
      </c>
      <c r="C24" s="26">
        <v>690.66650390625</v>
      </c>
      <c r="D24" s="26">
        <v>670.466064453125</v>
      </c>
      <c r="E24" s="26">
        <v>667.5126342773438</v>
      </c>
      <c r="F24" s="26">
        <v>474.595947265625</v>
      </c>
      <c r="G24" s="26">
        <v>609.7034301757812</v>
      </c>
      <c r="H24" s="26">
        <v>615</v>
      </c>
      <c r="I24" s="26">
        <v>608.7725219726562</v>
      </c>
      <c r="J24" s="26">
        <v>608.7725219726562</v>
      </c>
      <c r="K24" s="26">
        <v>606.1087036132812</v>
      </c>
      <c r="L24" s="26">
        <v>605.2919921875</v>
      </c>
      <c r="M24" s="26">
        <v>602.3707885742188</v>
      </c>
      <c r="N24" s="26">
        <v>599.411376953125</v>
      </c>
      <c r="O24" s="26">
        <v>596.0781860351562</v>
      </c>
      <c r="P24" s="26">
        <v>582.9872436523438</v>
      </c>
      <c r="Q24" s="26">
        <v>543.0470581054688</v>
      </c>
      <c r="R24" s="26">
        <v>527.7255859375</v>
      </c>
      <c r="S24" s="26">
        <v>516</v>
      </c>
      <c r="T24" s="26">
        <v>0.4590761959552765</v>
      </c>
      <c r="U24" s="26">
        <v>0.4422972798347473</v>
      </c>
      <c r="V24" s="26">
        <v>0.4398958384990692</v>
      </c>
      <c r="W24" s="26">
        <v>0.2806701362133026</v>
      </c>
      <c r="X24" s="26">
        <v>0.3781689405441284</v>
      </c>
      <c r="Y24" s="26">
        <v>0.38199999928474426</v>
      </c>
      <c r="Z24" s="26">
        <v>0.3774928152561188</v>
      </c>
      <c r="AA24" s="26">
        <v>0.3774928152561188</v>
      </c>
      <c r="AB24" s="26">
        <v>0.3755617141723633</v>
      </c>
      <c r="AC24" s="26">
        <v>0.37499579787254333</v>
      </c>
      <c r="AD24" s="26">
        <v>0.37275734543800354</v>
      </c>
      <c r="AE24" s="26">
        <v>0.3713341951370239</v>
      </c>
      <c r="AF24" s="26">
        <v>0.3672166168689728</v>
      </c>
      <c r="AG24" s="26">
        <v>0.352200984954834</v>
      </c>
      <c r="AH24" s="26">
        <v>0.3017016649246216</v>
      </c>
      <c r="AI24" s="26">
        <v>0.29545384645462036</v>
      </c>
      <c r="AJ24" s="26">
        <v>0.23899999260902405</v>
      </c>
      <c r="AK24" s="26">
        <v>4.423803806304932</v>
      </c>
      <c r="AL24" s="26">
        <v>4.424221992492676</v>
      </c>
      <c r="AM24" s="26">
        <v>4.424044132232666</v>
      </c>
      <c r="AN24" s="26">
        <v>4.673243999481201</v>
      </c>
      <c r="AO24" s="26">
        <v>3.748225450515747</v>
      </c>
      <c r="AP24" s="26">
        <v>3.7100000381469727</v>
      </c>
      <c r="AQ24" s="26">
        <v>3.7549831867218018</v>
      </c>
      <c r="AR24" s="26">
        <v>3.7549831867218018</v>
      </c>
      <c r="AS24" s="26">
        <v>3.7740020751953125</v>
      </c>
      <c r="AT24" s="26">
        <v>3.779280185699463</v>
      </c>
      <c r="AU24" s="26">
        <v>3.7939236164093018</v>
      </c>
      <c r="AV24" s="26">
        <v>3.8153300285339355</v>
      </c>
      <c r="AW24" s="26">
        <v>3.814589738845825</v>
      </c>
      <c r="AX24" s="26">
        <v>3.6131811141967773</v>
      </c>
      <c r="AY24" s="26">
        <v>2.8413870334625244</v>
      </c>
      <c r="AZ24" s="26">
        <v>3.1986539363861084</v>
      </c>
      <c r="BA24" s="26">
        <v>1.409999966621399</v>
      </c>
    </row>
    <row r="25" spans="2:53" ht="12.75">
      <c r="B25" s="25">
        <v>41812</v>
      </c>
      <c r="C25" s="26">
        <v>700.6927490234375</v>
      </c>
      <c r="D25" s="26">
        <v>680.9224853515625</v>
      </c>
      <c r="E25" s="26">
        <v>679.0241088867188</v>
      </c>
      <c r="F25" s="26">
        <v>474.2882385253906</v>
      </c>
      <c r="G25" s="26">
        <v>610.0856323242188</v>
      </c>
      <c r="H25" s="26">
        <v>615</v>
      </c>
      <c r="I25" s="26">
        <v>609.1665649414062</v>
      </c>
      <c r="J25" s="26">
        <v>609.1665649414062</v>
      </c>
      <c r="K25" s="26">
        <v>606.652099609375</v>
      </c>
      <c r="L25" s="26">
        <v>605.9620971679688</v>
      </c>
      <c r="M25" s="26">
        <v>604.5526733398438</v>
      </c>
      <c r="N25" s="26">
        <v>600.33447265625</v>
      </c>
      <c r="O25" s="26">
        <v>596.9989624023438</v>
      </c>
      <c r="P25" s="26">
        <v>562.108642578125</v>
      </c>
      <c r="Q25" s="26">
        <v>546.1548461914062</v>
      </c>
      <c r="R25" s="26">
        <v>527.7323608398438</v>
      </c>
      <c r="S25" s="26">
        <v>516</v>
      </c>
      <c r="T25" s="26">
        <v>0.46738874912261963</v>
      </c>
      <c r="U25" s="26">
        <v>0.4510164260864258</v>
      </c>
      <c r="V25" s="26">
        <v>0.449377179145813</v>
      </c>
      <c r="W25" s="26">
        <v>0.28037112951278687</v>
      </c>
      <c r="X25" s="26">
        <v>0.37844544649124146</v>
      </c>
      <c r="Y25" s="26">
        <v>0.38199999928474426</v>
      </c>
      <c r="Z25" s="26">
        <v>0.3777788281440735</v>
      </c>
      <c r="AA25" s="26">
        <v>0.3777788281440735</v>
      </c>
      <c r="AB25" s="26">
        <v>0.3759545087814331</v>
      </c>
      <c r="AC25" s="26">
        <v>0.37544775009155273</v>
      </c>
      <c r="AD25" s="26">
        <v>0.3746564984321594</v>
      </c>
      <c r="AE25" s="26">
        <v>0.3719898462295532</v>
      </c>
      <c r="AF25" s="26">
        <v>0.3685348629951477</v>
      </c>
      <c r="AG25" s="26">
        <v>0.32323306798934937</v>
      </c>
      <c r="AH25" s="26">
        <v>0.30580443143844604</v>
      </c>
      <c r="AI25" s="26">
        <v>0.29294705390930176</v>
      </c>
      <c r="AJ25" s="26">
        <v>0.23899999260902405</v>
      </c>
      <c r="AK25" s="26">
        <v>4.422220230102539</v>
      </c>
      <c r="AL25" s="26">
        <v>4.4242401123046875</v>
      </c>
      <c r="AM25" s="26">
        <v>4.4242939949035645</v>
      </c>
      <c r="AN25" s="26">
        <v>4.689072608947754</v>
      </c>
      <c r="AO25" s="26">
        <v>3.745452642440796</v>
      </c>
      <c r="AP25" s="26">
        <v>3.7100000381469727</v>
      </c>
      <c r="AQ25" s="26">
        <v>3.7521228790283203</v>
      </c>
      <c r="AR25" s="26">
        <v>3.7521228790283203</v>
      </c>
      <c r="AS25" s="26">
        <v>3.7701916694641113</v>
      </c>
      <c r="AT25" s="26">
        <v>3.7749807834625244</v>
      </c>
      <c r="AU25" s="26">
        <v>3.7833383083343506</v>
      </c>
      <c r="AV25" s="26">
        <v>3.8066070079803467</v>
      </c>
      <c r="AW25" s="26">
        <v>3.8201982975006104</v>
      </c>
      <c r="AX25" s="26">
        <v>3.106440544128418</v>
      </c>
      <c r="AY25" s="26">
        <v>2.9064552783966064</v>
      </c>
      <c r="AZ25" s="26">
        <v>3.0788700580596924</v>
      </c>
      <c r="BA25" s="26">
        <v>1.409999966621399</v>
      </c>
    </row>
    <row r="26" spans="2:53" ht="12.75">
      <c r="B26" s="25">
        <v>41813</v>
      </c>
      <c r="C26" s="26">
        <v>709.64453125</v>
      </c>
      <c r="D26" s="26">
        <v>692.2864990234375</v>
      </c>
      <c r="E26" s="26">
        <v>689.7073364257812</v>
      </c>
      <c r="F26" s="26">
        <v>474.227783203125</v>
      </c>
      <c r="G26" s="26">
        <v>610.4420166015625</v>
      </c>
      <c r="H26" s="26">
        <v>615</v>
      </c>
      <c r="I26" s="26">
        <v>609.55712890625</v>
      </c>
      <c r="J26" s="26">
        <v>609.55712890625</v>
      </c>
      <c r="K26" s="26">
        <v>607.052734375</v>
      </c>
      <c r="L26" s="26">
        <v>606.5326538085938</v>
      </c>
      <c r="M26" s="26">
        <v>605.6646118164062</v>
      </c>
      <c r="N26" s="26">
        <v>601.03564453125</v>
      </c>
      <c r="O26" s="26">
        <v>597.728759765625</v>
      </c>
      <c r="P26" s="26">
        <v>568.0650634765625</v>
      </c>
      <c r="Q26" s="26">
        <v>536.53564453125</v>
      </c>
      <c r="R26" s="26">
        <v>525.11865234375</v>
      </c>
      <c r="S26" s="26">
        <v>516</v>
      </c>
      <c r="T26" s="26">
        <v>0.47480863332748413</v>
      </c>
      <c r="U26" s="26">
        <v>0.4604063630104065</v>
      </c>
      <c r="V26" s="26">
        <v>0.4582379460334778</v>
      </c>
      <c r="W26" s="26">
        <v>0.2803565561771393</v>
      </c>
      <c r="X26" s="26">
        <v>0.3787032961845398</v>
      </c>
      <c r="Y26" s="26">
        <v>0.38199999928474426</v>
      </c>
      <c r="Z26" s="26">
        <v>0.3780619502067566</v>
      </c>
      <c r="AA26" s="26">
        <v>0.3780619502067566</v>
      </c>
      <c r="AB26" s="26">
        <v>0.37625110149383545</v>
      </c>
      <c r="AC26" s="26">
        <v>0.3758702874183655</v>
      </c>
      <c r="AD26" s="26">
        <v>0.3752524256706238</v>
      </c>
      <c r="AE26" s="26">
        <v>0.3720000088214874</v>
      </c>
      <c r="AF26" s="26">
        <v>0.36929231882095337</v>
      </c>
      <c r="AG26" s="26">
        <v>0.3306039869785309</v>
      </c>
      <c r="AH26" s="26">
        <v>0.291862428188324</v>
      </c>
      <c r="AI26" s="26">
        <v>0.2861957252025604</v>
      </c>
      <c r="AJ26" s="26">
        <v>0.23899999260902405</v>
      </c>
      <c r="AK26" s="26">
        <v>4.418750286102295</v>
      </c>
      <c r="AL26" s="26">
        <v>4.423545837402344</v>
      </c>
      <c r="AM26" s="26">
        <v>4.423852443695068</v>
      </c>
      <c r="AN26" s="26">
        <v>4.692323684692383</v>
      </c>
      <c r="AO26" s="26">
        <v>3.742870330810547</v>
      </c>
      <c r="AP26" s="26">
        <v>3.7100000381469727</v>
      </c>
      <c r="AQ26" s="26">
        <v>3.7492892742156982</v>
      </c>
      <c r="AR26" s="26">
        <v>3.7492892742156982</v>
      </c>
      <c r="AS26" s="26">
        <v>3.7672970294952393</v>
      </c>
      <c r="AT26" s="26">
        <v>3.771066665649414</v>
      </c>
      <c r="AU26" s="26">
        <v>3.7769453525543213</v>
      </c>
      <c r="AV26" s="26">
        <v>3.8003227710723877</v>
      </c>
      <c r="AW26" s="26">
        <v>3.817289352416992</v>
      </c>
      <c r="AX26" s="26">
        <v>3.2215168476104736</v>
      </c>
      <c r="AY26" s="26">
        <v>2.644920825958252</v>
      </c>
      <c r="AZ26" s="26">
        <v>2.8754215240478516</v>
      </c>
      <c r="BA26" s="26">
        <v>1.409999966621399</v>
      </c>
    </row>
    <row r="27" spans="2:53" ht="12.75">
      <c r="B27" s="25">
        <v>41814</v>
      </c>
      <c r="C27" s="26">
        <v>716.7066650390625</v>
      </c>
      <c r="D27" s="26">
        <v>701.7807006835938</v>
      </c>
      <c r="E27" s="26">
        <v>699.8799438476562</v>
      </c>
      <c r="F27" s="26">
        <v>474.1046142578125</v>
      </c>
      <c r="G27" s="26">
        <v>610.769775390625</v>
      </c>
      <c r="H27" s="26">
        <v>615</v>
      </c>
      <c r="I27" s="26">
        <v>609.9307250976562</v>
      </c>
      <c r="J27" s="26">
        <v>609.9307250976562</v>
      </c>
      <c r="K27" s="26">
        <v>607.1878051757812</v>
      </c>
      <c r="L27" s="26">
        <v>606.9874877929688</v>
      </c>
      <c r="M27" s="26">
        <v>606.3604736328125</v>
      </c>
      <c r="N27" s="26">
        <v>602.3184204101562</v>
      </c>
      <c r="O27" s="26">
        <v>598.46337890625</v>
      </c>
      <c r="P27" s="26">
        <v>574.7939453125</v>
      </c>
      <c r="Q27" s="26">
        <v>523.11669921875</v>
      </c>
      <c r="R27" s="26">
        <v>525.0521240234375</v>
      </c>
      <c r="S27" s="26">
        <v>516</v>
      </c>
      <c r="T27" s="26">
        <v>0.48066240549087524</v>
      </c>
      <c r="U27" s="26">
        <v>0.4682980179786682</v>
      </c>
      <c r="V27" s="26">
        <v>0.46668609976768494</v>
      </c>
      <c r="W27" s="26">
        <v>0.2801910638809204</v>
      </c>
      <c r="X27" s="26">
        <v>0.3789404034614563</v>
      </c>
      <c r="Y27" s="26">
        <v>0.38199999928474426</v>
      </c>
      <c r="Z27" s="26">
        <v>0.37833264470100403</v>
      </c>
      <c r="AA27" s="26">
        <v>0.37833264470100403</v>
      </c>
      <c r="AB27" s="26">
        <v>0.37632331252098083</v>
      </c>
      <c r="AC27" s="26">
        <v>0.3762143552303314</v>
      </c>
      <c r="AD27" s="26">
        <v>0.37572911381721497</v>
      </c>
      <c r="AE27" s="26">
        <v>0.372798889875412</v>
      </c>
      <c r="AF27" s="26">
        <v>0.3699500858783722</v>
      </c>
      <c r="AG27" s="26">
        <v>0.33891671895980835</v>
      </c>
      <c r="AH27" s="26">
        <v>0.2727360129356384</v>
      </c>
      <c r="AI27" s="26">
        <v>0.28429752588272095</v>
      </c>
      <c r="AJ27" s="26">
        <v>0.23899999260902405</v>
      </c>
      <c r="AK27" s="26">
        <v>4.41351842880249</v>
      </c>
      <c r="AL27" s="26">
        <v>4.421744346618652</v>
      </c>
      <c r="AM27" s="26">
        <v>4.422353267669678</v>
      </c>
      <c r="AN27" s="26">
        <v>4.698835372924805</v>
      </c>
      <c r="AO27" s="26">
        <v>3.74049711227417</v>
      </c>
      <c r="AP27" s="26">
        <v>3.7100000381469727</v>
      </c>
      <c r="AQ27" s="26">
        <v>3.746579885482788</v>
      </c>
      <c r="AR27" s="26">
        <v>3.746579885482788</v>
      </c>
      <c r="AS27" s="26">
        <v>3.7665412425994873</v>
      </c>
      <c r="AT27" s="26">
        <v>3.7677135467529297</v>
      </c>
      <c r="AU27" s="26">
        <v>3.7722949981689453</v>
      </c>
      <c r="AV27" s="26">
        <v>3.7941253185272217</v>
      </c>
      <c r="AW27" s="26">
        <v>3.813042163848877</v>
      </c>
      <c r="AX27" s="26">
        <v>3.3443260192871094</v>
      </c>
      <c r="AY27" s="26">
        <v>2.298909902572632</v>
      </c>
      <c r="AZ27" s="26">
        <v>2.797652006149292</v>
      </c>
      <c r="BA27" s="26">
        <v>1.409999966621399</v>
      </c>
    </row>
    <row r="28" spans="2:53" ht="12.75">
      <c r="B28" s="25">
        <v>41815</v>
      </c>
      <c r="C28" s="26">
        <v>720.8916625976562</v>
      </c>
      <c r="D28" s="26">
        <v>710.3822021484375</v>
      </c>
      <c r="E28" s="26">
        <v>708.8212890625</v>
      </c>
      <c r="F28" s="26">
        <v>473.8913269042969</v>
      </c>
      <c r="G28" s="26">
        <v>611.0707397460938</v>
      </c>
      <c r="H28" s="26">
        <v>615</v>
      </c>
      <c r="I28" s="26">
        <v>610.283203125</v>
      </c>
      <c r="J28" s="26">
        <v>610.283203125</v>
      </c>
      <c r="K28" s="26">
        <v>607.406494140625</v>
      </c>
      <c r="L28" s="26">
        <v>607.1674194335938</v>
      </c>
      <c r="M28" s="26">
        <v>606.86083984375</v>
      </c>
      <c r="N28" s="26">
        <v>604.687744140625</v>
      </c>
      <c r="O28" s="26">
        <v>599.5086059570312</v>
      </c>
      <c r="P28" s="26">
        <v>575.9520263671875</v>
      </c>
      <c r="Q28" s="26">
        <v>520.212646484375</v>
      </c>
      <c r="R28" s="26">
        <v>527.4110107421875</v>
      </c>
      <c r="S28" s="26">
        <v>516</v>
      </c>
      <c r="T28" s="26">
        <v>0.48413416743278503</v>
      </c>
      <c r="U28" s="26">
        <v>0.47546255588531494</v>
      </c>
      <c r="V28" s="26">
        <v>0.47411519289016724</v>
      </c>
      <c r="W28" s="26">
        <v>0.2799220085144043</v>
      </c>
      <c r="X28" s="26">
        <v>0.37915804982185364</v>
      </c>
      <c r="Y28" s="26">
        <v>0.38199999928474426</v>
      </c>
      <c r="Z28" s="26">
        <v>0.37858787178993225</v>
      </c>
      <c r="AA28" s="26">
        <v>0.37858787178993225</v>
      </c>
      <c r="AB28" s="26">
        <v>0.3764879107475281</v>
      </c>
      <c r="AC28" s="26">
        <v>0.3763143718242645</v>
      </c>
      <c r="AD28" s="26">
        <v>0.37612849473953247</v>
      </c>
      <c r="AE28" s="26">
        <v>0.3747282326221466</v>
      </c>
      <c r="AF28" s="26">
        <v>0.37094205617904663</v>
      </c>
      <c r="AG28" s="26">
        <v>0.34041261672973633</v>
      </c>
      <c r="AH28" s="26">
        <v>0.26849496364593506</v>
      </c>
      <c r="AI28" s="26">
        <v>0.2868751585483551</v>
      </c>
      <c r="AJ28" s="26">
        <v>0.23899999260902405</v>
      </c>
      <c r="AK28" s="26">
        <v>4.406407833099365</v>
      </c>
      <c r="AL28" s="26">
        <v>4.41809606552124</v>
      </c>
      <c r="AM28" s="26">
        <v>4.419062614440918</v>
      </c>
      <c r="AN28" s="26">
        <v>4.709773063659668</v>
      </c>
      <c r="AO28" s="26">
        <v>3.738321304321289</v>
      </c>
      <c r="AP28" s="26">
        <v>3.7100000381469727</v>
      </c>
      <c r="AQ28" s="26">
        <v>3.744025707244873</v>
      </c>
      <c r="AR28" s="26">
        <v>3.744025707244873</v>
      </c>
      <c r="AS28" s="26">
        <v>3.7649645805358887</v>
      </c>
      <c r="AT28" s="26">
        <v>3.766634941101074</v>
      </c>
      <c r="AU28" s="26">
        <v>3.768610954284668</v>
      </c>
      <c r="AV28" s="26">
        <v>3.7823941707611084</v>
      </c>
      <c r="AW28" s="26">
        <v>3.805624485015869</v>
      </c>
      <c r="AX28" s="26">
        <v>3.3502845764160156</v>
      </c>
      <c r="AY28" s="26">
        <v>2.221486806869507</v>
      </c>
      <c r="AZ28" s="26">
        <v>2.814336061477661</v>
      </c>
      <c r="BA28" s="26">
        <v>1.409999966621399</v>
      </c>
    </row>
    <row r="29" spans="2:53" ht="12.75">
      <c r="B29" s="25">
        <v>41816</v>
      </c>
      <c r="C29" s="26">
        <v>722.6195068359375</v>
      </c>
      <c r="D29" s="26">
        <v>717.1795654296875</v>
      </c>
      <c r="E29" s="26">
        <v>716.0604858398438</v>
      </c>
      <c r="F29" s="26">
        <v>473.880615234375</v>
      </c>
      <c r="G29" s="26">
        <v>611.3468017578125</v>
      </c>
      <c r="H29" s="26">
        <v>615</v>
      </c>
      <c r="I29" s="26">
        <v>610.6126708984375</v>
      </c>
      <c r="J29" s="26">
        <v>610.6126708984375</v>
      </c>
      <c r="K29" s="26">
        <v>607.7745361328125</v>
      </c>
      <c r="L29" s="26">
        <v>607.35302734375</v>
      </c>
      <c r="M29" s="26">
        <v>607.1178588867188</v>
      </c>
      <c r="N29" s="26">
        <v>606.0136108398438</v>
      </c>
      <c r="O29" s="26">
        <v>601.0711059570312</v>
      </c>
      <c r="P29" s="26">
        <v>576.665771484375</v>
      </c>
      <c r="Q29" s="26">
        <v>518.73974609375</v>
      </c>
      <c r="R29" s="26">
        <v>530.1640014648438</v>
      </c>
      <c r="S29" s="26">
        <v>516</v>
      </c>
      <c r="T29" s="26">
        <v>0.48557165265083313</v>
      </c>
      <c r="U29" s="26">
        <v>0.48109307885169983</v>
      </c>
      <c r="V29" s="26">
        <v>0.48011764883995056</v>
      </c>
      <c r="W29" s="26">
        <v>0.2799220085144043</v>
      </c>
      <c r="X29" s="26">
        <v>0.3793577253818512</v>
      </c>
      <c r="Y29" s="26">
        <v>0.38199999928474426</v>
      </c>
      <c r="Z29" s="26">
        <v>0.37882640957832336</v>
      </c>
      <c r="AA29" s="26">
        <v>0.37882640957832336</v>
      </c>
      <c r="AB29" s="26">
        <v>0.37676453590393066</v>
      </c>
      <c r="AC29" s="26">
        <v>0.37644487619400024</v>
      </c>
      <c r="AD29" s="26">
        <v>0.3762972950935364</v>
      </c>
      <c r="AE29" s="26">
        <v>0.375522255897522</v>
      </c>
      <c r="AF29" s="26">
        <v>0.371618390083313</v>
      </c>
      <c r="AG29" s="26">
        <v>0.3411692678928375</v>
      </c>
      <c r="AH29" s="26">
        <v>0.2661464512348175</v>
      </c>
      <c r="AI29" s="26">
        <v>0.29037806391716003</v>
      </c>
      <c r="AJ29" s="26">
        <v>0.23899999260902405</v>
      </c>
      <c r="AK29" s="26">
        <v>4.396914005279541</v>
      </c>
      <c r="AL29" s="26">
        <v>4.412463665008545</v>
      </c>
      <c r="AM29" s="26">
        <v>4.414000511169434</v>
      </c>
      <c r="AN29" s="26">
        <v>4.710075855255127</v>
      </c>
      <c r="AO29" s="26">
        <v>3.736326217651367</v>
      </c>
      <c r="AP29" s="26">
        <v>3.7100000381469727</v>
      </c>
      <c r="AQ29" s="26">
        <v>3.7416398525238037</v>
      </c>
      <c r="AR29" s="26">
        <v>3.7416398525238037</v>
      </c>
      <c r="AS29" s="26">
        <v>3.762234926223755</v>
      </c>
      <c r="AT29" s="26">
        <v>3.765385150909424</v>
      </c>
      <c r="AU29" s="26">
        <v>3.7668142318725586</v>
      </c>
      <c r="AV29" s="26">
        <v>3.774505376815796</v>
      </c>
      <c r="AW29" s="26">
        <v>3.7925915718078613</v>
      </c>
      <c r="AX29" s="26">
        <v>3.3496224880218506</v>
      </c>
      <c r="AY29" s="26">
        <v>2.1789515018463135</v>
      </c>
      <c r="AZ29" s="26">
        <v>2.8517508506774902</v>
      </c>
      <c r="BA29" s="26">
        <v>1.409999966621399</v>
      </c>
    </row>
    <row r="30" spans="2:53" ht="12.75">
      <c r="B30" s="25">
        <v>41817</v>
      </c>
      <c r="C30" s="26">
        <v>723.0595703125</v>
      </c>
      <c r="D30" s="26">
        <v>720.9487915039062</v>
      </c>
      <c r="E30" s="26">
        <v>720.519287109375</v>
      </c>
      <c r="F30" s="26">
        <v>473.8697814941406</v>
      </c>
      <c r="G30" s="26">
        <v>611.6005249023438</v>
      </c>
      <c r="H30" s="26">
        <v>615</v>
      </c>
      <c r="I30" s="26">
        <v>610.9192504882812</v>
      </c>
      <c r="J30" s="26">
        <v>610.9192504882812</v>
      </c>
      <c r="K30" s="26">
        <v>608.1436767578125</v>
      </c>
      <c r="L30" s="26">
        <v>607.7080078125</v>
      </c>
      <c r="M30" s="26">
        <v>607.2713012695312</v>
      </c>
      <c r="N30" s="26">
        <v>606.4600219726562</v>
      </c>
      <c r="O30" s="26">
        <v>602.5449829101562</v>
      </c>
      <c r="P30" s="26">
        <v>577.2902221679688</v>
      </c>
      <c r="Q30" s="26">
        <v>537.11376953125</v>
      </c>
      <c r="R30" s="26">
        <v>532.0093994140625</v>
      </c>
      <c r="S30" s="26">
        <v>516</v>
      </c>
      <c r="T30" s="26">
        <v>0.4859425127506256</v>
      </c>
      <c r="U30" s="26">
        <v>0.4842461049556732</v>
      </c>
      <c r="V30" s="26">
        <v>0.48385298252105713</v>
      </c>
      <c r="W30" s="26">
        <v>0.2799220085144043</v>
      </c>
      <c r="X30" s="26">
        <v>0.3795412480831146</v>
      </c>
      <c r="Y30" s="26">
        <v>0.38199999928474426</v>
      </c>
      <c r="Z30" s="26">
        <v>0.37904825806617737</v>
      </c>
      <c r="AA30" s="26">
        <v>0.37904825806617737</v>
      </c>
      <c r="AB30" s="26">
        <v>0.3770507276058197</v>
      </c>
      <c r="AC30" s="26">
        <v>0.3767087757587433</v>
      </c>
      <c r="AD30" s="26">
        <v>0.3763810992240906</v>
      </c>
      <c r="AE30" s="26">
        <v>0.37583911418914795</v>
      </c>
      <c r="AF30" s="26">
        <v>0.3725760281085968</v>
      </c>
      <c r="AG30" s="26">
        <v>0.34172335267066956</v>
      </c>
      <c r="AH30" s="26">
        <v>0.2911970019340515</v>
      </c>
      <c r="AI30" s="26">
        <v>0.2922781705856323</v>
      </c>
      <c r="AJ30" s="26">
        <v>0.23899999260902405</v>
      </c>
      <c r="AK30" s="26">
        <v>4.385558128356934</v>
      </c>
      <c r="AL30" s="26">
        <v>4.4052324295043945</v>
      </c>
      <c r="AM30" s="26">
        <v>4.406983375549316</v>
      </c>
      <c r="AN30" s="26">
        <v>4.710382461547852</v>
      </c>
      <c r="AO30" s="26">
        <v>3.734492063522339</v>
      </c>
      <c r="AP30" s="26">
        <v>3.7100000381469727</v>
      </c>
      <c r="AQ30" s="26">
        <v>3.7394213676452637</v>
      </c>
      <c r="AR30" s="26">
        <v>3.7394213676452637</v>
      </c>
      <c r="AS30" s="26">
        <v>3.759493350982666</v>
      </c>
      <c r="AT30" s="26">
        <v>3.762739419937134</v>
      </c>
      <c r="AU30" s="26">
        <v>3.7660133838653564</v>
      </c>
      <c r="AV30" s="26">
        <v>3.7714216709136963</v>
      </c>
      <c r="AW30" s="26">
        <v>3.784075975418091</v>
      </c>
      <c r="AX30" s="26">
        <v>3.3452954292297363</v>
      </c>
      <c r="AY30" s="26">
        <v>2.6120173931121826</v>
      </c>
      <c r="AZ30" s="26">
        <v>2.8636817932128906</v>
      </c>
      <c r="BA30" s="26">
        <v>1.409999966621399</v>
      </c>
    </row>
    <row r="31" spans="2:53" ht="12.75">
      <c r="B31" s="25">
        <v>41818</v>
      </c>
      <c r="C31" s="26">
        <v>722.8729248046875</v>
      </c>
      <c r="D31" s="26">
        <v>722.6558837890625</v>
      </c>
      <c r="E31" s="26">
        <v>722.4501953125</v>
      </c>
      <c r="F31" s="26">
        <v>473.85870361328125</v>
      </c>
      <c r="G31" s="26">
        <v>611.83349609375</v>
      </c>
      <c r="H31" s="26">
        <v>615</v>
      </c>
      <c r="I31" s="26">
        <v>611.2032470703125</v>
      </c>
      <c r="J31" s="26">
        <v>611.2032470703125</v>
      </c>
      <c r="K31" s="26">
        <v>608.5413818359375</v>
      </c>
      <c r="L31" s="26">
        <v>608.08935546875</v>
      </c>
      <c r="M31" s="26">
        <v>607.583251953125</v>
      </c>
      <c r="N31" s="26">
        <v>606.783203125</v>
      </c>
      <c r="O31" s="26">
        <v>603.834716796875</v>
      </c>
      <c r="P31" s="26">
        <v>578.0682373046875</v>
      </c>
      <c r="Q31" s="26">
        <v>538.5093994140625</v>
      </c>
      <c r="R31" s="26">
        <v>532.067138671875</v>
      </c>
      <c r="S31" s="26">
        <v>516</v>
      </c>
      <c r="T31" s="26">
        <v>0.48579367995262146</v>
      </c>
      <c r="U31" s="26">
        <v>0.48562702536582947</v>
      </c>
      <c r="V31" s="26">
        <v>0.4854472875595093</v>
      </c>
      <c r="W31" s="26">
        <v>0.2799220085144043</v>
      </c>
      <c r="X31" s="26">
        <v>0.37970975041389465</v>
      </c>
      <c r="Y31" s="26">
        <v>0.38199999928474426</v>
      </c>
      <c r="Z31" s="26">
        <v>0.3792537450790405</v>
      </c>
      <c r="AA31" s="26">
        <v>0.3792537450790405</v>
      </c>
      <c r="AB31" s="26">
        <v>0.3773244321346283</v>
      </c>
      <c r="AC31" s="26">
        <v>0.37700414657592773</v>
      </c>
      <c r="AD31" s="26">
        <v>0.3766131103038788</v>
      </c>
      <c r="AE31" s="26">
        <v>0.37606045603752136</v>
      </c>
      <c r="AF31" s="26">
        <v>0.3734947741031647</v>
      </c>
      <c r="AG31" s="26">
        <v>0.34248143434524536</v>
      </c>
      <c r="AH31" s="26">
        <v>0.29249969124794006</v>
      </c>
      <c r="AI31" s="26">
        <v>0.291462242603302</v>
      </c>
      <c r="AJ31" s="26">
        <v>0.23899999260902405</v>
      </c>
      <c r="AK31" s="26">
        <v>4.373524188995361</v>
      </c>
      <c r="AL31" s="26">
        <v>4.394781589508057</v>
      </c>
      <c r="AM31" s="26">
        <v>4.39775276184082</v>
      </c>
      <c r="AN31" s="26">
        <v>4.710694789886475</v>
      </c>
      <c r="AO31" s="26">
        <v>3.7328083515167236</v>
      </c>
      <c r="AP31" s="26">
        <v>3.7100000381469727</v>
      </c>
      <c r="AQ31" s="26">
        <v>3.7373671531677246</v>
      </c>
      <c r="AR31" s="26">
        <v>3.7373671531677246</v>
      </c>
      <c r="AS31" s="26">
        <v>3.7566845417022705</v>
      </c>
      <c r="AT31" s="26">
        <v>3.7599194049835205</v>
      </c>
      <c r="AU31" s="26">
        <v>3.763716697692871</v>
      </c>
      <c r="AV31" s="26">
        <v>3.7691893577575684</v>
      </c>
      <c r="AW31" s="26">
        <v>3.7772340774536133</v>
      </c>
      <c r="AX31" s="26">
        <v>3.340395450592041</v>
      </c>
      <c r="AY31" s="26">
        <v>2.6087231636047363</v>
      </c>
      <c r="AZ31" s="26">
        <v>2.8361220359802246</v>
      </c>
      <c r="BA31" s="26">
        <v>1.409999966621399</v>
      </c>
    </row>
    <row r="32" spans="2:53" ht="12.75">
      <c r="B32" s="25">
        <v>41819</v>
      </c>
      <c r="C32" s="26">
        <v>722.3060913085938</v>
      </c>
      <c r="D32" s="26">
        <v>723.0087890625</v>
      </c>
      <c r="E32" s="26">
        <v>723.012939453125</v>
      </c>
      <c r="F32" s="26">
        <v>473.84735107421875</v>
      </c>
      <c r="G32" s="26">
        <v>612.0474853515625</v>
      </c>
      <c r="H32" s="26">
        <v>615</v>
      </c>
      <c r="I32" s="26">
        <v>611.4656982421875</v>
      </c>
      <c r="J32" s="26">
        <v>611.4656982421875</v>
      </c>
      <c r="K32" s="26">
        <v>608.96630859375</v>
      </c>
      <c r="L32" s="26">
        <v>608.4796752929688</v>
      </c>
      <c r="M32" s="26">
        <v>607.948974609375</v>
      </c>
      <c r="N32" s="26">
        <v>607.04052734375</v>
      </c>
      <c r="O32" s="26">
        <v>604.9154663085938</v>
      </c>
      <c r="P32" s="26">
        <v>579.4124145507812</v>
      </c>
      <c r="Q32" s="26">
        <v>515.8370361328125</v>
      </c>
      <c r="R32" s="26">
        <v>533.693115234375</v>
      </c>
      <c r="S32" s="26">
        <v>516</v>
      </c>
      <c r="T32" s="26">
        <v>0.4853293001651764</v>
      </c>
      <c r="U32" s="26">
        <v>0.4859260022640228</v>
      </c>
      <c r="V32" s="26">
        <v>0.4859204888343811</v>
      </c>
      <c r="W32" s="26">
        <v>0.2799220085144043</v>
      </c>
      <c r="X32" s="26">
        <v>0.37986451387405396</v>
      </c>
      <c r="Y32" s="26">
        <v>0.38199999928474426</v>
      </c>
      <c r="Z32" s="26">
        <v>0.37944361567497253</v>
      </c>
      <c r="AA32" s="26">
        <v>0.37944361567497253</v>
      </c>
      <c r="AB32" s="26">
        <v>0.37763741612434387</v>
      </c>
      <c r="AC32" s="26">
        <v>0.3772832453250885</v>
      </c>
      <c r="AD32" s="26">
        <v>0.3769035041332245</v>
      </c>
      <c r="AE32" s="26">
        <v>0.37623539566993713</v>
      </c>
      <c r="AF32" s="26">
        <v>0.3742295205593109</v>
      </c>
      <c r="AG32" s="26">
        <v>0.3431028723716736</v>
      </c>
      <c r="AH32" s="26">
        <v>0.26105332374572754</v>
      </c>
      <c r="AI32" s="26">
        <v>0.2935853898525238</v>
      </c>
      <c r="AJ32" s="26">
        <v>0.23899999260902405</v>
      </c>
      <c r="AK32" s="26">
        <v>4.361708641052246</v>
      </c>
      <c r="AL32" s="26">
        <v>4.384195804595947</v>
      </c>
      <c r="AM32" s="26">
        <v>4.386445045471191</v>
      </c>
      <c r="AN32" s="26">
        <v>4.711013317108154</v>
      </c>
      <c r="AO32" s="26">
        <v>3.73126220703125</v>
      </c>
      <c r="AP32" s="26">
        <v>3.7100000381469727</v>
      </c>
      <c r="AQ32" s="26">
        <v>3.735469102859497</v>
      </c>
      <c r="AR32" s="26">
        <v>3.735469102859497</v>
      </c>
      <c r="AS32" s="26">
        <v>3.7536041736602783</v>
      </c>
      <c r="AT32" s="26">
        <v>3.7571563720703125</v>
      </c>
      <c r="AU32" s="26">
        <v>3.760920763015747</v>
      </c>
      <c r="AV32" s="26">
        <v>3.7674717903137207</v>
      </c>
      <c r="AW32" s="26">
        <v>3.7711899280548096</v>
      </c>
      <c r="AX32" s="26">
        <v>3.3290417194366455</v>
      </c>
      <c r="AY32" s="26">
        <v>2.0508933067321777</v>
      </c>
      <c r="AZ32" s="26">
        <v>2.858288049697876</v>
      </c>
      <c r="BA32" s="26">
        <v>1.409999966621399</v>
      </c>
    </row>
    <row r="33" spans="2:53" ht="12.75">
      <c r="B33" s="25">
        <v>41820</v>
      </c>
      <c r="C33" s="26">
        <v>722.14697265625</v>
      </c>
      <c r="D33" s="26">
        <v>722.9888916015625</v>
      </c>
      <c r="E33" s="26">
        <v>722.880615234375</v>
      </c>
      <c r="F33" s="26">
        <v>473.8528747558594</v>
      </c>
      <c r="G33" s="26">
        <v>612.0160522460938</v>
      </c>
      <c r="H33" s="26">
        <v>615</v>
      </c>
      <c r="I33" s="26">
        <v>611.6607055664062</v>
      </c>
      <c r="J33" s="26">
        <v>611.6607055664062</v>
      </c>
      <c r="K33" s="26">
        <v>609.3399658203125</v>
      </c>
      <c r="L33" s="26">
        <v>608.8724975585938</v>
      </c>
      <c r="M33" s="26">
        <v>608.3226318359375</v>
      </c>
      <c r="N33" s="26">
        <v>607.349365234375</v>
      </c>
      <c r="O33" s="26">
        <v>605.6693725585938</v>
      </c>
      <c r="P33" s="26">
        <v>580.7094116210938</v>
      </c>
      <c r="Q33" s="26">
        <v>519.7111206054688</v>
      </c>
      <c r="R33" s="26">
        <v>537.9910278320312</v>
      </c>
      <c r="S33" s="26">
        <v>516</v>
      </c>
      <c r="T33" s="26">
        <v>0.4851990044116974</v>
      </c>
      <c r="U33" s="26">
        <v>0.48589271306991577</v>
      </c>
      <c r="V33" s="26">
        <v>0.48580870032310486</v>
      </c>
      <c r="W33" s="26">
        <v>0.27993911504745483</v>
      </c>
      <c r="X33" s="26">
        <v>0.3798419237136841</v>
      </c>
      <c r="Y33" s="26">
        <v>0.38199999928474426</v>
      </c>
      <c r="Z33" s="26">
        <v>0.37958472967147827</v>
      </c>
      <c r="AA33" s="26">
        <v>0.37958472967147827</v>
      </c>
      <c r="AB33" s="26">
        <v>0.37791696190834045</v>
      </c>
      <c r="AC33" s="26">
        <v>0.37756794691085815</v>
      </c>
      <c r="AD33" s="26">
        <v>0.377176433801651</v>
      </c>
      <c r="AE33" s="26">
        <v>0.3764492869377136</v>
      </c>
      <c r="AF33" s="26">
        <v>0.3747479021549225</v>
      </c>
      <c r="AG33" s="26">
        <v>0.34390005469322205</v>
      </c>
      <c r="AH33" s="26">
        <v>0.2659897804260254</v>
      </c>
      <c r="AI33" s="26">
        <v>0.2993201017379761</v>
      </c>
      <c r="AJ33" s="26">
        <v>0.23899999260902405</v>
      </c>
      <c r="AK33" s="26">
        <v>4.357553482055664</v>
      </c>
      <c r="AL33" s="26">
        <v>4.3813581466674805</v>
      </c>
      <c r="AM33" s="26">
        <v>4.374457359313965</v>
      </c>
      <c r="AN33" s="26">
        <v>4.71255350112915</v>
      </c>
      <c r="AO33" s="26">
        <v>3.7314658164978027</v>
      </c>
      <c r="AP33" s="26">
        <v>3.7100000381469727</v>
      </c>
      <c r="AQ33" s="26">
        <v>3.7340540885925293</v>
      </c>
      <c r="AR33" s="26">
        <v>3.7340540885925293</v>
      </c>
      <c r="AS33" s="26">
        <v>3.750843048095703</v>
      </c>
      <c r="AT33" s="26">
        <v>3.754253387451172</v>
      </c>
      <c r="AU33" s="26">
        <v>3.758235454559326</v>
      </c>
      <c r="AV33" s="26">
        <v>3.7653541564941406</v>
      </c>
      <c r="AW33" s="26">
        <v>3.7667236328125</v>
      </c>
      <c r="AX33" s="26">
        <v>3.321768045425415</v>
      </c>
      <c r="AY33" s="26">
        <v>2.1296236515045166</v>
      </c>
      <c r="AZ33" s="26">
        <v>2.942002534866333</v>
      </c>
      <c r="BA33" s="26">
        <v>1.409999966621399</v>
      </c>
    </row>
    <row r="34" spans="2:53" ht="12.75">
      <c r="B34" s="25">
        <v>41821</v>
      </c>
      <c r="C34" s="26">
        <v>721.9716186523438</v>
      </c>
      <c r="D34" s="26">
        <v>722.966796875</v>
      </c>
      <c r="E34" s="26">
        <v>722.358154296875</v>
      </c>
      <c r="F34" s="26">
        <v>473.79290771484375</v>
      </c>
      <c r="G34" s="26">
        <v>612.0391235351562</v>
      </c>
      <c r="H34" s="26">
        <v>615</v>
      </c>
      <c r="I34" s="26">
        <v>611.7904052734375</v>
      </c>
      <c r="J34" s="26">
        <v>611.7904052734375</v>
      </c>
      <c r="K34" s="26">
        <v>609.7288818359375</v>
      </c>
      <c r="L34" s="26">
        <v>609.2686767578125</v>
      </c>
      <c r="M34" s="26">
        <v>608.70947265625</v>
      </c>
      <c r="N34" s="26">
        <v>607.6580810546875</v>
      </c>
      <c r="O34" s="26">
        <v>606.2491455078125</v>
      </c>
      <c r="P34" s="26">
        <v>581.76904296875</v>
      </c>
      <c r="Q34" s="26">
        <v>520.5387573242188</v>
      </c>
      <c r="R34" s="26">
        <v>541.9030151367188</v>
      </c>
      <c r="S34" s="26">
        <v>516</v>
      </c>
      <c r="T34" s="26">
        <v>0.48505517840385437</v>
      </c>
      <c r="U34" s="26">
        <v>0.4858744144439697</v>
      </c>
      <c r="V34" s="26">
        <v>0.4853608012199402</v>
      </c>
      <c r="W34" s="26">
        <v>0.27993911504745483</v>
      </c>
      <c r="X34" s="26">
        <v>0.37985870242118835</v>
      </c>
      <c r="Y34" s="26">
        <v>0.38199999928474426</v>
      </c>
      <c r="Z34" s="26">
        <v>0.3796786367893219</v>
      </c>
      <c r="AA34" s="26">
        <v>0.3796786367893219</v>
      </c>
      <c r="AB34" s="26">
        <v>0.37819087505340576</v>
      </c>
      <c r="AC34" s="26">
        <v>0.37785637378692627</v>
      </c>
      <c r="AD34" s="26">
        <v>0.37745290994644165</v>
      </c>
      <c r="AE34" s="26">
        <v>0.3766902685165405</v>
      </c>
      <c r="AF34" s="26">
        <v>0.37512287497520447</v>
      </c>
      <c r="AG34" s="26">
        <v>0.34465083479881287</v>
      </c>
      <c r="AH34" s="26">
        <v>0.2667078375816345</v>
      </c>
      <c r="AI34" s="26">
        <v>0.3040979504585266</v>
      </c>
      <c r="AJ34" s="26">
        <v>0.23899999260902405</v>
      </c>
      <c r="AK34" s="26">
        <v>4.352435111999512</v>
      </c>
      <c r="AL34" s="26">
        <v>4.379624843597412</v>
      </c>
      <c r="AM34" s="26">
        <v>4.362753868103027</v>
      </c>
      <c r="AN34" s="26">
        <v>4.714145183563232</v>
      </c>
      <c r="AO34" s="26">
        <v>3.731283664703369</v>
      </c>
      <c r="AP34" s="26">
        <v>3.7100000381469727</v>
      </c>
      <c r="AQ34" s="26">
        <v>3.7331066131591797</v>
      </c>
      <c r="AR34" s="26">
        <v>3.7331066131591797</v>
      </c>
      <c r="AS34" s="26">
        <v>3.7480616569519043</v>
      </c>
      <c r="AT34" s="26">
        <v>3.7513785362243652</v>
      </c>
      <c r="AU34" s="26">
        <v>3.7554874420166016</v>
      </c>
      <c r="AV34" s="26">
        <v>3.7630486488342285</v>
      </c>
      <c r="AW34" s="26">
        <v>3.763322114944458</v>
      </c>
      <c r="AX34" s="26">
        <v>3.315537929534912</v>
      </c>
      <c r="AY34" s="26">
        <v>2.135399580001831</v>
      </c>
      <c r="AZ34" s="26">
        <v>3.000028133392334</v>
      </c>
      <c r="BA34" s="26">
        <v>1.409999966621399</v>
      </c>
    </row>
    <row r="35" spans="2:53" ht="12.75">
      <c r="B35" s="25">
        <v>41822</v>
      </c>
      <c r="C35" s="26">
        <v>721.7619018554688</v>
      </c>
      <c r="D35" s="26">
        <v>722.9432983398438</v>
      </c>
      <c r="E35" s="26">
        <v>722.1609497070312</v>
      </c>
      <c r="F35" s="26">
        <v>473.72479248046875</v>
      </c>
      <c r="G35" s="26">
        <v>612.0593872070312</v>
      </c>
      <c r="H35" s="26">
        <v>615</v>
      </c>
      <c r="I35" s="26">
        <v>611.8822021484375</v>
      </c>
      <c r="J35" s="26">
        <v>611.8822021484375</v>
      </c>
      <c r="K35" s="26">
        <v>610.0914916992188</v>
      </c>
      <c r="L35" s="26">
        <v>609.65185546875</v>
      </c>
      <c r="M35" s="26">
        <v>609.1466674804688</v>
      </c>
      <c r="N35" s="26">
        <v>608.0170288085938</v>
      </c>
      <c r="O35" s="26">
        <v>606.636962890625</v>
      </c>
      <c r="P35" s="26">
        <v>582.5996704101562</v>
      </c>
      <c r="Q35" s="26">
        <v>527.2426147460938</v>
      </c>
      <c r="R35" s="26">
        <v>543.8621826171875</v>
      </c>
      <c r="S35" s="26">
        <v>516</v>
      </c>
      <c r="T35" s="26">
        <v>0.48488283157348633</v>
      </c>
      <c r="U35" s="26">
        <v>0.4858488142490387</v>
      </c>
      <c r="V35" s="26">
        <v>0.48521071672439575</v>
      </c>
      <c r="W35" s="26">
        <v>0.27993911504745483</v>
      </c>
      <c r="X35" s="26">
        <v>0.37987348437309265</v>
      </c>
      <c r="Y35" s="26">
        <v>0.38199999928474426</v>
      </c>
      <c r="Z35" s="26">
        <v>0.37974512577056885</v>
      </c>
      <c r="AA35" s="26">
        <v>0.37974512577056885</v>
      </c>
      <c r="AB35" s="26">
        <v>0.3784544765949249</v>
      </c>
      <c r="AC35" s="26">
        <v>0.3781428337097168</v>
      </c>
      <c r="AD35" s="26">
        <v>0.37776288390159607</v>
      </c>
      <c r="AE35" s="26">
        <v>0.3769502639770508</v>
      </c>
      <c r="AF35" s="26">
        <v>0.3754158318042755</v>
      </c>
      <c r="AG35" s="26">
        <v>0.34524211287498474</v>
      </c>
      <c r="AH35" s="26">
        <v>0.27544721961021423</v>
      </c>
      <c r="AI35" s="26">
        <v>0.30590230226516724</v>
      </c>
      <c r="AJ35" s="26">
        <v>0.23899999260902405</v>
      </c>
      <c r="AK35" s="26">
        <v>4.346164703369141</v>
      </c>
      <c r="AL35" s="26">
        <v>4.377985000610352</v>
      </c>
      <c r="AM35" s="26">
        <v>4.357955455780029</v>
      </c>
      <c r="AN35" s="26">
        <v>4.715942859649658</v>
      </c>
      <c r="AO35" s="26">
        <v>3.731123685836792</v>
      </c>
      <c r="AP35" s="26">
        <v>3.7100000381469727</v>
      </c>
      <c r="AQ35" s="26">
        <v>3.732431650161743</v>
      </c>
      <c r="AR35" s="26">
        <v>3.732431650161743</v>
      </c>
      <c r="AS35" s="26">
        <v>3.7454307079315186</v>
      </c>
      <c r="AT35" s="26">
        <v>3.748582601547241</v>
      </c>
      <c r="AU35" s="26">
        <v>3.752319097518921</v>
      </c>
      <c r="AV35" s="26">
        <v>3.7604620456695557</v>
      </c>
      <c r="AW35" s="26">
        <v>3.7607967853546143</v>
      </c>
      <c r="AX35" s="26">
        <v>3.3108458518981934</v>
      </c>
      <c r="AY35" s="26">
        <v>2.272242307662964</v>
      </c>
      <c r="AZ35" s="26">
        <v>2.9997141361236572</v>
      </c>
      <c r="BA35" s="26">
        <v>1.409999966621399</v>
      </c>
    </row>
    <row r="36" spans="2:53" ht="12.75">
      <c r="B36" s="25">
        <v>41823</v>
      </c>
      <c r="C36" s="26">
        <v>721.499755859375</v>
      </c>
      <c r="D36" s="26">
        <v>722.9268798828125</v>
      </c>
      <c r="E36" s="26">
        <v>721.9884643554688</v>
      </c>
      <c r="F36" s="26">
        <v>473.6435546875</v>
      </c>
      <c r="G36" s="26">
        <v>612.0713500976562</v>
      </c>
      <c r="H36" s="26">
        <v>615</v>
      </c>
      <c r="I36" s="26">
        <v>611.9472045898438</v>
      </c>
      <c r="J36" s="26">
        <v>611.9472045898438</v>
      </c>
      <c r="K36" s="26">
        <v>610.4454956054688</v>
      </c>
      <c r="L36" s="26">
        <v>610.0380249023438</v>
      </c>
      <c r="M36" s="26">
        <v>609.5264282226562</v>
      </c>
      <c r="N36" s="26">
        <v>608.4078369140625</v>
      </c>
      <c r="O36" s="26">
        <v>607.0848999023438</v>
      </c>
      <c r="P36" s="26">
        <v>583.901611328125</v>
      </c>
      <c r="Q36" s="26">
        <v>528.3291015625</v>
      </c>
      <c r="R36" s="26">
        <v>541.8698120117188</v>
      </c>
      <c r="S36" s="26">
        <v>516</v>
      </c>
      <c r="T36" s="26">
        <v>0.484667032957077</v>
      </c>
      <c r="U36" s="26">
        <v>0.4858357608318329</v>
      </c>
      <c r="V36" s="26">
        <v>0.485069215297699</v>
      </c>
      <c r="W36" s="26">
        <v>0.27985408902168274</v>
      </c>
      <c r="X36" s="26">
        <v>0.379882276058197</v>
      </c>
      <c r="Y36" s="26">
        <v>0.38199999928474426</v>
      </c>
      <c r="Z36" s="26">
        <v>0.3797922432422638</v>
      </c>
      <c r="AA36" s="26">
        <v>0.3797922432422638</v>
      </c>
      <c r="AB36" s="26">
        <v>0.37870875000953674</v>
      </c>
      <c r="AC36" s="26">
        <v>0.3784162402153015</v>
      </c>
      <c r="AD36" s="26">
        <v>0.378048837184906</v>
      </c>
      <c r="AE36" s="26">
        <v>0.37723374366760254</v>
      </c>
      <c r="AF36" s="26">
        <v>0.3757322430610657</v>
      </c>
      <c r="AG36" s="26">
        <v>0.3465033769607544</v>
      </c>
      <c r="AH36" s="26">
        <v>0.27670538425445557</v>
      </c>
      <c r="AI36" s="26">
        <v>0.3018531799316406</v>
      </c>
      <c r="AJ36" s="26">
        <v>0.23899999260902405</v>
      </c>
      <c r="AK36" s="26">
        <v>4.338765621185303</v>
      </c>
      <c r="AL36" s="26">
        <v>4.37706184387207</v>
      </c>
      <c r="AM36" s="26">
        <v>4.352967739105225</v>
      </c>
      <c r="AN36" s="26">
        <v>4.718072414398193</v>
      </c>
      <c r="AO36" s="26">
        <v>3.7310261726379395</v>
      </c>
      <c r="AP36" s="26">
        <v>3.7100000381469727</v>
      </c>
      <c r="AQ36" s="26">
        <v>3.731950044631958</v>
      </c>
      <c r="AR36" s="26">
        <v>3.731950044631958</v>
      </c>
      <c r="AS36" s="26">
        <v>3.7428553104400635</v>
      </c>
      <c r="AT36" s="26">
        <v>3.745788097381592</v>
      </c>
      <c r="AU36" s="26">
        <v>3.7494823932647705</v>
      </c>
      <c r="AV36" s="26">
        <v>3.757646083831787</v>
      </c>
      <c r="AW36" s="26">
        <v>3.757875442504883</v>
      </c>
      <c r="AX36" s="26">
        <v>3.3197996616363525</v>
      </c>
      <c r="AY36" s="26">
        <v>2.285712242126465</v>
      </c>
      <c r="AZ36" s="26">
        <v>2.8993425369262695</v>
      </c>
      <c r="BA36" s="26">
        <v>1.409999966621399</v>
      </c>
    </row>
    <row r="37" spans="2:53" ht="12.75">
      <c r="B37" s="25">
        <v>41824</v>
      </c>
      <c r="C37" s="26">
        <v>721.1339111328125</v>
      </c>
      <c r="D37" s="26">
        <v>722.8921508789062</v>
      </c>
      <c r="E37" s="26">
        <v>721.7811279296875</v>
      </c>
      <c r="F37" s="26">
        <v>473.5464782714844</v>
      </c>
      <c r="G37" s="26">
        <v>612.08203125</v>
      </c>
      <c r="H37" s="26">
        <v>615</v>
      </c>
      <c r="I37" s="26">
        <v>611.9931640625</v>
      </c>
      <c r="J37" s="26">
        <v>611.9931640625</v>
      </c>
      <c r="K37" s="26">
        <v>610.7714233398438</v>
      </c>
      <c r="L37" s="26">
        <v>610.3779907226562</v>
      </c>
      <c r="M37" s="26">
        <v>609.9081420898438</v>
      </c>
      <c r="N37" s="26">
        <v>608.807861328125</v>
      </c>
      <c r="O37" s="26">
        <v>607.4268188476562</v>
      </c>
      <c r="P37" s="26">
        <v>584.4747924804688</v>
      </c>
      <c r="Q37" s="26">
        <v>528.760009765625</v>
      </c>
      <c r="R37" s="26">
        <v>538.7686767578125</v>
      </c>
      <c r="S37" s="26">
        <v>516</v>
      </c>
      <c r="T37" s="26">
        <v>0.48436546325683594</v>
      </c>
      <c r="U37" s="26">
        <v>0.4858178496360779</v>
      </c>
      <c r="V37" s="26">
        <v>0.48489871621131897</v>
      </c>
      <c r="W37" s="26">
        <v>0.279734343290329</v>
      </c>
      <c r="X37" s="26">
        <v>0.3798900544643402</v>
      </c>
      <c r="Y37" s="26">
        <v>0.38199999928474426</v>
      </c>
      <c r="Z37" s="26">
        <v>0.37982556223869324</v>
      </c>
      <c r="AA37" s="26">
        <v>0.37982556223869324</v>
      </c>
      <c r="AB37" s="26">
        <v>0.37894272804260254</v>
      </c>
      <c r="AC37" s="26">
        <v>0.3786601424217224</v>
      </c>
      <c r="AD37" s="26">
        <v>0.37832939624786377</v>
      </c>
      <c r="AE37" s="26">
        <v>0.37752002477645874</v>
      </c>
      <c r="AF37" s="26">
        <v>0.37598323822021484</v>
      </c>
      <c r="AG37" s="26">
        <v>0.34694904088974</v>
      </c>
      <c r="AH37" s="26">
        <v>0.27720755338668823</v>
      </c>
      <c r="AI37" s="26">
        <v>0.29662415385246277</v>
      </c>
      <c r="AJ37" s="26">
        <v>0.23899999260902405</v>
      </c>
      <c r="AK37" s="26">
        <v>4.330295085906982</v>
      </c>
      <c r="AL37" s="26">
        <v>4.3754072189331055</v>
      </c>
      <c r="AM37" s="26">
        <v>4.346786975860596</v>
      </c>
      <c r="AN37" s="26">
        <v>4.720597267150879</v>
      </c>
      <c r="AO37" s="26">
        <v>3.7309412956237793</v>
      </c>
      <c r="AP37" s="26">
        <v>3.7100000381469727</v>
      </c>
      <c r="AQ37" s="26">
        <v>3.731606960296631</v>
      </c>
      <c r="AR37" s="26">
        <v>3.731606960296631</v>
      </c>
      <c r="AS37" s="26">
        <v>3.740513324737549</v>
      </c>
      <c r="AT37" s="26">
        <v>3.7433581352233887</v>
      </c>
      <c r="AU37" s="26">
        <v>3.7467124462127686</v>
      </c>
      <c r="AV37" s="26">
        <v>3.7547688484191895</v>
      </c>
      <c r="AW37" s="26">
        <v>3.7555365562438965</v>
      </c>
      <c r="AX37" s="26">
        <v>3.3184075355529785</v>
      </c>
      <c r="AY37" s="26">
        <v>2.286067247390747</v>
      </c>
      <c r="AZ37" s="26">
        <v>2.7830889225006104</v>
      </c>
      <c r="BA37" s="26">
        <v>1.409999966621399</v>
      </c>
    </row>
    <row r="38" spans="2:53" ht="12.75">
      <c r="B38" s="25">
        <v>41825</v>
      </c>
      <c r="C38" s="26">
        <v>720.7484741210938</v>
      </c>
      <c r="D38" s="26">
        <v>722.8453369140625</v>
      </c>
      <c r="E38" s="26">
        <v>721.5223388671875</v>
      </c>
      <c r="F38" s="26">
        <v>473.4237976074219</v>
      </c>
      <c r="G38" s="26">
        <v>612.091796875</v>
      </c>
      <c r="H38" s="26">
        <v>615</v>
      </c>
      <c r="I38" s="26">
        <v>612.0264892578125</v>
      </c>
      <c r="J38" s="26">
        <v>612.0264892578125</v>
      </c>
      <c r="K38" s="26">
        <v>611.0516967773438</v>
      </c>
      <c r="L38" s="26">
        <v>610.7171020507812</v>
      </c>
      <c r="M38" s="26">
        <v>610.2534790039062</v>
      </c>
      <c r="N38" s="26">
        <v>609.1983642578125</v>
      </c>
      <c r="O38" s="26">
        <v>608.0668334960938</v>
      </c>
      <c r="P38" s="26">
        <v>584.8123168945312</v>
      </c>
      <c r="Q38" s="26">
        <v>530.2628784179688</v>
      </c>
      <c r="R38" s="26">
        <v>536.6727905273438</v>
      </c>
      <c r="S38" s="26">
        <v>516</v>
      </c>
      <c r="T38" s="26">
        <v>0.4840475618839264</v>
      </c>
      <c r="U38" s="26">
        <v>0.48580068349838257</v>
      </c>
      <c r="V38" s="26">
        <v>0.48468655347824097</v>
      </c>
      <c r="W38" s="26">
        <v>0.27958419919013977</v>
      </c>
      <c r="X38" s="26">
        <v>0.3798971176147461</v>
      </c>
      <c r="Y38" s="26">
        <v>0.38199999928474426</v>
      </c>
      <c r="Z38" s="26">
        <v>0.37984973192214966</v>
      </c>
      <c r="AA38" s="26">
        <v>0.37984973192214966</v>
      </c>
      <c r="AB38" s="26">
        <v>0.37915757298469543</v>
      </c>
      <c r="AC38" s="26">
        <v>0.3789088726043701</v>
      </c>
      <c r="AD38" s="26">
        <v>0.37858065962791443</v>
      </c>
      <c r="AE38" s="26">
        <v>0.3778066039085388</v>
      </c>
      <c r="AF38" s="26">
        <v>0.3764595091342926</v>
      </c>
      <c r="AG38" s="26">
        <v>0.3471592962741852</v>
      </c>
      <c r="AH38" s="26">
        <v>0.27907541394233704</v>
      </c>
      <c r="AI38" s="26">
        <v>0.2929694950580597</v>
      </c>
      <c r="AJ38" s="26">
        <v>0.23899999260902405</v>
      </c>
      <c r="AK38" s="26">
        <v>4.320863246917725</v>
      </c>
      <c r="AL38" s="26">
        <v>4.37377405166626</v>
      </c>
      <c r="AM38" s="26">
        <v>4.339485168457031</v>
      </c>
      <c r="AN38" s="26">
        <v>4.723747253417969</v>
      </c>
      <c r="AO38" s="26">
        <v>3.730865955352783</v>
      </c>
      <c r="AP38" s="26">
        <v>3.7100000381469727</v>
      </c>
      <c r="AQ38" s="26">
        <v>3.7313570976257324</v>
      </c>
      <c r="AR38" s="26">
        <v>3.7313570976257324</v>
      </c>
      <c r="AS38" s="26">
        <v>3.7384276390075684</v>
      </c>
      <c r="AT38" s="26">
        <v>3.7408947944641113</v>
      </c>
      <c r="AU38" s="26">
        <v>3.744208574295044</v>
      </c>
      <c r="AV38" s="26">
        <v>3.7519052028656006</v>
      </c>
      <c r="AW38" s="26">
        <v>3.7511098384857178</v>
      </c>
      <c r="AX38" s="26">
        <v>3.315688133239746</v>
      </c>
      <c r="AY38" s="26">
        <v>2.3099093437194824</v>
      </c>
      <c r="AZ38" s="26">
        <v>2.7031447887420654</v>
      </c>
      <c r="BA38" s="26">
        <v>1.409999966621399</v>
      </c>
    </row>
    <row r="39" spans="2:53" ht="12.75">
      <c r="B39" s="25">
        <v>41826</v>
      </c>
      <c r="C39" s="26">
        <v>720.2775268554688</v>
      </c>
      <c r="D39" s="26">
        <v>722.764404296875</v>
      </c>
      <c r="E39" s="26">
        <v>721.1651000976562</v>
      </c>
      <c r="F39" s="26">
        <v>473.22235107421875</v>
      </c>
      <c r="G39" s="26">
        <v>612.1006469726562</v>
      </c>
      <c r="H39" s="26">
        <v>615</v>
      </c>
      <c r="I39" s="26">
        <v>612.05126953125</v>
      </c>
      <c r="J39" s="26">
        <v>612.05126953125</v>
      </c>
      <c r="K39" s="26">
        <v>611.3269653320312</v>
      </c>
      <c r="L39" s="26">
        <v>611.0056762695312</v>
      </c>
      <c r="M39" s="26">
        <v>610.610595703125</v>
      </c>
      <c r="N39" s="26">
        <v>609.5684204101562</v>
      </c>
      <c r="O39" s="26">
        <v>608.342041015625</v>
      </c>
      <c r="P39" s="26">
        <v>585.1769409179688</v>
      </c>
      <c r="Q39" s="26">
        <v>531.3438720703125</v>
      </c>
      <c r="R39" s="26">
        <v>541.1534423828125</v>
      </c>
      <c r="S39" s="26">
        <v>516</v>
      </c>
      <c r="T39" s="26">
        <v>0.48365890979766846</v>
      </c>
      <c r="U39" s="26">
        <v>0.48573005199432373</v>
      </c>
      <c r="V39" s="26">
        <v>0.48438867926597595</v>
      </c>
      <c r="W39" s="26">
        <v>0.2793540060520172</v>
      </c>
      <c r="X39" s="26">
        <v>0.3799033761024475</v>
      </c>
      <c r="Y39" s="26">
        <v>0.38199999928474426</v>
      </c>
      <c r="Z39" s="26">
        <v>0.37986770272254944</v>
      </c>
      <c r="AA39" s="26">
        <v>0.37986770272254944</v>
      </c>
      <c r="AB39" s="26">
        <v>0.3793501555919647</v>
      </c>
      <c r="AC39" s="26">
        <v>0.37911683320999146</v>
      </c>
      <c r="AD39" s="26">
        <v>0.37882575392723083</v>
      </c>
      <c r="AE39" s="26">
        <v>0.37808334827423096</v>
      </c>
      <c r="AF39" s="26">
        <v>0.376653254032135</v>
      </c>
      <c r="AG39" s="26">
        <v>0.34745079278945923</v>
      </c>
      <c r="AH39" s="26">
        <v>0.28019505739212036</v>
      </c>
      <c r="AI39" s="26">
        <v>0.29903802275657654</v>
      </c>
      <c r="AJ39" s="26">
        <v>0.23899999260902405</v>
      </c>
      <c r="AK39" s="26">
        <v>4.3106770515441895</v>
      </c>
      <c r="AL39" s="26">
        <v>4.371679782867432</v>
      </c>
      <c r="AM39" s="26">
        <v>4.3310651779174805</v>
      </c>
      <c r="AN39" s="26">
        <v>4.72826623916626</v>
      </c>
      <c r="AO39" s="26">
        <v>3.730802059173584</v>
      </c>
      <c r="AP39" s="26">
        <v>3.7100000381469727</v>
      </c>
      <c r="AQ39" s="26">
        <v>3.731170892715454</v>
      </c>
      <c r="AR39" s="26">
        <v>3.731170892715454</v>
      </c>
      <c r="AS39" s="26">
        <v>3.7364516258239746</v>
      </c>
      <c r="AT39" s="26">
        <v>3.738772392272949</v>
      </c>
      <c r="AU39" s="26">
        <v>3.7416770458221436</v>
      </c>
      <c r="AV39" s="26">
        <v>3.7491681575775146</v>
      </c>
      <c r="AW39" s="26">
        <v>3.7491416931152344</v>
      </c>
      <c r="AX39" s="26">
        <v>3.3139607906341553</v>
      </c>
      <c r="AY39" s="26">
        <v>2.3202078342437744</v>
      </c>
      <c r="AZ39" s="26">
        <v>2.7953908443450928</v>
      </c>
      <c r="BA39" s="26">
        <v>1.409999966621399</v>
      </c>
    </row>
    <row r="40" spans="2:53" ht="12.75">
      <c r="B40" s="25">
        <v>41827</v>
      </c>
      <c r="C40" s="26">
        <v>719.6671752929688</v>
      </c>
      <c r="D40" s="26">
        <v>722.6526489257812</v>
      </c>
      <c r="E40" s="26">
        <v>720.7828979492188</v>
      </c>
      <c r="F40" s="26">
        <v>472.7269592285156</v>
      </c>
      <c r="G40" s="26">
        <v>612.1083984375</v>
      </c>
      <c r="H40" s="26">
        <v>615</v>
      </c>
      <c r="I40" s="26">
        <v>612.0702514648438</v>
      </c>
      <c r="J40" s="26">
        <v>612.0702514648438</v>
      </c>
      <c r="K40" s="26">
        <v>611.5746459960938</v>
      </c>
      <c r="L40" s="26">
        <v>611.2810668945312</v>
      </c>
      <c r="M40" s="26">
        <v>610.9130859375</v>
      </c>
      <c r="N40" s="26">
        <v>609.962890625</v>
      </c>
      <c r="O40" s="26">
        <v>608.6657104492188</v>
      </c>
      <c r="P40" s="26">
        <v>585.5160522460938</v>
      </c>
      <c r="Q40" s="26">
        <v>531.9631958007812</v>
      </c>
      <c r="R40" s="26">
        <v>543.832275390625</v>
      </c>
      <c r="S40" s="26">
        <v>516</v>
      </c>
      <c r="T40" s="26">
        <v>0.48315492272377014</v>
      </c>
      <c r="U40" s="26">
        <v>0.4856680929660797</v>
      </c>
      <c r="V40" s="26">
        <v>0.48407480120658875</v>
      </c>
      <c r="W40" s="26">
        <v>0.27884557843208313</v>
      </c>
      <c r="X40" s="26">
        <v>0.3799087107181549</v>
      </c>
      <c r="Y40" s="26">
        <v>0.38199999928474426</v>
      </c>
      <c r="Z40" s="26">
        <v>0.379881352186203</v>
      </c>
      <c r="AA40" s="26">
        <v>0.379881352186203</v>
      </c>
      <c r="AB40" s="26">
        <v>0.37952542304992676</v>
      </c>
      <c r="AC40" s="26">
        <v>0.3793202042579651</v>
      </c>
      <c r="AD40" s="26">
        <v>0.37905585765838623</v>
      </c>
      <c r="AE40" s="26">
        <v>0.37835827469825745</v>
      </c>
      <c r="AF40" s="26">
        <v>0.37688544392585754</v>
      </c>
      <c r="AG40" s="26">
        <v>0.3476546108722687</v>
      </c>
      <c r="AH40" s="26">
        <v>0.2805623710155487</v>
      </c>
      <c r="AI40" s="26">
        <v>0.3025566637516022</v>
      </c>
      <c r="AJ40" s="26">
        <v>0.23899999260902405</v>
      </c>
      <c r="AK40" s="26">
        <v>4.299806594848633</v>
      </c>
      <c r="AL40" s="26">
        <v>4.369080543518066</v>
      </c>
      <c r="AM40" s="26">
        <v>4.321755409240723</v>
      </c>
      <c r="AN40" s="26">
        <v>4.737215518951416</v>
      </c>
      <c r="AO40" s="26">
        <v>3.7307512760162354</v>
      </c>
      <c r="AP40" s="26">
        <v>3.7100000381469727</v>
      </c>
      <c r="AQ40" s="26">
        <v>3.7310304641723633</v>
      </c>
      <c r="AR40" s="26">
        <v>3.7310304641723633</v>
      </c>
      <c r="AS40" s="26">
        <v>3.7346608638763428</v>
      </c>
      <c r="AT40" s="26">
        <v>3.736799478530884</v>
      </c>
      <c r="AU40" s="26">
        <v>3.7394347190856934</v>
      </c>
      <c r="AV40" s="26">
        <v>3.7463650703430176</v>
      </c>
      <c r="AW40" s="26">
        <v>3.746814012527466</v>
      </c>
      <c r="AX40" s="26">
        <v>3.3109939098358154</v>
      </c>
      <c r="AY40" s="26">
        <v>2.3123888969421387</v>
      </c>
      <c r="AZ40" s="26">
        <v>2.8448102474212646</v>
      </c>
      <c r="BA40" s="26">
        <v>1.409999966621399</v>
      </c>
    </row>
  </sheetData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0"/>
  <sheetViews>
    <sheetView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143</v>
      </c>
      <c r="D6" t="s">
        <v>143</v>
      </c>
      <c r="E6" t="s">
        <v>143</v>
      </c>
      <c r="F6" t="s">
        <v>143</v>
      </c>
      <c r="G6" t="s">
        <v>143</v>
      </c>
      <c r="H6" t="s">
        <v>143</v>
      </c>
      <c r="I6" t="s">
        <v>143</v>
      </c>
      <c r="J6" t="s">
        <v>143</v>
      </c>
      <c r="K6" t="s">
        <v>143</v>
      </c>
      <c r="L6" t="s">
        <v>143</v>
      </c>
      <c r="M6" t="s">
        <v>143</v>
      </c>
      <c r="N6" t="s">
        <v>143</v>
      </c>
      <c r="O6" t="s">
        <v>143</v>
      </c>
      <c r="P6" t="s">
        <v>143</v>
      </c>
      <c r="Q6" t="s">
        <v>143</v>
      </c>
      <c r="R6" t="s">
        <v>143</v>
      </c>
      <c r="S6" t="s">
        <v>143</v>
      </c>
      <c r="T6" t="s">
        <v>143</v>
      </c>
      <c r="U6" t="s">
        <v>143</v>
      </c>
      <c r="V6" t="s">
        <v>143</v>
      </c>
      <c r="W6" t="s">
        <v>143</v>
      </c>
      <c r="X6" t="s">
        <v>143</v>
      </c>
      <c r="Y6" t="s">
        <v>143</v>
      </c>
      <c r="Z6" t="s">
        <v>143</v>
      </c>
      <c r="AA6" t="s">
        <v>143</v>
      </c>
      <c r="AB6" t="s">
        <v>143</v>
      </c>
      <c r="AC6" t="s">
        <v>143</v>
      </c>
      <c r="AD6" t="s">
        <v>143</v>
      </c>
      <c r="AE6" t="s">
        <v>143</v>
      </c>
      <c r="AF6" t="s">
        <v>143</v>
      </c>
      <c r="AG6" t="s">
        <v>143</v>
      </c>
      <c r="AH6" t="s">
        <v>143</v>
      </c>
      <c r="AI6" t="s">
        <v>143</v>
      </c>
      <c r="AJ6" t="s">
        <v>143</v>
      </c>
      <c r="AK6" t="s">
        <v>143</v>
      </c>
      <c r="AL6" t="s">
        <v>143</v>
      </c>
      <c r="AM6" t="s">
        <v>143</v>
      </c>
      <c r="AN6" t="s">
        <v>143</v>
      </c>
      <c r="AO6" t="s">
        <v>143</v>
      </c>
      <c r="AP6" t="s">
        <v>143</v>
      </c>
      <c r="AQ6" t="s">
        <v>143</v>
      </c>
      <c r="AR6" t="s">
        <v>143</v>
      </c>
      <c r="AS6" t="s">
        <v>143</v>
      </c>
      <c r="AT6" t="s">
        <v>143</v>
      </c>
      <c r="AU6" t="s">
        <v>143</v>
      </c>
      <c r="AV6" t="s">
        <v>143</v>
      </c>
      <c r="AW6" t="s">
        <v>143</v>
      </c>
      <c r="AX6" t="s">
        <v>143</v>
      </c>
      <c r="AY6" t="s">
        <v>143</v>
      </c>
      <c r="AZ6" t="s">
        <v>143</v>
      </c>
      <c r="BA6" t="s">
        <v>143</v>
      </c>
    </row>
    <row r="7" spans="1:53" ht="12.75">
      <c r="A7" s="2" t="s">
        <v>52</v>
      </c>
      <c r="C7" s="23">
        <v>41799</v>
      </c>
      <c r="D7" s="23">
        <v>41799</v>
      </c>
      <c r="E7" s="23">
        <v>41799</v>
      </c>
      <c r="F7" s="23">
        <v>41799</v>
      </c>
      <c r="G7" s="23">
        <v>41799</v>
      </c>
      <c r="H7" s="23">
        <v>41799</v>
      </c>
      <c r="I7" s="23">
        <v>41799</v>
      </c>
      <c r="J7" s="23">
        <v>41799</v>
      </c>
      <c r="K7" s="23">
        <v>41799</v>
      </c>
      <c r="L7" s="23">
        <v>41799</v>
      </c>
      <c r="M7" s="23">
        <v>41799</v>
      </c>
      <c r="N7" s="23">
        <v>41799</v>
      </c>
      <c r="O7" s="23">
        <v>41799</v>
      </c>
      <c r="P7" s="23">
        <v>41799</v>
      </c>
      <c r="Q7" s="23">
        <v>41799</v>
      </c>
      <c r="R7" s="23">
        <v>41799</v>
      </c>
      <c r="S7" s="23">
        <v>41799</v>
      </c>
      <c r="T7" s="23">
        <v>41799</v>
      </c>
      <c r="U7" s="23">
        <v>41799</v>
      </c>
      <c r="V7" s="23">
        <v>41799</v>
      </c>
      <c r="W7" s="23">
        <v>41799</v>
      </c>
      <c r="X7" s="23">
        <v>41799</v>
      </c>
      <c r="Y7" s="23">
        <v>41799</v>
      </c>
      <c r="Z7" s="23">
        <v>41799</v>
      </c>
      <c r="AA7" s="23">
        <v>41799</v>
      </c>
      <c r="AB7" s="23">
        <v>41799</v>
      </c>
      <c r="AC7" s="23">
        <v>41799</v>
      </c>
      <c r="AD7" s="23">
        <v>41799</v>
      </c>
      <c r="AE7" s="23">
        <v>41799</v>
      </c>
      <c r="AF7" s="23">
        <v>41799</v>
      </c>
      <c r="AG7" s="23">
        <v>41799</v>
      </c>
      <c r="AH7" s="23">
        <v>41799</v>
      </c>
      <c r="AI7" s="23">
        <v>41799</v>
      </c>
      <c r="AJ7" s="23">
        <v>41799</v>
      </c>
      <c r="AK7" s="23">
        <v>41799</v>
      </c>
      <c r="AL7" s="23">
        <v>41799</v>
      </c>
      <c r="AM7" s="23">
        <v>41799</v>
      </c>
      <c r="AN7" s="23">
        <v>41799</v>
      </c>
      <c r="AO7" s="23">
        <v>41799</v>
      </c>
      <c r="AP7" s="23">
        <v>41799</v>
      </c>
      <c r="AQ7" s="23">
        <v>41799</v>
      </c>
      <c r="AR7" s="23">
        <v>41799</v>
      </c>
      <c r="AS7" s="23">
        <v>41799</v>
      </c>
      <c r="AT7" s="23">
        <v>41799</v>
      </c>
      <c r="AU7" s="23">
        <v>41799</v>
      </c>
      <c r="AV7" s="23">
        <v>41799</v>
      </c>
      <c r="AW7" s="23">
        <v>41799</v>
      </c>
      <c r="AX7" s="23">
        <v>41799</v>
      </c>
      <c r="AY7" s="23">
        <v>41799</v>
      </c>
      <c r="AZ7" s="23">
        <v>41799</v>
      </c>
      <c r="BA7" s="23">
        <v>41799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41826</v>
      </c>
      <c r="D9" s="23">
        <v>41826</v>
      </c>
      <c r="E9" s="23">
        <v>41826</v>
      </c>
      <c r="F9" s="23">
        <v>41826</v>
      </c>
      <c r="G9" s="23">
        <v>41826</v>
      </c>
      <c r="H9" s="23">
        <v>41826</v>
      </c>
      <c r="I9" s="23">
        <v>41826</v>
      </c>
      <c r="J9" s="23">
        <v>41826</v>
      </c>
      <c r="K9" s="23">
        <v>41826</v>
      </c>
      <c r="L9" s="23">
        <v>41826</v>
      </c>
      <c r="M9" s="23">
        <v>41826</v>
      </c>
      <c r="N9" s="23">
        <v>41826</v>
      </c>
      <c r="O9" s="23">
        <v>41826</v>
      </c>
      <c r="P9" s="23">
        <v>41826</v>
      </c>
      <c r="Q9" s="23">
        <v>41826</v>
      </c>
      <c r="R9" s="23">
        <v>41826</v>
      </c>
      <c r="S9" s="23">
        <v>41826</v>
      </c>
      <c r="T9" s="23">
        <v>41826</v>
      </c>
      <c r="U9" s="23">
        <v>41826</v>
      </c>
      <c r="V9" s="23">
        <v>41826</v>
      </c>
      <c r="W9" s="23">
        <v>41826</v>
      </c>
      <c r="X9" s="23">
        <v>41826</v>
      </c>
      <c r="Y9" s="23">
        <v>41826</v>
      </c>
      <c r="Z9" s="23">
        <v>41826</v>
      </c>
      <c r="AA9" s="23">
        <v>41826</v>
      </c>
      <c r="AB9" s="23">
        <v>41826</v>
      </c>
      <c r="AC9" s="23">
        <v>41826</v>
      </c>
      <c r="AD9" s="23">
        <v>41826</v>
      </c>
      <c r="AE9" s="23">
        <v>41826</v>
      </c>
      <c r="AF9" s="23">
        <v>41826</v>
      </c>
      <c r="AG9" s="23">
        <v>41826</v>
      </c>
      <c r="AH9" s="23">
        <v>41826</v>
      </c>
      <c r="AI9" s="23">
        <v>41826</v>
      </c>
      <c r="AJ9" s="23">
        <v>41826</v>
      </c>
      <c r="AK9" s="23">
        <v>41826</v>
      </c>
      <c r="AL9" s="23">
        <v>41826</v>
      </c>
      <c r="AM9" s="23">
        <v>41826</v>
      </c>
      <c r="AN9" s="23">
        <v>41826</v>
      </c>
      <c r="AO9" s="23">
        <v>41826</v>
      </c>
      <c r="AP9" s="23">
        <v>41826</v>
      </c>
      <c r="AQ9" s="23">
        <v>41826</v>
      </c>
      <c r="AR9" s="23">
        <v>41826</v>
      </c>
      <c r="AS9" s="23">
        <v>41826</v>
      </c>
      <c r="AT9" s="23">
        <v>41826</v>
      </c>
      <c r="AU9" s="23">
        <v>41826</v>
      </c>
      <c r="AV9" s="23">
        <v>41826</v>
      </c>
      <c r="AW9" s="23">
        <v>41826</v>
      </c>
      <c r="AX9" s="23">
        <v>41826</v>
      </c>
      <c r="AY9" s="23">
        <v>41826</v>
      </c>
      <c r="AZ9" s="23">
        <v>41826</v>
      </c>
      <c r="BA9" s="23">
        <v>41826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  <c r="AK11" t="s">
        <v>144</v>
      </c>
      <c r="AL11" t="s">
        <v>144</v>
      </c>
      <c r="AM11" t="s">
        <v>144</v>
      </c>
      <c r="AN11" t="s">
        <v>144</v>
      </c>
      <c r="AO11" t="s">
        <v>144</v>
      </c>
      <c r="AP11" t="s">
        <v>144</v>
      </c>
      <c r="AQ11" t="s">
        <v>144</v>
      </c>
      <c r="AR11" t="s">
        <v>144</v>
      </c>
      <c r="AS11" t="s">
        <v>144</v>
      </c>
      <c r="AT11" t="s">
        <v>144</v>
      </c>
      <c r="AU11" t="s">
        <v>144</v>
      </c>
      <c r="AV11" t="s">
        <v>144</v>
      </c>
      <c r="AW11" t="s">
        <v>144</v>
      </c>
      <c r="AX11" t="s">
        <v>144</v>
      </c>
      <c r="AY11" t="s">
        <v>144</v>
      </c>
      <c r="AZ11" t="s">
        <v>144</v>
      </c>
      <c r="BA11" t="s">
        <v>144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41800</v>
      </c>
      <c r="C13" s="26">
        <v>523</v>
      </c>
      <c r="D13" s="26">
        <v>502</v>
      </c>
      <c r="E13" s="26">
        <v>496</v>
      </c>
      <c r="F13" s="26">
        <v>475</v>
      </c>
      <c r="G13" s="26">
        <v>604</v>
      </c>
      <c r="H13" s="26">
        <v>615</v>
      </c>
      <c r="I13" s="26">
        <v>601</v>
      </c>
      <c r="J13" s="26">
        <v>601</v>
      </c>
      <c r="K13" s="26">
        <v>591</v>
      </c>
      <c r="L13" s="26">
        <v>588</v>
      </c>
      <c r="M13" s="26">
        <v>587</v>
      </c>
      <c r="N13" s="26">
        <v>583</v>
      </c>
      <c r="O13" s="26">
        <v>576</v>
      </c>
      <c r="P13" s="26">
        <v>561</v>
      </c>
      <c r="Q13" s="26">
        <v>512</v>
      </c>
      <c r="R13" s="26">
        <v>479</v>
      </c>
      <c r="S13" s="26">
        <v>516</v>
      </c>
      <c r="T13" s="26">
        <v>0.3160000145435333</v>
      </c>
      <c r="U13" s="26">
        <v>0.28600001335144043</v>
      </c>
      <c r="V13" s="26">
        <v>0.27300000190734863</v>
      </c>
      <c r="W13" s="26">
        <v>0.2809999883174896</v>
      </c>
      <c r="X13" s="26">
        <v>0.37400001287460327</v>
      </c>
      <c r="Y13" s="26">
        <v>0.38199999928474426</v>
      </c>
      <c r="Z13" s="26">
        <v>0.3720000088214874</v>
      </c>
      <c r="AA13" s="26">
        <v>0.3720000088214874</v>
      </c>
      <c r="AB13" s="26">
        <v>0.36500000953674316</v>
      </c>
      <c r="AC13" s="26">
        <v>0.3619999885559082</v>
      </c>
      <c r="AD13" s="26">
        <v>0.3619999885559082</v>
      </c>
      <c r="AE13" s="26">
        <v>0.35899999737739563</v>
      </c>
      <c r="AF13" s="26">
        <v>0.3540000021457672</v>
      </c>
      <c r="AG13" s="26">
        <v>0.33500000834465027</v>
      </c>
      <c r="AH13" s="26">
        <v>0.2800000011920929</v>
      </c>
      <c r="AI13" s="26">
        <v>0.21799999475479126</v>
      </c>
      <c r="AJ13" s="26">
        <v>0.23899999260902405</v>
      </c>
      <c r="AK13" s="26">
        <v>4.159999847412109</v>
      </c>
      <c r="AL13" s="26">
        <v>4.190000057220459</v>
      </c>
      <c r="AM13" s="26">
        <v>4.179999828338623</v>
      </c>
      <c r="AN13" s="26">
        <v>4.630000114440918</v>
      </c>
      <c r="AO13" s="26">
        <v>3.7899999618530273</v>
      </c>
      <c r="AP13" s="26">
        <v>3.7100000381469727</v>
      </c>
      <c r="AQ13" s="26">
        <v>3.799999952316284</v>
      </c>
      <c r="AR13" s="26">
        <v>3.799999952316284</v>
      </c>
      <c r="AS13" s="26">
        <v>3.869999885559082</v>
      </c>
      <c r="AT13" s="26">
        <v>3.890000104904175</v>
      </c>
      <c r="AU13" s="26">
        <v>3.890000104904175</v>
      </c>
      <c r="AV13" s="26">
        <v>3.9200000762939453</v>
      </c>
      <c r="AW13" s="26">
        <v>3.9600000381469727</v>
      </c>
      <c r="AX13" s="26">
        <v>3.7200000286102295</v>
      </c>
      <c r="AY13" s="26">
        <v>3.109999895095825</v>
      </c>
      <c r="AZ13" s="26">
        <v>1.5700000524520874</v>
      </c>
      <c r="BA13" s="26">
        <v>1.409999966621399</v>
      </c>
    </row>
    <row r="14" spans="2:53" ht="12.75">
      <c r="B14" s="25">
        <v>41801</v>
      </c>
      <c r="C14" s="26">
        <v>523</v>
      </c>
      <c r="D14" s="26">
        <v>513.6555786132812</v>
      </c>
      <c r="E14" s="26">
        <v>518.8135375976562</v>
      </c>
      <c r="F14" s="26">
        <v>475.5820617675781</v>
      </c>
      <c r="G14" s="26">
        <v>605.304443359375</v>
      </c>
      <c r="H14" s="26">
        <v>615</v>
      </c>
      <c r="I14" s="26">
        <v>604.0176391601562</v>
      </c>
      <c r="J14" s="26">
        <v>601.0000610351562</v>
      </c>
      <c r="K14" s="26">
        <v>593.0169677734375</v>
      </c>
      <c r="L14" s="26">
        <v>589.693603515625</v>
      </c>
      <c r="M14" s="26">
        <v>587.5382080078125</v>
      </c>
      <c r="N14" s="26">
        <v>584.0803833007812</v>
      </c>
      <c r="O14" s="26">
        <v>578.1661987304688</v>
      </c>
      <c r="P14" s="26">
        <v>561.6845703125</v>
      </c>
      <c r="Q14" s="26">
        <v>517.5135498046875</v>
      </c>
      <c r="R14" s="26">
        <v>484.42083740234375</v>
      </c>
      <c r="S14" s="26">
        <v>516</v>
      </c>
      <c r="T14" s="26">
        <v>0.3160000145435333</v>
      </c>
      <c r="U14" s="26">
        <v>0.30289727449417114</v>
      </c>
      <c r="V14" s="26">
        <v>0.31150153279304504</v>
      </c>
      <c r="W14" s="26">
        <v>0.2814909815788269</v>
      </c>
      <c r="X14" s="26">
        <v>0.3749486804008484</v>
      </c>
      <c r="Y14" s="26">
        <v>0.38199999928474426</v>
      </c>
      <c r="Z14" s="26">
        <v>0.37404665350914</v>
      </c>
      <c r="AA14" s="26">
        <v>0.3720000088214874</v>
      </c>
      <c r="AB14" s="26">
        <v>0.3660077750682831</v>
      </c>
      <c r="AC14" s="26">
        <v>0.3637104332447052</v>
      </c>
      <c r="AD14" s="26">
        <v>0.3619999885559082</v>
      </c>
      <c r="AE14" s="26">
        <v>0.360081285238266</v>
      </c>
      <c r="AF14" s="26">
        <v>0.3556363582611084</v>
      </c>
      <c r="AG14" s="26">
        <v>0.3356401026248932</v>
      </c>
      <c r="AH14" s="26">
        <v>0.28547221422195435</v>
      </c>
      <c r="AI14" s="26">
        <v>0.23560121655464172</v>
      </c>
      <c r="AJ14" s="26">
        <v>0.23899999260902405</v>
      </c>
      <c r="AK14" s="26">
        <v>4.159999847412109</v>
      </c>
      <c r="AL14" s="26">
        <v>4.172526836395264</v>
      </c>
      <c r="AM14" s="26">
        <v>4.169684410095215</v>
      </c>
      <c r="AN14" s="26">
        <v>4.62820291519165</v>
      </c>
      <c r="AO14" s="26">
        <v>3.780513286590576</v>
      </c>
      <c r="AP14" s="26">
        <v>3.7100000381469727</v>
      </c>
      <c r="AQ14" s="26">
        <v>3.7877190113067627</v>
      </c>
      <c r="AR14" s="26">
        <v>3.799999952316284</v>
      </c>
      <c r="AS14" s="26">
        <v>3.859812021255493</v>
      </c>
      <c r="AT14" s="26">
        <v>3.8787105083465576</v>
      </c>
      <c r="AU14" s="26">
        <v>3.890000104904175</v>
      </c>
      <c r="AV14" s="26">
        <v>3.9144012928009033</v>
      </c>
      <c r="AW14" s="26">
        <v>3.949169397354126</v>
      </c>
      <c r="AX14" s="26">
        <v>3.6924545764923096</v>
      </c>
      <c r="AY14" s="26">
        <v>3.1738452911376953</v>
      </c>
      <c r="AZ14" s="26">
        <v>2.182971715927124</v>
      </c>
      <c r="BA14" s="26">
        <v>1.409999966621399</v>
      </c>
    </row>
    <row r="15" spans="2:53" ht="12.75">
      <c r="B15" s="25">
        <v>41802</v>
      </c>
      <c r="C15" s="26">
        <v>523.0206909179688</v>
      </c>
      <c r="D15" s="26">
        <v>522.9949951171875</v>
      </c>
      <c r="E15" s="26">
        <v>522.9762573242188</v>
      </c>
      <c r="F15" s="26">
        <v>475.18206787109375</v>
      </c>
      <c r="G15" s="26">
        <v>606.4810180664062</v>
      </c>
      <c r="H15" s="26">
        <v>615</v>
      </c>
      <c r="I15" s="26">
        <v>604.8493041992188</v>
      </c>
      <c r="J15" s="26">
        <v>604.8493041992188</v>
      </c>
      <c r="K15" s="26">
        <v>594.4747314453125</v>
      </c>
      <c r="L15" s="26">
        <v>593.4231567382812</v>
      </c>
      <c r="M15" s="26">
        <v>590.374755859375</v>
      </c>
      <c r="N15" s="26">
        <v>586.29638671875</v>
      </c>
      <c r="O15" s="26">
        <v>582.8168334960938</v>
      </c>
      <c r="P15" s="26">
        <v>568.3753662109375</v>
      </c>
      <c r="Q15" s="26">
        <v>527.307861328125</v>
      </c>
      <c r="R15" s="26">
        <v>481.93096923828125</v>
      </c>
      <c r="S15" s="26">
        <v>516</v>
      </c>
      <c r="T15" s="26">
        <v>0.31600692868232727</v>
      </c>
      <c r="U15" s="26">
        <v>0.3160000145435333</v>
      </c>
      <c r="V15" s="26">
        <v>0.3160000145435333</v>
      </c>
      <c r="W15" s="26">
        <v>0.28114867210388184</v>
      </c>
      <c r="X15" s="26">
        <v>0.3758043944835663</v>
      </c>
      <c r="Y15" s="26">
        <v>0.38199999928474426</v>
      </c>
      <c r="Z15" s="26">
        <v>0.3746481239795685</v>
      </c>
      <c r="AA15" s="26">
        <v>0.3746481239795685</v>
      </c>
      <c r="AB15" s="26">
        <v>0.36748725175857544</v>
      </c>
      <c r="AC15" s="26">
        <v>0.36642590165138245</v>
      </c>
      <c r="AD15" s="26">
        <v>0.3643331527709961</v>
      </c>
      <c r="AE15" s="26">
        <v>0.36170077323913574</v>
      </c>
      <c r="AF15" s="26">
        <v>0.35884878039360046</v>
      </c>
      <c r="AG15" s="26">
        <v>0.34250757098197937</v>
      </c>
      <c r="AH15" s="26">
        <v>0.29573920369148254</v>
      </c>
      <c r="AI15" s="26">
        <v>0.23081009089946747</v>
      </c>
      <c r="AJ15" s="26">
        <v>0.23899999260902405</v>
      </c>
      <c r="AK15" s="26">
        <v>4.160458087921143</v>
      </c>
      <c r="AL15" s="26">
        <v>4.159999847412109</v>
      </c>
      <c r="AM15" s="26">
        <v>4.159999847412109</v>
      </c>
      <c r="AN15" s="26">
        <v>4.629451274871826</v>
      </c>
      <c r="AO15" s="26">
        <v>3.771956205368042</v>
      </c>
      <c r="AP15" s="26">
        <v>3.7100000381469727</v>
      </c>
      <c r="AQ15" s="26">
        <v>3.782399892807007</v>
      </c>
      <c r="AR15" s="26">
        <v>3.782399892807007</v>
      </c>
      <c r="AS15" s="26">
        <v>3.8452565670013428</v>
      </c>
      <c r="AT15" s="26">
        <v>3.855722427368164</v>
      </c>
      <c r="AU15" s="26">
        <v>3.8743302822113037</v>
      </c>
      <c r="AV15" s="26">
        <v>3.897003412246704</v>
      </c>
      <c r="AW15" s="26">
        <v>3.920431613922119</v>
      </c>
      <c r="AX15" s="26">
        <v>3.7307136058807373</v>
      </c>
      <c r="AY15" s="26">
        <v>3.230056047439575</v>
      </c>
      <c r="AZ15" s="26">
        <v>2.023796796798706</v>
      </c>
      <c r="BA15" s="26">
        <v>1.409999966621399</v>
      </c>
    </row>
    <row r="16" spans="2:53" ht="12.75">
      <c r="B16" s="25">
        <v>41803</v>
      </c>
      <c r="C16" s="26">
        <v>525.6791381835938</v>
      </c>
      <c r="D16" s="26">
        <v>523.0003662109375</v>
      </c>
      <c r="E16" s="26">
        <v>523</v>
      </c>
      <c r="F16" s="26">
        <v>475.0717468261719</v>
      </c>
      <c r="G16" s="26">
        <v>607.3623046875</v>
      </c>
      <c r="H16" s="26">
        <v>615</v>
      </c>
      <c r="I16" s="26">
        <v>605.7091674804688</v>
      </c>
      <c r="J16" s="26">
        <v>605.7091674804688</v>
      </c>
      <c r="K16" s="26">
        <v>596.7007446289062</v>
      </c>
      <c r="L16" s="26">
        <v>594.7246704101562</v>
      </c>
      <c r="M16" s="26">
        <v>593.5751342773438</v>
      </c>
      <c r="N16" s="26">
        <v>587.8573608398438</v>
      </c>
      <c r="O16" s="26">
        <v>585.3255615234375</v>
      </c>
      <c r="P16" s="26">
        <v>571.9521484375</v>
      </c>
      <c r="Q16" s="26">
        <v>524.0413208007812</v>
      </c>
      <c r="R16" s="26">
        <v>478.4603576660156</v>
      </c>
      <c r="S16" s="26">
        <v>516</v>
      </c>
      <c r="T16" s="26">
        <v>0.31901872158050537</v>
      </c>
      <c r="U16" s="26">
        <v>0.3160000145435333</v>
      </c>
      <c r="V16" s="26">
        <v>0.3160000145435333</v>
      </c>
      <c r="W16" s="26">
        <v>0.2810291051864624</v>
      </c>
      <c r="X16" s="26">
        <v>0.37644532322883606</v>
      </c>
      <c r="Y16" s="26">
        <v>0.38199999928474426</v>
      </c>
      <c r="Z16" s="26">
        <v>0.3752610683441162</v>
      </c>
      <c r="AA16" s="26">
        <v>0.3752610683441162</v>
      </c>
      <c r="AB16" s="26">
        <v>0.3688977062702179</v>
      </c>
      <c r="AC16" s="26">
        <v>0.36777597665786743</v>
      </c>
      <c r="AD16" s="26">
        <v>0.3666442930698395</v>
      </c>
      <c r="AE16" s="26">
        <v>0.3620111346244812</v>
      </c>
      <c r="AF16" s="26">
        <v>0.36102092266082764</v>
      </c>
      <c r="AG16" s="26">
        <v>0.34414058923721313</v>
      </c>
      <c r="AH16" s="26">
        <v>0.2833767831325531</v>
      </c>
      <c r="AI16" s="26">
        <v>0.22081966698169708</v>
      </c>
      <c r="AJ16" s="26">
        <v>0.23899999260902405</v>
      </c>
      <c r="AK16" s="26">
        <v>4.211273670196533</v>
      </c>
      <c r="AL16" s="26">
        <v>4.159999847412109</v>
      </c>
      <c r="AM16" s="26">
        <v>4.159999847412109</v>
      </c>
      <c r="AN16" s="26">
        <v>4.629836082458496</v>
      </c>
      <c r="AO16" s="26">
        <v>3.7655467987060547</v>
      </c>
      <c r="AP16" s="26">
        <v>3.7100000381469727</v>
      </c>
      <c r="AQ16" s="26">
        <v>3.7767250537872314</v>
      </c>
      <c r="AR16" s="26">
        <v>3.7767250537872314</v>
      </c>
      <c r="AS16" s="26">
        <v>3.8313848972320557</v>
      </c>
      <c r="AT16" s="26">
        <v>3.8428456783294678</v>
      </c>
      <c r="AU16" s="26">
        <v>3.854168176651001</v>
      </c>
      <c r="AV16" s="26">
        <v>3.8896374702453613</v>
      </c>
      <c r="AW16" s="26">
        <v>3.905092477798462</v>
      </c>
      <c r="AX16" s="26">
        <v>3.6680049896240234</v>
      </c>
      <c r="AY16" s="26">
        <v>2.7857017517089844</v>
      </c>
      <c r="AZ16" s="26">
        <v>1.7103993892669678</v>
      </c>
      <c r="BA16" s="26">
        <v>1.409999966621399</v>
      </c>
    </row>
    <row r="17" spans="2:53" ht="12.75">
      <c r="B17" s="25">
        <v>41804</v>
      </c>
      <c r="C17" s="26">
        <v>575.5477294921875</v>
      </c>
      <c r="D17" s="26">
        <v>523.1666259765625</v>
      </c>
      <c r="E17" s="26">
        <v>523</v>
      </c>
      <c r="F17" s="26">
        <v>475.4548034667969</v>
      </c>
      <c r="G17" s="26">
        <v>607.8955688476562</v>
      </c>
      <c r="H17" s="26">
        <v>615</v>
      </c>
      <c r="I17" s="26">
        <v>606.4514770507812</v>
      </c>
      <c r="J17" s="26">
        <v>606.4514770507812</v>
      </c>
      <c r="K17" s="26">
        <v>597.9353637695312</v>
      </c>
      <c r="L17" s="26">
        <v>596.7474365234375</v>
      </c>
      <c r="M17" s="26">
        <v>594.6805419921875</v>
      </c>
      <c r="N17" s="26">
        <v>590.7452392578125</v>
      </c>
      <c r="O17" s="26">
        <v>586.8815307617188</v>
      </c>
      <c r="P17" s="26">
        <v>574.3715209960938</v>
      </c>
      <c r="Q17" s="26">
        <v>529.8310546875</v>
      </c>
      <c r="R17" s="26">
        <v>481.3536376953125</v>
      </c>
      <c r="S17" s="26">
        <v>516</v>
      </c>
      <c r="T17" s="26">
        <v>0.36344239115715027</v>
      </c>
      <c r="U17" s="26">
        <v>0.31612759828567505</v>
      </c>
      <c r="V17" s="26">
        <v>0.3160000145435333</v>
      </c>
      <c r="W17" s="26">
        <v>0.28136372566223145</v>
      </c>
      <c r="X17" s="26">
        <v>0.37683314085006714</v>
      </c>
      <c r="Y17" s="26">
        <v>0.38199999928474426</v>
      </c>
      <c r="Z17" s="26">
        <v>0.37579405307769775</v>
      </c>
      <c r="AA17" s="26">
        <v>0.37579405307769775</v>
      </c>
      <c r="AB17" s="26">
        <v>0.3699851334095001</v>
      </c>
      <c r="AC17" s="26">
        <v>0.3689306974411011</v>
      </c>
      <c r="AD17" s="26">
        <v>0.367733359336853</v>
      </c>
      <c r="AE17" s="26">
        <v>0.3646097481250763</v>
      </c>
      <c r="AF17" s="26">
        <v>0.3618883490562439</v>
      </c>
      <c r="AG17" s="26">
        <v>0.34624260663986206</v>
      </c>
      <c r="AH17" s="26">
        <v>0.29000332951545715</v>
      </c>
      <c r="AI17" s="26">
        <v>0.2278822958469391</v>
      </c>
      <c r="AJ17" s="26">
        <v>0.23899999260902405</v>
      </c>
      <c r="AK17" s="26">
        <v>4.4025421142578125</v>
      </c>
      <c r="AL17" s="26">
        <v>4.1637372970581055</v>
      </c>
      <c r="AM17" s="26">
        <v>4.159999847412109</v>
      </c>
      <c r="AN17" s="26">
        <v>4.628647327423096</v>
      </c>
      <c r="AO17" s="26">
        <v>3.7616686820983887</v>
      </c>
      <c r="AP17" s="26">
        <v>3.7100000381469727</v>
      </c>
      <c r="AQ17" s="26">
        <v>3.7716493606567383</v>
      </c>
      <c r="AR17" s="26">
        <v>3.7716493606567383</v>
      </c>
      <c r="AS17" s="26">
        <v>3.8210811614990234</v>
      </c>
      <c r="AT17" s="26">
        <v>3.8309473991394043</v>
      </c>
      <c r="AU17" s="26">
        <v>3.843364953994751</v>
      </c>
      <c r="AV17" s="26">
        <v>3.8723082542419434</v>
      </c>
      <c r="AW17" s="26">
        <v>3.890375852584839</v>
      </c>
      <c r="AX17" s="26">
        <v>3.661224126815796</v>
      </c>
      <c r="AY17" s="26">
        <v>2.852168560028076</v>
      </c>
      <c r="AZ17" s="26">
        <v>1.9005844593048096</v>
      </c>
      <c r="BA17" s="26">
        <v>1.409999966621399</v>
      </c>
    </row>
    <row r="18" spans="2:53" ht="12.75">
      <c r="B18" s="25">
        <v>41805</v>
      </c>
      <c r="C18" s="26">
        <v>605.2005004882812</v>
      </c>
      <c r="D18" s="26">
        <v>540.694091796875</v>
      </c>
      <c r="E18" s="26">
        <v>527.492919921875</v>
      </c>
      <c r="F18" s="26">
        <v>475.00067138671875</v>
      </c>
      <c r="G18" s="26">
        <v>607.6900024414062</v>
      </c>
      <c r="H18" s="26">
        <v>615</v>
      </c>
      <c r="I18" s="26">
        <v>607.04052734375</v>
      </c>
      <c r="J18" s="26">
        <v>607.04052734375</v>
      </c>
      <c r="K18" s="26">
        <v>599.01318359375</v>
      </c>
      <c r="L18" s="26">
        <v>598.0834350585938</v>
      </c>
      <c r="M18" s="26">
        <v>596.7766723632812</v>
      </c>
      <c r="N18" s="26">
        <v>593.5282592773438</v>
      </c>
      <c r="O18" s="26">
        <v>588.0181884765625</v>
      </c>
      <c r="P18" s="26">
        <v>574.7967529296875</v>
      </c>
      <c r="Q18" s="26">
        <v>532.3153686523438</v>
      </c>
      <c r="R18" s="26">
        <v>492.26947021484375</v>
      </c>
      <c r="S18" s="26">
        <v>516</v>
      </c>
      <c r="T18" s="26">
        <v>0.38809725642204285</v>
      </c>
      <c r="U18" s="26">
        <v>0.33301982283592224</v>
      </c>
      <c r="V18" s="26">
        <v>0.32081830501556396</v>
      </c>
      <c r="W18" s="26">
        <v>0.2809999883174896</v>
      </c>
      <c r="X18" s="26">
        <v>0.37669432163238525</v>
      </c>
      <c r="Y18" s="26">
        <v>0.38199999928474426</v>
      </c>
      <c r="Z18" s="26">
        <v>0.3762194514274597</v>
      </c>
      <c r="AA18" s="26">
        <v>0.3762194514274597</v>
      </c>
      <c r="AB18" s="26">
        <v>0.3710188865661621</v>
      </c>
      <c r="AC18" s="26">
        <v>0.370042622089386</v>
      </c>
      <c r="AD18" s="26">
        <v>0.36896592378616333</v>
      </c>
      <c r="AE18" s="26">
        <v>0.3666207790374756</v>
      </c>
      <c r="AF18" s="26">
        <v>0.36200833320617676</v>
      </c>
      <c r="AG18" s="26">
        <v>0.3458443582057953</v>
      </c>
      <c r="AH18" s="26">
        <v>0.29194390773773193</v>
      </c>
      <c r="AI18" s="26">
        <v>0.25316542387008667</v>
      </c>
      <c r="AJ18" s="26">
        <v>0.23899999260902405</v>
      </c>
      <c r="AK18" s="26">
        <v>4.409435749053955</v>
      </c>
      <c r="AL18" s="26">
        <v>4.307548999786377</v>
      </c>
      <c r="AM18" s="26">
        <v>4.230760097503662</v>
      </c>
      <c r="AN18" s="26">
        <v>4.630000114440918</v>
      </c>
      <c r="AO18" s="26">
        <v>3.7629072666168213</v>
      </c>
      <c r="AP18" s="26">
        <v>3.7100000381469727</v>
      </c>
      <c r="AQ18" s="26">
        <v>3.7675399780273438</v>
      </c>
      <c r="AR18" s="26">
        <v>3.7675399780273438</v>
      </c>
      <c r="AS18" s="26">
        <v>3.818993330001831</v>
      </c>
      <c r="AT18" s="26">
        <v>3.820579767227173</v>
      </c>
      <c r="AU18" s="26">
        <v>3.830579996109009</v>
      </c>
      <c r="AV18" s="26">
        <v>3.8544492721557617</v>
      </c>
      <c r="AW18" s="26">
        <v>3.886582851409912</v>
      </c>
      <c r="AX18" s="26">
        <v>3.622096538543701</v>
      </c>
      <c r="AY18" s="26">
        <v>2.846410036087036</v>
      </c>
      <c r="AZ18" s="26">
        <v>2.631673574447632</v>
      </c>
      <c r="BA18" s="26">
        <v>1.409999966621399</v>
      </c>
    </row>
    <row r="19" spans="2:53" ht="12.75">
      <c r="B19" s="25">
        <v>41806</v>
      </c>
      <c r="C19" s="26">
        <v>624.3837280273438</v>
      </c>
      <c r="D19" s="26">
        <v>586.9922485351562</v>
      </c>
      <c r="E19" s="26">
        <v>577.71142578125</v>
      </c>
      <c r="F19" s="26">
        <v>474.92877197265625</v>
      </c>
      <c r="G19" s="26">
        <v>607.2050170898438</v>
      </c>
      <c r="H19" s="26">
        <v>615</v>
      </c>
      <c r="I19" s="26">
        <v>607.1571655273438</v>
      </c>
      <c r="J19" s="26">
        <v>607.1571655273438</v>
      </c>
      <c r="K19" s="26">
        <v>599.959228515625</v>
      </c>
      <c r="L19" s="26">
        <v>598.8802490234375</v>
      </c>
      <c r="M19" s="26">
        <v>597.7362060546875</v>
      </c>
      <c r="N19" s="26">
        <v>594.2999877929688</v>
      </c>
      <c r="O19" s="26">
        <v>589.6875610351562</v>
      </c>
      <c r="P19" s="26">
        <v>576.9264526367188</v>
      </c>
      <c r="Q19" s="26">
        <v>537.9854125976562</v>
      </c>
      <c r="R19" s="26">
        <v>507.04583740234375</v>
      </c>
      <c r="S19" s="26">
        <v>516</v>
      </c>
      <c r="T19" s="26">
        <v>0.4040420353412628</v>
      </c>
      <c r="U19" s="26">
        <v>0.3729628026485443</v>
      </c>
      <c r="V19" s="26">
        <v>0.3652140200138092</v>
      </c>
      <c r="W19" s="26">
        <v>0.28099796175956726</v>
      </c>
      <c r="X19" s="26">
        <v>0.37635982036590576</v>
      </c>
      <c r="Y19" s="26">
        <v>0.38199999928474426</v>
      </c>
      <c r="Z19" s="26">
        <v>0.37630826234817505</v>
      </c>
      <c r="AA19" s="26">
        <v>0.37630826234817505</v>
      </c>
      <c r="AB19" s="26">
        <v>0.37188196182250977</v>
      </c>
      <c r="AC19" s="26">
        <v>0.37094932794570923</v>
      </c>
      <c r="AD19" s="26">
        <v>0.36981865763664246</v>
      </c>
      <c r="AE19" s="26">
        <v>0.36725959181785583</v>
      </c>
      <c r="AF19" s="26">
        <v>0.3634757995605469</v>
      </c>
      <c r="AG19" s="26">
        <v>0.3479417860507965</v>
      </c>
      <c r="AH19" s="26">
        <v>0.299731969833374</v>
      </c>
      <c r="AI19" s="26">
        <v>0.27872005105018616</v>
      </c>
      <c r="AJ19" s="26">
        <v>0.23899999260902405</v>
      </c>
      <c r="AK19" s="26">
        <v>4.414061546325684</v>
      </c>
      <c r="AL19" s="26">
        <v>4.404984951019287</v>
      </c>
      <c r="AM19" s="26">
        <v>4.402915000915527</v>
      </c>
      <c r="AN19" s="26">
        <v>4.636374473571777</v>
      </c>
      <c r="AO19" s="26">
        <v>3.76633358001709</v>
      </c>
      <c r="AP19" s="26">
        <v>3.7100000381469727</v>
      </c>
      <c r="AQ19" s="26">
        <v>3.766693353652954</v>
      </c>
      <c r="AR19" s="26">
        <v>3.766693353652954</v>
      </c>
      <c r="AS19" s="26">
        <v>3.810396194458008</v>
      </c>
      <c r="AT19" s="26">
        <v>3.8194422721862793</v>
      </c>
      <c r="AU19" s="26">
        <v>3.8228981494903564</v>
      </c>
      <c r="AV19" s="26">
        <v>3.847052812576294</v>
      </c>
      <c r="AW19" s="26">
        <v>3.876512289047241</v>
      </c>
      <c r="AX19" s="26">
        <v>3.6423065662384033</v>
      </c>
      <c r="AY19" s="26">
        <v>2.960096597671509</v>
      </c>
      <c r="AZ19" s="26">
        <v>3.2702677249908447</v>
      </c>
      <c r="BA19" s="26">
        <v>1.409999966621399</v>
      </c>
    </row>
    <row r="20" spans="2:53" ht="12.75">
      <c r="B20" s="25">
        <v>41807</v>
      </c>
      <c r="C20" s="26">
        <v>641.6930541992188</v>
      </c>
      <c r="D20" s="26">
        <v>607.1836547851562</v>
      </c>
      <c r="E20" s="26">
        <v>602.1701049804688</v>
      </c>
      <c r="F20" s="26">
        <v>485.0950927734375</v>
      </c>
      <c r="G20" s="26">
        <v>607.853271484375</v>
      </c>
      <c r="H20" s="26">
        <v>615</v>
      </c>
      <c r="I20" s="26">
        <v>607.288330078125</v>
      </c>
      <c r="J20" s="26">
        <v>607.288330078125</v>
      </c>
      <c r="K20" s="26">
        <v>600.8479614257812</v>
      </c>
      <c r="L20" s="26">
        <v>599.66064453125</v>
      </c>
      <c r="M20" s="26">
        <v>598.4668579101562</v>
      </c>
      <c r="N20" s="26">
        <v>595.2471313476562</v>
      </c>
      <c r="O20" s="26">
        <v>591.3131103515625</v>
      </c>
      <c r="P20" s="26">
        <v>573.5440063476562</v>
      </c>
      <c r="Q20" s="26">
        <v>539.0277709960938</v>
      </c>
      <c r="R20" s="26">
        <v>509.8094177246094</v>
      </c>
      <c r="S20" s="26">
        <v>516</v>
      </c>
      <c r="T20" s="26">
        <v>0.41842105984687805</v>
      </c>
      <c r="U20" s="26">
        <v>0.3897607624530792</v>
      </c>
      <c r="V20" s="26">
        <v>0.3855721056461334</v>
      </c>
      <c r="W20" s="26">
        <v>0.28954023122787476</v>
      </c>
      <c r="X20" s="26">
        <v>0.3768289387226105</v>
      </c>
      <c r="Y20" s="26">
        <v>0.38199999928474426</v>
      </c>
      <c r="Z20" s="26">
        <v>0.3764088749885559</v>
      </c>
      <c r="AA20" s="26">
        <v>0.3764088749885559</v>
      </c>
      <c r="AB20" s="26">
        <v>0.3720000088214874</v>
      </c>
      <c r="AC20" s="26">
        <v>0.37161022424697876</v>
      </c>
      <c r="AD20" s="26">
        <v>0.3704492449760437</v>
      </c>
      <c r="AE20" s="26">
        <v>0.3679371476173401</v>
      </c>
      <c r="AF20" s="26">
        <v>0.36488592624664307</v>
      </c>
      <c r="AG20" s="26">
        <v>0.34266337752342224</v>
      </c>
      <c r="AH20" s="26">
        <v>0.30015429854393005</v>
      </c>
      <c r="AI20" s="26">
        <v>0.28249692916870117</v>
      </c>
      <c r="AJ20" s="26">
        <v>0.23899999260902405</v>
      </c>
      <c r="AK20" s="26">
        <v>4.418947696685791</v>
      </c>
      <c r="AL20" s="26">
        <v>4.40997838973999</v>
      </c>
      <c r="AM20" s="26">
        <v>4.408703327178955</v>
      </c>
      <c r="AN20" s="26">
        <v>4.606050968170166</v>
      </c>
      <c r="AO20" s="26">
        <v>3.761643171310425</v>
      </c>
      <c r="AP20" s="26">
        <v>3.7100000381469727</v>
      </c>
      <c r="AQ20" s="26">
        <v>3.7657387256622314</v>
      </c>
      <c r="AR20" s="26">
        <v>3.7657387256622314</v>
      </c>
      <c r="AS20" s="26">
        <v>3.801500082015991</v>
      </c>
      <c r="AT20" s="26">
        <v>3.8133559226989746</v>
      </c>
      <c r="AU20" s="26">
        <v>3.8200223445892334</v>
      </c>
      <c r="AV20" s="26">
        <v>3.8384900093078613</v>
      </c>
      <c r="AW20" s="26">
        <v>3.8665807247161865</v>
      </c>
      <c r="AX20" s="26">
        <v>3.545109510421753</v>
      </c>
      <c r="AY20" s="26">
        <v>2.9432005882263184</v>
      </c>
      <c r="AZ20" s="26">
        <v>3.3121185302734375</v>
      </c>
      <c r="BA20" s="26">
        <v>1.409999966621399</v>
      </c>
    </row>
    <row r="21" spans="2:53" ht="12.75">
      <c r="B21" s="25">
        <v>41808</v>
      </c>
      <c r="C21" s="26">
        <v>656.81591796875</v>
      </c>
      <c r="D21" s="26">
        <v>628.4653930664062</v>
      </c>
      <c r="E21" s="26">
        <v>622.7367553710938</v>
      </c>
      <c r="F21" s="26">
        <v>475.973876953125</v>
      </c>
      <c r="G21" s="26">
        <v>608.5074462890625</v>
      </c>
      <c r="H21" s="26">
        <v>615</v>
      </c>
      <c r="I21" s="26">
        <v>607.59130859375</v>
      </c>
      <c r="J21" s="26">
        <v>607.59130859375</v>
      </c>
      <c r="K21" s="26">
        <v>601.2504272460938</v>
      </c>
      <c r="L21" s="26">
        <v>600.6226806640625</v>
      </c>
      <c r="M21" s="26">
        <v>599.1549682617188</v>
      </c>
      <c r="N21" s="26">
        <v>596.4134521484375</v>
      </c>
      <c r="O21" s="26">
        <v>592.6065063476562</v>
      </c>
      <c r="P21" s="26">
        <v>563.4799194335938</v>
      </c>
      <c r="Q21" s="26">
        <v>544.5440063476562</v>
      </c>
      <c r="R21" s="26">
        <v>511.16522216796875</v>
      </c>
      <c r="S21" s="26">
        <v>516</v>
      </c>
      <c r="T21" s="26">
        <v>0.4309826195240021</v>
      </c>
      <c r="U21" s="26">
        <v>0.4074265956878662</v>
      </c>
      <c r="V21" s="26">
        <v>0.40269044041633606</v>
      </c>
      <c r="W21" s="26">
        <v>0.2818503975868225</v>
      </c>
      <c r="X21" s="26">
        <v>0.37730225920677185</v>
      </c>
      <c r="Y21" s="26">
        <v>0.38199999928474426</v>
      </c>
      <c r="Z21" s="26">
        <v>0.37663182616233826</v>
      </c>
      <c r="AA21" s="26">
        <v>0.37663182616233826</v>
      </c>
      <c r="AB21" s="26">
        <v>0.37202146649360657</v>
      </c>
      <c r="AC21" s="26">
        <v>0.3720000088214874</v>
      </c>
      <c r="AD21" s="26">
        <v>0.37111392617225647</v>
      </c>
      <c r="AE21" s="26">
        <v>0.36860230565071106</v>
      </c>
      <c r="AF21" s="26">
        <v>0.3658061921596527</v>
      </c>
      <c r="AG21" s="26">
        <v>0.32812899351119995</v>
      </c>
      <c r="AH21" s="26">
        <v>0.30732059478759766</v>
      </c>
      <c r="AI21" s="26">
        <v>0.28263676166534424</v>
      </c>
      <c r="AJ21" s="26">
        <v>0.23899999260902405</v>
      </c>
      <c r="AK21" s="26">
        <v>4.422363758087158</v>
      </c>
      <c r="AL21" s="26">
        <v>4.4152302742004395</v>
      </c>
      <c r="AM21" s="26">
        <v>4.413665771484375</v>
      </c>
      <c r="AN21" s="26">
        <v>4.642361640930176</v>
      </c>
      <c r="AO21" s="26">
        <v>3.756916046142578</v>
      </c>
      <c r="AP21" s="26">
        <v>3.7100000381469727</v>
      </c>
      <c r="AQ21" s="26">
        <v>3.763545036315918</v>
      </c>
      <c r="AR21" s="26">
        <v>3.763545036315918</v>
      </c>
      <c r="AS21" s="26">
        <v>3.7989933490753174</v>
      </c>
      <c r="AT21" s="26">
        <v>3.8037571907043457</v>
      </c>
      <c r="AU21" s="26">
        <v>3.817680835723877</v>
      </c>
      <c r="AV21" s="26">
        <v>3.83097505569458</v>
      </c>
      <c r="AW21" s="26">
        <v>3.858940839767456</v>
      </c>
      <c r="AX21" s="26">
        <v>3.2835724353790283</v>
      </c>
      <c r="AY21" s="26">
        <v>3.0422451496124268</v>
      </c>
      <c r="AZ21" s="26">
        <v>3.246044635772705</v>
      </c>
      <c r="BA21" s="26">
        <v>1.409999966621399</v>
      </c>
    </row>
    <row r="22" spans="2:53" ht="12.75">
      <c r="B22" s="25">
        <v>41809</v>
      </c>
      <c r="C22" s="26">
        <v>668.655029296875</v>
      </c>
      <c r="D22" s="26">
        <v>646.1382446289062</v>
      </c>
      <c r="E22" s="26">
        <v>638.0559692382812</v>
      </c>
      <c r="F22" s="26">
        <v>475.0730895996094</v>
      </c>
      <c r="G22" s="26">
        <v>608.9010009765625</v>
      </c>
      <c r="H22" s="26">
        <v>615</v>
      </c>
      <c r="I22" s="26">
        <v>608.0604858398438</v>
      </c>
      <c r="J22" s="26">
        <v>608.0604858398438</v>
      </c>
      <c r="K22" s="26">
        <v>604.5259399414062</v>
      </c>
      <c r="L22" s="26">
        <v>601.4661254882812</v>
      </c>
      <c r="M22" s="26">
        <v>600.5997924804688</v>
      </c>
      <c r="N22" s="26">
        <v>597.9503173828125</v>
      </c>
      <c r="O22" s="26">
        <v>594.2488403320312</v>
      </c>
      <c r="P22" s="26">
        <v>579.4491577148438</v>
      </c>
      <c r="Q22" s="26">
        <v>541.1290893554688</v>
      </c>
      <c r="R22" s="26">
        <v>513.7047729492188</v>
      </c>
      <c r="S22" s="26">
        <v>516</v>
      </c>
      <c r="T22" s="26">
        <v>0.44081413745880127</v>
      </c>
      <c r="U22" s="26">
        <v>0.42212700843811035</v>
      </c>
      <c r="V22" s="26">
        <v>0.41538819670677185</v>
      </c>
      <c r="W22" s="26">
        <v>0.28104397654533386</v>
      </c>
      <c r="X22" s="26">
        <v>0.37758833169937134</v>
      </c>
      <c r="Y22" s="26">
        <v>0.38199999928474426</v>
      </c>
      <c r="Z22" s="26">
        <v>0.3769744634628296</v>
      </c>
      <c r="AA22" s="26">
        <v>0.3769744634628296</v>
      </c>
      <c r="AB22" s="26">
        <v>0.3745684325695038</v>
      </c>
      <c r="AC22" s="26">
        <v>0.3721289038658142</v>
      </c>
      <c r="AD22" s="26">
        <v>0.3720000088214874</v>
      </c>
      <c r="AE22" s="26">
        <v>0.3698798418045044</v>
      </c>
      <c r="AF22" s="26">
        <v>0.3660392463207245</v>
      </c>
      <c r="AG22" s="26">
        <v>0.3490430414676666</v>
      </c>
      <c r="AH22" s="26">
        <v>0.30055510997772217</v>
      </c>
      <c r="AI22" s="26">
        <v>0.28196874260902405</v>
      </c>
      <c r="AJ22" s="26">
        <v>0.23899999260902405</v>
      </c>
      <c r="AK22" s="26">
        <v>4.4242072105407715</v>
      </c>
      <c r="AL22" s="26">
        <v>4.419930458068848</v>
      </c>
      <c r="AM22" s="26">
        <v>4.417934417724609</v>
      </c>
      <c r="AN22" s="26">
        <v>4.655788421630859</v>
      </c>
      <c r="AO22" s="26">
        <v>3.7540619373321533</v>
      </c>
      <c r="AP22" s="26">
        <v>3.7100000381469727</v>
      </c>
      <c r="AQ22" s="26">
        <v>3.7601499557495117</v>
      </c>
      <c r="AR22" s="26">
        <v>3.7601499557495117</v>
      </c>
      <c r="AS22" s="26">
        <v>3.7836368083953857</v>
      </c>
      <c r="AT22" s="26">
        <v>3.7980432510375977</v>
      </c>
      <c r="AU22" s="26">
        <v>3.8039841651916504</v>
      </c>
      <c r="AV22" s="26">
        <v>3.821021795272827</v>
      </c>
      <c r="AW22" s="26">
        <v>3.8287553787231445</v>
      </c>
      <c r="AX22" s="26">
        <v>3.6089651584625244</v>
      </c>
      <c r="AY22" s="26">
        <v>2.8716964721679688</v>
      </c>
      <c r="AZ22" s="26">
        <v>3.148284912109375</v>
      </c>
      <c r="BA22" s="26">
        <v>1.409999966621399</v>
      </c>
    </row>
    <row r="23" spans="2:53" ht="12.75">
      <c r="B23" s="25">
        <v>41810</v>
      </c>
      <c r="C23" s="26">
        <v>679.91455078125</v>
      </c>
      <c r="D23" s="26">
        <v>658.5704956054688</v>
      </c>
      <c r="E23" s="26">
        <v>653.4348754882812</v>
      </c>
      <c r="F23" s="26">
        <v>474.66351318359375</v>
      </c>
      <c r="G23" s="26">
        <v>609.32421875</v>
      </c>
      <c r="H23" s="26">
        <v>615</v>
      </c>
      <c r="I23" s="26">
        <v>608.42041015625</v>
      </c>
      <c r="J23" s="26">
        <v>608.42041015625</v>
      </c>
      <c r="K23" s="26">
        <v>605.5697021484375</v>
      </c>
      <c r="L23" s="26">
        <v>603.9224243164062</v>
      </c>
      <c r="M23" s="26">
        <v>601.1622924804688</v>
      </c>
      <c r="N23" s="26">
        <v>598.783935546875</v>
      </c>
      <c r="O23" s="26">
        <v>595.550537109375</v>
      </c>
      <c r="P23" s="26">
        <v>582.806884765625</v>
      </c>
      <c r="Q23" s="26">
        <v>535.2686157226562</v>
      </c>
      <c r="R23" s="26">
        <v>524.6376342773438</v>
      </c>
      <c r="S23" s="26">
        <v>516</v>
      </c>
      <c r="T23" s="26">
        <v>0.4501582682132721</v>
      </c>
      <c r="U23" s="26">
        <v>0.4324875473976135</v>
      </c>
      <c r="V23" s="26">
        <v>0.42818379402160645</v>
      </c>
      <c r="W23" s="26">
        <v>0.2806701362133026</v>
      </c>
      <c r="X23" s="26">
        <v>0.3778945505619049</v>
      </c>
      <c r="Y23" s="26">
        <v>0.38199999928474426</v>
      </c>
      <c r="Z23" s="26">
        <v>0.37723681330680847</v>
      </c>
      <c r="AA23" s="26">
        <v>0.37723681330680847</v>
      </c>
      <c r="AB23" s="26">
        <v>0.375177264213562</v>
      </c>
      <c r="AC23" s="26">
        <v>0.3741285800933838</v>
      </c>
      <c r="AD23" s="26">
        <v>0.372000515460968</v>
      </c>
      <c r="AE23" s="26">
        <v>0.3708234429359436</v>
      </c>
      <c r="AF23" s="26">
        <v>0.3666979968547821</v>
      </c>
      <c r="AG23" s="26">
        <v>0.3524787724018097</v>
      </c>
      <c r="AH23" s="26">
        <v>0.2909941077232361</v>
      </c>
      <c r="AI23" s="26">
        <v>0.29270851612091064</v>
      </c>
      <c r="AJ23" s="26">
        <v>0.23899999260902405</v>
      </c>
      <c r="AK23" s="26">
        <v>4.424294948577881</v>
      </c>
      <c r="AL23" s="26">
        <v>4.422649383544922</v>
      </c>
      <c r="AM23" s="26">
        <v>4.421619415283203</v>
      </c>
      <c r="AN23" s="26">
        <v>4.669832706451416</v>
      </c>
      <c r="AO23" s="26">
        <v>3.7509801387786865</v>
      </c>
      <c r="AP23" s="26">
        <v>3.7100000381469727</v>
      </c>
      <c r="AQ23" s="26">
        <v>3.7575392723083496</v>
      </c>
      <c r="AR23" s="26">
        <v>3.7575392723083496</v>
      </c>
      <c r="AS23" s="26">
        <v>3.777578830718994</v>
      </c>
      <c r="AT23" s="26">
        <v>3.7866010665893555</v>
      </c>
      <c r="AU23" s="26">
        <v>3.7994542121887207</v>
      </c>
      <c r="AV23" s="26">
        <v>3.819138526916504</v>
      </c>
      <c r="AW23" s="26">
        <v>3.8146231174468994</v>
      </c>
      <c r="AX23" s="26">
        <v>3.629753351211548</v>
      </c>
      <c r="AY23" s="26">
        <v>2.6635537147521973</v>
      </c>
      <c r="AZ23" s="26">
        <v>3.2162699699401855</v>
      </c>
      <c r="BA23" s="26">
        <v>1.409999966621399</v>
      </c>
    </row>
    <row r="24" spans="2:53" ht="12.75">
      <c r="B24" s="25">
        <v>41811</v>
      </c>
      <c r="C24" s="26">
        <v>690.66650390625</v>
      </c>
      <c r="D24" s="26">
        <v>670.466064453125</v>
      </c>
      <c r="E24" s="26">
        <v>667.5126342773438</v>
      </c>
      <c r="F24" s="26">
        <v>474.595947265625</v>
      </c>
      <c r="G24" s="26">
        <v>609.7034301757812</v>
      </c>
      <c r="H24" s="26">
        <v>615</v>
      </c>
      <c r="I24" s="26">
        <v>608.7725219726562</v>
      </c>
      <c r="J24" s="26">
        <v>608.7725219726562</v>
      </c>
      <c r="K24" s="26">
        <v>606.1087036132812</v>
      </c>
      <c r="L24" s="26">
        <v>605.2919921875</v>
      </c>
      <c r="M24" s="26">
        <v>602.3707885742188</v>
      </c>
      <c r="N24" s="26">
        <v>599.411376953125</v>
      </c>
      <c r="O24" s="26">
        <v>596.0781860351562</v>
      </c>
      <c r="P24" s="26">
        <v>582.9872436523438</v>
      </c>
      <c r="Q24" s="26">
        <v>543.0470581054688</v>
      </c>
      <c r="R24" s="26">
        <v>527.7255859375</v>
      </c>
      <c r="S24" s="26">
        <v>516</v>
      </c>
      <c r="T24" s="26">
        <v>0.4590761959552765</v>
      </c>
      <c r="U24" s="26">
        <v>0.4422972798347473</v>
      </c>
      <c r="V24" s="26">
        <v>0.4398958384990692</v>
      </c>
      <c r="W24" s="26">
        <v>0.2806701362133026</v>
      </c>
      <c r="X24" s="26">
        <v>0.3781689405441284</v>
      </c>
      <c r="Y24" s="26">
        <v>0.38199999928474426</v>
      </c>
      <c r="Z24" s="26">
        <v>0.3774928152561188</v>
      </c>
      <c r="AA24" s="26">
        <v>0.3774928152561188</v>
      </c>
      <c r="AB24" s="26">
        <v>0.3755617141723633</v>
      </c>
      <c r="AC24" s="26">
        <v>0.37499579787254333</v>
      </c>
      <c r="AD24" s="26">
        <v>0.37275734543800354</v>
      </c>
      <c r="AE24" s="26">
        <v>0.3713341951370239</v>
      </c>
      <c r="AF24" s="26">
        <v>0.3672166168689728</v>
      </c>
      <c r="AG24" s="26">
        <v>0.352200984954834</v>
      </c>
      <c r="AH24" s="26">
        <v>0.3017016649246216</v>
      </c>
      <c r="AI24" s="26">
        <v>0.29545384645462036</v>
      </c>
      <c r="AJ24" s="26">
        <v>0.23899999260902405</v>
      </c>
      <c r="AK24" s="26">
        <v>4.423803806304932</v>
      </c>
      <c r="AL24" s="26">
        <v>4.424221992492676</v>
      </c>
      <c r="AM24" s="26">
        <v>4.424044132232666</v>
      </c>
      <c r="AN24" s="26">
        <v>4.673243999481201</v>
      </c>
      <c r="AO24" s="26">
        <v>3.748225450515747</v>
      </c>
      <c r="AP24" s="26">
        <v>3.7100000381469727</v>
      </c>
      <c r="AQ24" s="26">
        <v>3.7549831867218018</v>
      </c>
      <c r="AR24" s="26">
        <v>3.7549831867218018</v>
      </c>
      <c r="AS24" s="26">
        <v>3.7740020751953125</v>
      </c>
      <c r="AT24" s="26">
        <v>3.779280185699463</v>
      </c>
      <c r="AU24" s="26">
        <v>3.7939236164093018</v>
      </c>
      <c r="AV24" s="26">
        <v>3.8153300285339355</v>
      </c>
      <c r="AW24" s="26">
        <v>3.814589738845825</v>
      </c>
      <c r="AX24" s="26">
        <v>3.6131811141967773</v>
      </c>
      <c r="AY24" s="26">
        <v>2.8413870334625244</v>
      </c>
      <c r="AZ24" s="26">
        <v>3.1986539363861084</v>
      </c>
      <c r="BA24" s="26">
        <v>1.409999966621399</v>
      </c>
    </row>
    <row r="25" spans="2:53" ht="12.75">
      <c r="B25" s="25">
        <v>41812</v>
      </c>
      <c r="C25" s="26">
        <v>700.6927490234375</v>
      </c>
      <c r="D25" s="26">
        <v>680.9224853515625</v>
      </c>
      <c r="E25" s="26">
        <v>679.0241088867188</v>
      </c>
      <c r="F25" s="26">
        <v>474.2882385253906</v>
      </c>
      <c r="G25" s="26">
        <v>610.0856323242188</v>
      </c>
      <c r="H25" s="26">
        <v>615</v>
      </c>
      <c r="I25" s="26">
        <v>609.1665649414062</v>
      </c>
      <c r="J25" s="26">
        <v>609.1665649414062</v>
      </c>
      <c r="K25" s="26">
        <v>606.652099609375</v>
      </c>
      <c r="L25" s="26">
        <v>605.9620971679688</v>
      </c>
      <c r="M25" s="26">
        <v>604.5526733398438</v>
      </c>
      <c r="N25" s="26">
        <v>600.33447265625</v>
      </c>
      <c r="O25" s="26">
        <v>596.9989624023438</v>
      </c>
      <c r="P25" s="26">
        <v>562.108642578125</v>
      </c>
      <c r="Q25" s="26">
        <v>546.1548461914062</v>
      </c>
      <c r="R25" s="26">
        <v>527.7323608398438</v>
      </c>
      <c r="S25" s="26">
        <v>516</v>
      </c>
      <c r="T25" s="26">
        <v>0.46738874912261963</v>
      </c>
      <c r="U25" s="26">
        <v>0.4510164260864258</v>
      </c>
      <c r="V25" s="26">
        <v>0.449377179145813</v>
      </c>
      <c r="W25" s="26">
        <v>0.28037112951278687</v>
      </c>
      <c r="X25" s="26">
        <v>0.37844544649124146</v>
      </c>
      <c r="Y25" s="26">
        <v>0.38199999928474426</v>
      </c>
      <c r="Z25" s="26">
        <v>0.3777788281440735</v>
      </c>
      <c r="AA25" s="26">
        <v>0.3777788281440735</v>
      </c>
      <c r="AB25" s="26">
        <v>0.3759545087814331</v>
      </c>
      <c r="AC25" s="26">
        <v>0.37544775009155273</v>
      </c>
      <c r="AD25" s="26">
        <v>0.3746564984321594</v>
      </c>
      <c r="AE25" s="26">
        <v>0.3719898462295532</v>
      </c>
      <c r="AF25" s="26">
        <v>0.3685348629951477</v>
      </c>
      <c r="AG25" s="26">
        <v>0.32323306798934937</v>
      </c>
      <c r="AH25" s="26">
        <v>0.30580443143844604</v>
      </c>
      <c r="AI25" s="26">
        <v>0.29294705390930176</v>
      </c>
      <c r="AJ25" s="26">
        <v>0.23899999260902405</v>
      </c>
      <c r="AK25" s="26">
        <v>4.422220230102539</v>
      </c>
      <c r="AL25" s="26">
        <v>4.4242401123046875</v>
      </c>
      <c r="AM25" s="26">
        <v>4.4242939949035645</v>
      </c>
      <c r="AN25" s="26">
        <v>4.689072608947754</v>
      </c>
      <c r="AO25" s="26">
        <v>3.745452642440796</v>
      </c>
      <c r="AP25" s="26">
        <v>3.7100000381469727</v>
      </c>
      <c r="AQ25" s="26">
        <v>3.7521228790283203</v>
      </c>
      <c r="AR25" s="26">
        <v>3.7521228790283203</v>
      </c>
      <c r="AS25" s="26">
        <v>3.7701916694641113</v>
      </c>
      <c r="AT25" s="26">
        <v>3.7749807834625244</v>
      </c>
      <c r="AU25" s="26">
        <v>3.7833383083343506</v>
      </c>
      <c r="AV25" s="26">
        <v>3.8066070079803467</v>
      </c>
      <c r="AW25" s="26">
        <v>3.8201982975006104</v>
      </c>
      <c r="AX25" s="26">
        <v>3.106440544128418</v>
      </c>
      <c r="AY25" s="26">
        <v>2.9064552783966064</v>
      </c>
      <c r="AZ25" s="26">
        <v>3.0788700580596924</v>
      </c>
      <c r="BA25" s="26">
        <v>1.409999966621399</v>
      </c>
    </row>
    <row r="26" spans="2:53" ht="12.75">
      <c r="B26" s="25">
        <v>41813</v>
      </c>
      <c r="C26" s="26">
        <v>709.64453125</v>
      </c>
      <c r="D26" s="26">
        <v>692.2864990234375</v>
      </c>
      <c r="E26" s="26">
        <v>689.7073364257812</v>
      </c>
      <c r="F26" s="26">
        <v>474.227783203125</v>
      </c>
      <c r="G26" s="26">
        <v>610.4420166015625</v>
      </c>
      <c r="H26" s="26">
        <v>615</v>
      </c>
      <c r="I26" s="26">
        <v>609.55712890625</v>
      </c>
      <c r="J26" s="26">
        <v>609.55712890625</v>
      </c>
      <c r="K26" s="26">
        <v>607.052734375</v>
      </c>
      <c r="L26" s="26">
        <v>606.5326538085938</v>
      </c>
      <c r="M26" s="26">
        <v>605.6646118164062</v>
      </c>
      <c r="N26" s="26">
        <v>601.03564453125</v>
      </c>
      <c r="O26" s="26">
        <v>597.728759765625</v>
      </c>
      <c r="P26" s="26">
        <v>568.0650634765625</v>
      </c>
      <c r="Q26" s="26">
        <v>536.53564453125</v>
      </c>
      <c r="R26" s="26">
        <v>525.11865234375</v>
      </c>
      <c r="S26" s="26">
        <v>516</v>
      </c>
      <c r="T26" s="26">
        <v>0.47480863332748413</v>
      </c>
      <c r="U26" s="26">
        <v>0.4604063630104065</v>
      </c>
      <c r="V26" s="26">
        <v>0.4582379460334778</v>
      </c>
      <c r="W26" s="26">
        <v>0.2803565561771393</v>
      </c>
      <c r="X26" s="26">
        <v>0.3787032961845398</v>
      </c>
      <c r="Y26" s="26">
        <v>0.38199999928474426</v>
      </c>
      <c r="Z26" s="26">
        <v>0.3780619502067566</v>
      </c>
      <c r="AA26" s="26">
        <v>0.3780619502067566</v>
      </c>
      <c r="AB26" s="26">
        <v>0.37625110149383545</v>
      </c>
      <c r="AC26" s="26">
        <v>0.3758702874183655</v>
      </c>
      <c r="AD26" s="26">
        <v>0.3752524256706238</v>
      </c>
      <c r="AE26" s="26">
        <v>0.3720000088214874</v>
      </c>
      <c r="AF26" s="26">
        <v>0.36929231882095337</v>
      </c>
      <c r="AG26" s="26">
        <v>0.3306039869785309</v>
      </c>
      <c r="AH26" s="26">
        <v>0.291862428188324</v>
      </c>
      <c r="AI26" s="26">
        <v>0.2861957252025604</v>
      </c>
      <c r="AJ26" s="26">
        <v>0.23899999260902405</v>
      </c>
      <c r="AK26" s="26">
        <v>4.418750286102295</v>
      </c>
      <c r="AL26" s="26">
        <v>4.423545837402344</v>
      </c>
      <c r="AM26" s="26">
        <v>4.423852443695068</v>
      </c>
      <c r="AN26" s="26">
        <v>4.692323684692383</v>
      </c>
      <c r="AO26" s="26">
        <v>3.742870330810547</v>
      </c>
      <c r="AP26" s="26">
        <v>3.7100000381469727</v>
      </c>
      <c r="AQ26" s="26">
        <v>3.7492892742156982</v>
      </c>
      <c r="AR26" s="26">
        <v>3.7492892742156982</v>
      </c>
      <c r="AS26" s="26">
        <v>3.7672970294952393</v>
      </c>
      <c r="AT26" s="26">
        <v>3.771066665649414</v>
      </c>
      <c r="AU26" s="26">
        <v>3.7769453525543213</v>
      </c>
      <c r="AV26" s="26">
        <v>3.8003227710723877</v>
      </c>
      <c r="AW26" s="26">
        <v>3.817289352416992</v>
      </c>
      <c r="AX26" s="26">
        <v>3.2215168476104736</v>
      </c>
      <c r="AY26" s="26">
        <v>2.644920825958252</v>
      </c>
      <c r="AZ26" s="26">
        <v>2.8754215240478516</v>
      </c>
      <c r="BA26" s="26">
        <v>1.409999966621399</v>
      </c>
    </row>
    <row r="27" spans="2:53" ht="12.75">
      <c r="B27" s="25">
        <v>41814</v>
      </c>
      <c r="C27" s="26">
        <v>716.7066650390625</v>
      </c>
      <c r="D27" s="26">
        <v>701.7807006835938</v>
      </c>
      <c r="E27" s="26">
        <v>699.8799438476562</v>
      </c>
      <c r="F27" s="26">
        <v>474.1046142578125</v>
      </c>
      <c r="G27" s="26">
        <v>610.769775390625</v>
      </c>
      <c r="H27" s="26">
        <v>615</v>
      </c>
      <c r="I27" s="26">
        <v>609.9307250976562</v>
      </c>
      <c r="J27" s="26">
        <v>609.9307250976562</v>
      </c>
      <c r="K27" s="26">
        <v>607.1878051757812</v>
      </c>
      <c r="L27" s="26">
        <v>606.9874877929688</v>
      </c>
      <c r="M27" s="26">
        <v>606.3604736328125</v>
      </c>
      <c r="N27" s="26">
        <v>602.3184204101562</v>
      </c>
      <c r="O27" s="26">
        <v>598.46337890625</v>
      </c>
      <c r="P27" s="26">
        <v>574.7939453125</v>
      </c>
      <c r="Q27" s="26">
        <v>523.11669921875</v>
      </c>
      <c r="R27" s="26">
        <v>525.0521240234375</v>
      </c>
      <c r="S27" s="26">
        <v>516</v>
      </c>
      <c r="T27" s="26">
        <v>0.48066240549087524</v>
      </c>
      <c r="U27" s="26">
        <v>0.4682980179786682</v>
      </c>
      <c r="V27" s="26">
        <v>0.46668609976768494</v>
      </c>
      <c r="W27" s="26">
        <v>0.2801910638809204</v>
      </c>
      <c r="X27" s="26">
        <v>0.3789404034614563</v>
      </c>
      <c r="Y27" s="26">
        <v>0.38199999928474426</v>
      </c>
      <c r="Z27" s="26">
        <v>0.37833264470100403</v>
      </c>
      <c r="AA27" s="26">
        <v>0.37833264470100403</v>
      </c>
      <c r="AB27" s="26">
        <v>0.37632331252098083</v>
      </c>
      <c r="AC27" s="26">
        <v>0.3762143552303314</v>
      </c>
      <c r="AD27" s="26">
        <v>0.37572911381721497</v>
      </c>
      <c r="AE27" s="26">
        <v>0.372798889875412</v>
      </c>
      <c r="AF27" s="26">
        <v>0.3699500858783722</v>
      </c>
      <c r="AG27" s="26">
        <v>0.33891671895980835</v>
      </c>
      <c r="AH27" s="26">
        <v>0.2727360129356384</v>
      </c>
      <c r="AI27" s="26">
        <v>0.28429752588272095</v>
      </c>
      <c r="AJ27" s="26">
        <v>0.23899999260902405</v>
      </c>
      <c r="AK27" s="26">
        <v>4.41351842880249</v>
      </c>
      <c r="AL27" s="26">
        <v>4.421744346618652</v>
      </c>
      <c r="AM27" s="26">
        <v>4.422353267669678</v>
      </c>
      <c r="AN27" s="26">
        <v>4.698835372924805</v>
      </c>
      <c r="AO27" s="26">
        <v>3.74049711227417</v>
      </c>
      <c r="AP27" s="26">
        <v>3.7100000381469727</v>
      </c>
      <c r="AQ27" s="26">
        <v>3.746579885482788</v>
      </c>
      <c r="AR27" s="26">
        <v>3.746579885482788</v>
      </c>
      <c r="AS27" s="26">
        <v>3.7665412425994873</v>
      </c>
      <c r="AT27" s="26">
        <v>3.7677135467529297</v>
      </c>
      <c r="AU27" s="26">
        <v>3.7722949981689453</v>
      </c>
      <c r="AV27" s="26">
        <v>3.7941253185272217</v>
      </c>
      <c r="AW27" s="26">
        <v>3.813042163848877</v>
      </c>
      <c r="AX27" s="26">
        <v>3.3443260192871094</v>
      </c>
      <c r="AY27" s="26">
        <v>2.298909902572632</v>
      </c>
      <c r="AZ27" s="26">
        <v>2.797652006149292</v>
      </c>
      <c r="BA27" s="26">
        <v>1.409999966621399</v>
      </c>
    </row>
    <row r="28" spans="2:53" ht="12.75">
      <c r="B28" s="25">
        <v>41815</v>
      </c>
      <c r="C28" s="26">
        <v>720.8916625976562</v>
      </c>
      <c r="D28" s="26">
        <v>710.3822021484375</v>
      </c>
      <c r="E28" s="26">
        <v>708.8212890625</v>
      </c>
      <c r="F28" s="26">
        <v>473.8913269042969</v>
      </c>
      <c r="G28" s="26">
        <v>611.0707397460938</v>
      </c>
      <c r="H28" s="26">
        <v>615</v>
      </c>
      <c r="I28" s="26">
        <v>610.283203125</v>
      </c>
      <c r="J28" s="26">
        <v>610.283203125</v>
      </c>
      <c r="K28" s="26">
        <v>607.406494140625</v>
      </c>
      <c r="L28" s="26">
        <v>607.1674194335938</v>
      </c>
      <c r="M28" s="26">
        <v>606.86083984375</v>
      </c>
      <c r="N28" s="26">
        <v>604.687744140625</v>
      </c>
      <c r="O28" s="26">
        <v>599.5086059570312</v>
      </c>
      <c r="P28" s="26">
        <v>575.9520263671875</v>
      </c>
      <c r="Q28" s="26">
        <v>520.212646484375</v>
      </c>
      <c r="R28" s="26">
        <v>527.4110107421875</v>
      </c>
      <c r="S28" s="26">
        <v>516</v>
      </c>
      <c r="T28" s="26">
        <v>0.48413416743278503</v>
      </c>
      <c r="U28" s="26">
        <v>0.47546255588531494</v>
      </c>
      <c r="V28" s="26">
        <v>0.47411519289016724</v>
      </c>
      <c r="W28" s="26">
        <v>0.2799220085144043</v>
      </c>
      <c r="X28" s="26">
        <v>0.37915804982185364</v>
      </c>
      <c r="Y28" s="26">
        <v>0.38199999928474426</v>
      </c>
      <c r="Z28" s="26">
        <v>0.37858787178993225</v>
      </c>
      <c r="AA28" s="26">
        <v>0.37858787178993225</v>
      </c>
      <c r="AB28" s="26">
        <v>0.3764879107475281</v>
      </c>
      <c r="AC28" s="26">
        <v>0.3763143718242645</v>
      </c>
      <c r="AD28" s="26">
        <v>0.37612849473953247</v>
      </c>
      <c r="AE28" s="26">
        <v>0.3747282326221466</v>
      </c>
      <c r="AF28" s="26">
        <v>0.37094205617904663</v>
      </c>
      <c r="AG28" s="26">
        <v>0.34041261672973633</v>
      </c>
      <c r="AH28" s="26">
        <v>0.26849496364593506</v>
      </c>
      <c r="AI28" s="26">
        <v>0.2868751585483551</v>
      </c>
      <c r="AJ28" s="26">
        <v>0.23899999260902405</v>
      </c>
      <c r="AK28" s="26">
        <v>4.406407833099365</v>
      </c>
      <c r="AL28" s="26">
        <v>4.41809606552124</v>
      </c>
      <c r="AM28" s="26">
        <v>4.419062614440918</v>
      </c>
      <c r="AN28" s="26">
        <v>4.709773063659668</v>
      </c>
      <c r="AO28" s="26">
        <v>3.738321304321289</v>
      </c>
      <c r="AP28" s="26">
        <v>3.7100000381469727</v>
      </c>
      <c r="AQ28" s="26">
        <v>3.744025707244873</v>
      </c>
      <c r="AR28" s="26">
        <v>3.744025707244873</v>
      </c>
      <c r="AS28" s="26">
        <v>3.7649645805358887</v>
      </c>
      <c r="AT28" s="26">
        <v>3.766634941101074</v>
      </c>
      <c r="AU28" s="26">
        <v>3.768610954284668</v>
      </c>
      <c r="AV28" s="26">
        <v>3.7823941707611084</v>
      </c>
      <c r="AW28" s="26">
        <v>3.805624485015869</v>
      </c>
      <c r="AX28" s="26">
        <v>3.3502845764160156</v>
      </c>
      <c r="AY28" s="26">
        <v>2.221486806869507</v>
      </c>
      <c r="AZ28" s="26">
        <v>2.814336061477661</v>
      </c>
      <c r="BA28" s="26">
        <v>1.409999966621399</v>
      </c>
    </row>
    <row r="29" spans="2:53" ht="12.75">
      <c r="B29" s="25">
        <v>41816</v>
      </c>
      <c r="C29" s="26">
        <v>722.6195068359375</v>
      </c>
      <c r="D29" s="26">
        <v>717.1795654296875</v>
      </c>
      <c r="E29" s="26">
        <v>716.0604858398438</v>
      </c>
      <c r="F29" s="26">
        <v>473.880615234375</v>
      </c>
      <c r="G29" s="26">
        <v>611.3468017578125</v>
      </c>
      <c r="H29" s="26">
        <v>615</v>
      </c>
      <c r="I29" s="26">
        <v>610.6126708984375</v>
      </c>
      <c r="J29" s="26">
        <v>610.6126708984375</v>
      </c>
      <c r="K29" s="26">
        <v>607.7745361328125</v>
      </c>
      <c r="L29" s="26">
        <v>607.35302734375</v>
      </c>
      <c r="M29" s="26">
        <v>607.1178588867188</v>
      </c>
      <c r="N29" s="26">
        <v>606.0136108398438</v>
      </c>
      <c r="O29" s="26">
        <v>601.0711059570312</v>
      </c>
      <c r="P29" s="26">
        <v>576.665771484375</v>
      </c>
      <c r="Q29" s="26">
        <v>518.73974609375</v>
      </c>
      <c r="R29" s="26">
        <v>530.1640014648438</v>
      </c>
      <c r="S29" s="26">
        <v>516</v>
      </c>
      <c r="T29" s="26">
        <v>0.48557165265083313</v>
      </c>
      <c r="U29" s="26">
        <v>0.48109307885169983</v>
      </c>
      <c r="V29" s="26">
        <v>0.48011764883995056</v>
      </c>
      <c r="W29" s="26">
        <v>0.2799220085144043</v>
      </c>
      <c r="X29" s="26">
        <v>0.3793577253818512</v>
      </c>
      <c r="Y29" s="26">
        <v>0.38199999928474426</v>
      </c>
      <c r="Z29" s="26">
        <v>0.37882640957832336</v>
      </c>
      <c r="AA29" s="26">
        <v>0.37882640957832336</v>
      </c>
      <c r="AB29" s="26">
        <v>0.37676453590393066</v>
      </c>
      <c r="AC29" s="26">
        <v>0.37644487619400024</v>
      </c>
      <c r="AD29" s="26">
        <v>0.3762972950935364</v>
      </c>
      <c r="AE29" s="26">
        <v>0.375522255897522</v>
      </c>
      <c r="AF29" s="26">
        <v>0.371618390083313</v>
      </c>
      <c r="AG29" s="26">
        <v>0.3411692678928375</v>
      </c>
      <c r="AH29" s="26">
        <v>0.2661464512348175</v>
      </c>
      <c r="AI29" s="26">
        <v>0.29037806391716003</v>
      </c>
      <c r="AJ29" s="26">
        <v>0.23899999260902405</v>
      </c>
      <c r="AK29" s="26">
        <v>4.396914005279541</v>
      </c>
      <c r="AL29" s="26">
        <v>4.412463665008545</v>
      </c>
      <c r="AM29" s="26">
        <v>4.414000511169434</v>
      </c>
      <c r="AN29" s="26">
        <v>4.710075855255127</v>
      </c>
      <c r="AO29" s="26">
        <v>3.736326217651367</v>
      </c>
      <c r="AP29" s="26">
        <v>3.7100000381469727</v>
      </c>
      <c r="AQ29" s="26">
        <v>3.7416398525238037</v>
      </c>
      <c r="AR29" s="26">
        <v>3.7416398525238037</v>
      </c>
      <c r="AS29" s="26">
        <v>3.762234926223755</v>
      </c>
      <c r="AT29" s="26">
        <v>3.765385150909424</v>
      </c>
      <c r="AU29" s="26">
        <v>3.7668142318725586</v>
      </c>
      <c r="AV29" s="26">
        <v>3.774505376815796</v>
      </c>
      <c r="AW29" s="26">
        <v>3.7925915718078613</v>
      </c>
      <c r="AX29" s="26">
        <v>3.3496224880218506</v>
      </c>
      <c r="AY29" s="26">
        <v>2.1789515018463135</v>
      </c>
      <c r="AZ29" s="26">
        <v>2.8517508506774902</v>
      </c>
      <c r="BA29" s="26">
        <v>1.409999966621399</v>
      </c>
    </row>
    <row r="30" spans="2:53" ht="12.75">
      <c r="B30" s="25">
        <v>41817</v>
      </c>
      <c r="C30" s="26">
        <v>723.0595703125</v>
      </c>
      <c r="D30" s="26">
        <v>720.9487915039062</v>
      </c>
      <c r="E30" s="26">
        <v>720.519287109375</v>
      </c>
      <c r="F30" s="26">
        <v>473.8697814941406</v>
      </c>
      <c r="G30" s="26">
        <v>611.6005249023438</v>
      </c>
      <c r="H30" s="26">
        <v>615</v>
      </c>
      <c r="I30" s="26">
        <v>610.9192504882812</v>
      </c>
      <c r="J30" s="26">
        <v>610.9192504882812</v>
      </c>
      <c r="K30" s="26">
        <v>608.1436767578125</v>
      </c>
      <c r="L30" s="26">
        <v>607.7080078125</v>
      </c>
      <c r="M30" s="26">
        <v>607.2713012695312</v>
      </c>
      <c r="N30" s="26">
        <v>606.4600219726562</v>
      </c>
      <c r="O30" s="26">
        <v>602.5449829101562</v>
      </c>
      <c r="P30" s="26">
        <v>577.2902221679688</v>
      </c>
      <c r="Q30" s="26">
        <v>537.11376953125</v>
      </c>
      <c r="R30" s="26">
        <v>532.0093994140625</v>
      </c>
      <c r="S30" s="26">
        <v>516</v>
      </c>
      <c r="T30" s="26">
        <v>0.4859425127506256</v>
      </c>
      <c r="U30" s="26">
        <v>0.4842461049556732</v>
      </c>
      <c r="V30" s="26">
        <v>0.48385298252105713</v>
      </c>
      <c r="W30" s="26">
        <v>0.2799220085144043</v>
      </c>
      <c r="X30" s="26">
        <v>0.3795412480831146</v>
      </c>
      <c r="Y30" s="26">
        <v>0.38199999928474426</v>
      </c>
      <c r="Z30" s="26">
        <v>0.37904825806617737</v>
      </c>
      <c r="AA30" s="26">
        <v>0.37904825806617737</v>
      </c>
      <c r="AB30" s="26">
        <v>0.3770507276058197</v>
      </c>
      <c r="AC30" s="26">
        <v>0.3767087757587433</v>
      </c>
      <c r="AD30" s="26">
        <v>0.3763810992240906</v>
      </c>
      <c r="AE30" s="26">
        <v>0.37583911418914795</v>
      </c>
      <c r="AF30" s="26">
        <v>0.3725760281085968</v>
      </c>
      <c r="AG30" s="26">
        <v>0.34172335267066956</v>
      </c>
      <c r="AH30" s="26">
        <v>0.2911970019340515</v>
      </c>
      <c r="AI30" s="26">
        <v>0.2922781705856323</v>
      </c>
      <c r="AJ30" s="26">
        <v>0.23899999260902405</v>
      </c>
      <c r="AK30" s="26">
        <v>4.385558128356934</v>
      </c>
      <c r="AL30" s="26">
        <v>4.4052324295043945</v>
      </c>
      <c r="AM30" s="26">
        <v>4.406983375549316</v>
      </c>
      <c r="AN30" s="26">
        <v>4.710382461547852</v>
      </c>
      <c r="AO30" s="26">
        <v>3.734492063522339</v>
      </c>
      <c r="AP30" s="26">
        <v>3.7100000381469727</v>
      </c>
      <c r="AQ30" s="26">
        <v>3.7394213676452637</v>
      </c>
      <c r="AR30" s="26">
        <v>3.7394213676452637</v>
      </c>
      <c r="AS30" s="26">
        <v>3.759493350982666</v>
      </c>
      <c r="AT30" s="26">
        <v>3.762739419937134</v>
      </c>
      <c r="AU30" s="26">
        <v>3.7660133838653564</v>
      </c>
      <c r="AV30" s="26">
        <v>3.7714216709136963</v>
      </c>
      <c r="AW30" s="26">
        <v>3.784075975418091</v>
      </c>
      <c r="AX30" s="26">
        <v>3.3452954292297363</v>
      </c>
      <c r="AY30" s="26">
        <v>2.6120173931121826</v>
      </c>
      <c r="AZ30" s="26">
        <v>2.8636817932128906</v>
      </c>
      <c r="BA30" s="26">
        <v>1.409999966621399</v>
      </c>
    </row>
    <row r="31" spans="2:53" ht="12.75">
      <c r="B31" s="25">
        <v>41818</v>
      </c>
      <c r="C31" s="26">
        <v>722.8729248046875</v>
      </c>
      <c r="D31" s="26">
        <v>722.6558837890625</v>
      </c>
      <c r="E31" s="26">
        <v>722.4501953125</v>
      </c>
      <c r="F31" s="26">
        <v>473.85870361328125</v>
      </c>
      <c r="G31" s="26">
        <v>611.83349609375</v>
      </c>
      <c r="H31" s="26">
        <v>615</v>
      </c>
      <c r="I31" s="26">
        <v>611.2032470703125</v>
      </c>
      <c r="J31" s="26">
        <v>611.2032470703125</v>
      </c>
      <c r="K31" s="26">
        <v>608.5413818359375</v>
      </c>
      <c r="L31" s="26">
        <v>608.08935546875</v>
      </c>
      <c r="M31" s="26">
        <v>607.583251953125</v>
      </c>
      <c r="N31" s="26">
        <v>606.783203125</v>
      </c>
      <c r="O31" s="26">
        <v>603.834716796875</v>
      </c>
      <c r="P31" s="26">
        <v>578.0682373046875</v>
      </c>
      <c r="Q31" s="26">
        <v>538.5093994140625</v>
      </c>
      <c r="R31" s="26">
        <v>532.067138671875</v>
      </c>
      <c r="S31" s="26">
        <v>516</v>
      </c>
      <c r="T31" s="26">
        <v>0.48579367995262146</v>
      </c>
      <c r="U31" s="26">
        <v>0.48562702536582947</v>
      </c>
      <c r="V31" s="26">
        <v>0.4854472875595093</v>
      </c>
      <c r="W31" s="26">
        <v>0.2799220085144043</v>
      </c>
      <c r="X31" s="26">
        <v>0.37970975041389465</v>
      </c>
      <c r="Y31" s="26">
        <v>0.38199999928474426</v>
      </c>
      <c r="Z31" s="26">
        <v>0.3792537450790405</v>
      </c>
      <c r="AA31" s="26">
        <v>0.3792537450790405</v>
      </c>
      <c r="AB31" s="26">
        <v>0.3773244321346283</v>
      </c>
      <c r="AC31" s="26">
        <v>0.37700414657592773</v>
      </c>
      <c r="AD31" s="26">
        <v>0.3766131103038788</v>
      </c>
      <c r="AE31" s="26">
        <v>0.37606045603752136</v>
      </c>
      <c r="AF31" s="26">
        <v>0.3734947741031647</v>
      </c>
      <c r="AG31" s="26">
        <v>0.34248143434524536</v>
      </c>
      <c r="AH31" s="26">
        <v>0.29249969124794006</v>
      </c>
      <c r="AI31" s="26">
        <v>0.291462242603302</v>
      </c>
      <c r="AJ31" s="26">
        <v>0.23899999260902405</v>
      </c>
      <c r="AK31" s="26">
        <v>4.373524188995361</v>
      </c>
      <c r="AL31" s="26">
        <v>4.394781589508057</v>
      </c>
      <c r="AM31" s="26">
        <v>4.39775276184082</v>
      </c>
      <c r="AN31" s="26">
        <v>4.710694789886475</v>
      </c>
      <c r="AO31" s="26">
        <v>3.7328083515167236</v>
      </c>
      <c r="AP31" s="26">
        <v>3.7100000381469727</v>
      </c>
      <c r="AQ31" s="26">
        <v>3.7373671531677246</v>
      </c>
      <c r="AR31" s="26">
        <v>3.7373671531677246</v>
      </c>
      <c r="AS31" s="26">
        <v>3.7566845417022705</v>
      </c>
      <c r="AT31" s="26">
        <v>3.7599194049835205</v>
      </c>
      <c r="AU31" s="26">
        <v>3.763716697692871</v>
      </c>
      <c r="AV31" s="26">
        <v>3.7691893577575684</v>
      </c>
      <c r="AW31" s="26">
        <v>3.7772340774536133</v>
      </c>
      <c r="AX31" s="26">
        <v>3.340395450592041</v>
      </c>
      <c r="AY31" s="26">
        <v>2.6087231636047363</v>
      </c>
      <c r="AZ31" s="26">
        <v>2.8361220359802246</v>
      </c>
      <c r="BA31" s="26">
        <v>1.409999966621399</v>
      </c>
    </row>
    <row r="32" spans="2:53" ht="12.75">
      <c r="B32" s="25">
        <v>41819</v>
      </c>
      <c r="C32" s="26">
        <v>722.3060913085938</v>
      </c>
      <c r="D32" s="26">
        <v>723.0087890625</v>
      </c>
      <c r="E32" s="26">
        <v>723.012939453125</v>
      </c>
      <c r="F32" s="26">
        <v>473.84735107421875</v>
      </c>
      <c r="G32" s="26">
        <v>612.0474853515625</v>
      </c>
      <c r="H32" s="26">
        <v>615</v>
      </c>
      <c r="I32" s="26">
        <v>611.4656982421875</v>
      </c>
      <c r="J32" s="26">
        <v>611.4656982421875</v>
      </c>
      <c r="K32" s="26">
        <v>608.96630859375</v>
      </c>
      <c r="L32" s="26">
        <v>608.4796752929688</v>
      </c>
      <c r="M32" s="26">
        <v>607.948974609375</v>
      </c>
      <c r="N32" s="26">
        <v>607.04052734375</v>
      </c>
      <c r="O32" s="26">
        <v>604.9154663085938</v>
      </c>
      <c r="P32" s="26">
        <v>579.4124145507812</v>
      </c>
      <c r="Q32" s="26">
        <v>515.8370361328125</v>
      </c>
      <c r="R32" s="26">
        <v>533.693115234375</v>
      </c>
      <c r="S32" s="26">
        <v>516</v>
      </c>
      <c r="T32" s="26">
        <v>0.4853293001651764</v>
      </c>
      <c r="U32" s="26">
        <v>0.4859260022640228</v>
      </c>
      <c r="V32" s="26">
        <v>0.4859204888343811</v>
      </c>
      <c r="W32" s="26">
        <v>0.2799220085144043</v>
      </c>
      <c r="X32" s="26">
        <v>0.37986451387405396</v>
      </c>
      <c r="Y32" s="26">
        <v>0.38199999928474426</v>
      </c>
      <c r="Z32" s="26">
        <v>0.37944361567497253</v>
      </c>
      <c r="AA32" s="26">
        <v>0.37944361567497253</v>
      </c>
      <c r="AB32" s="26">
        <v>0.37763741612434387</v>
      </c>
      <c r="AC32" s="26">
        <v>0.3772832453250885</v>
      </c>
      <c r="AD32" s="26">
        <v>0.3769035041332245</v>
      </c>
      <c r="AE32" s="26">
        <v>0.37623539566993713</v>
      </c>
      <c r="AF32" s="26">
        <v>0.3742295205593109</v>
      </c>
      <c r="AG32" s="26">
        <v>0.3431028723716736</v>
      </c>
      <c r="AH32" s="26">
        <v>0.26105332374572754</v>
      </c>
      <c r="AI32" s="26">
        <v>0.2935853898525238</v>
      </c>
      <c r="AJ32" s="26">
        <v>0.23899999260902405</v>
      </c>
      <c r="AK32" s="26">
        <v>4.361708641052246</v>
      </c>
      <c r="AL32" s="26">
        <v>4.384195804595947</v>
      </c>
      <c r="AM32" s="26">
        <v>4.386445045471191</v>
      </c>
      <c r="AN32" s="26">
        <v>4.711013317108154</v>
      </c>
      <c r="AO32" s="26">
        <v>3.73126220703125</v>
      </c>
      <c r="AP32" s="26">
        <v>3.7100000381469727</v>
      </c>
      <c r="AQ32" s="26">
        <v>3.735469102859497</v>
      </c>
      <c r="AR32" s="26">
        <v>3.735469102859497</v>
      </c>
      <c r="AS32" s="26">
        <v>3.7536041736602783</v>
      </c>
      <c r="AT32" s="26">
        <v>3.7571563720703125</v>
      </c>
      <c r="AU32" s="26">
        <v>3.760920763015747</v>
      </c>
      <c r="AV32" s="26">
        <v>3.7674717903137207</v>
      </c>
      <c r="AW32" s="26">
        <v>3.7711899280548096</v>
      </c>
      <c r="AX32" s="26">
        <v>3.3290417194366455</v>
      </c>
      <c r="AY32" s="26">
        <v>2.0508933067321777</v>
      </c>
      <c r="AZ32" s="26">
        <v>2.858288049697876</v>
      </c>
      <c r="BA32" s="26">
        <v>1.409999966621399</v>
      </c>
    </row>
    <row r="33" spans="2:53" ht="12.75">
      <c r="B33" s="25">
        <v>41820</v>
      </c>
      <c r="C33" s="26">
        <v>722.14697265625</v>
      </c>
      <c r="D33" s="26">
        <v>722.9888916015625</v>
      </c>
      <c r="E33" s="26">
        <v>722.880615234375</v>
      </c>
      <c r="F33" s="26">
        <v>473.8528747558594</v>
      </c>
      <c r="G33" s="26">
        <v>612.0160522460938</v>
      </c>
      <c r="H33" s="26">
        <v>615</v>
      </c>
      <c r="I33" s="26">
        <v>611.6607055664062</v>
      </c>
      <c r="J33" s="26">
        <v>611.6607055664062</v>
      </c>
      <c r="K33" s="26">
        <v>609.3399658203125</v>
      </c>
      <c r="L33" s="26">
        <v>608.8724975585938</v>
      </c>
      <c r="M33" s="26">
        <v>608.3226318359375</v>
      </c>
      <c r="N33" s="26">
        <v>607.349365234375</v>
      </c>
      <c r="O33" s="26">
        <v>605.6693725585938</v>
      </c>
      <c r="P33" s="26">
        <v>580.7094116210938</v>
      </c>
      <c r="Q33" s="26">
        <v>519.7111206054688</v>
      </c>
      <c r="R33" s="26">
        <v>537.9910278320312</v>
      </c>
      <c r="S33" s="26">
        <v>516</v>
      </c>
      <c r="T33" s="26">
        <v>0.4851990044116974</v>
      </c>
      <c r="U33" s="26">
        <v>0.48589271306991577</v>
      </c>
      <c r="V33" s="26">
        <v>0.48580870032310486</v>
      </c>
      <c r="W33" s="26">
        <v>0.27993911504745483</v>
      </c>
      <c r="X33" s="26">
        <v>0.3798419237136841</v>
      </c>
      <c r="Y33" s="26">
        <v>0.38199999928474426</v>
      </c>
      <c r="Z33" s="26">
        <v>0.37958472967147827</v>
      </c>
      <c r="AA33" s="26">
        <v>0.37958472967147827</v>
      </c>
      <c r="AB33" s="26">
        <v>0.37791696190834045</v>
      </c>
      <c r="AC33" s="26">
        <v>0.37756794691085815</v>
      </c>
      <c r="AD33" s="26">
        <v>0.377176433801651</v>
      </c>
      <c r="AE33" s="26">
        <v>0.3764492869377136</v>
      </c>
      <c r="AF33" s="26">
        <v>0.3747479021549225</v>
      </c>
      <c r="AG33" s="26">
        <v>0.34390005469322205</v>
      </c>
      <c r="AH33" s="26">
        <v>0.2659897804260254</v>
      </c>
      <c r="AI33" s="26">
        <v>0.2993201017379761</v>
      </c>
      <c r="AJ33" s="26">
        <v>0.23899999260902405</v>
      </c>
      <c r="AK33" s="26">
        <v>4.357553482055664</v>
      </c>
      <c r="AL33" s="26">
        <v>4.3813581466674805</v>
      </c>
      <c r="AM33" s="26">
        <v>4.374457359313965</v>
      </c>
      <c r="AN33" s="26">
        <v>4.71255350112915</v>
      </c>
      <c r="AO33" s="26">
        <v>3.7314658164978027</v>
      </c>
      <c r="AP33" s="26">
        <v>3.7100000381469727</v>
      </c>
      <c r="AQ33" s="26">
        <v>3.7340540885925293</v>
      </c>
      <c r="AR33" s="26">
        <v>3.7340540885925293</v>
      </c>
      <c r="AS33" s="26">
        <v>3.750843048095703</v>
      </c>
      <c r="AT33" s="26">
        <v>3.754253387451172</v>
      </c>
      <c r="AU33" s="26">
        <v>3.758235454559326</v>
      </c>
      <c r="AV33" s="26">
        <v>3.7653541564941406</v>
      </c>
      <c r="AW33" s="26">
        <v>3.7667236328125</v>
      </c>
      <c r="AX33" s="26">
        <v>3.321768045425415</v>
      </c>
      <c r="AY33" s="26">
        <v>2.1296236515045166</v>
      </c>
      <c r="AZ33" s="26">
        <v>2.942002534866333</v>
      </c>
      <c r="BA33" s="26">
        <v>1.409999966621399</v>
      </c>
    </row>
    <row r="34" spans="2:53" ht="12.75">
      <c r="B34" s="25">
        <v>41821</v>
      </c>
      <c r="C34" s="26">
        <v>721.9716186523438</v>
      </c>
      <c r="D34" s="26">
        <v>722.966796875</v>
      </c>
      <c r="E34" s="26">
        <v>722.358154296875</v>
      </c>
      <c r="F34" s="26">
        <v>473.79290771484375</v>
      </c>
      <c r="G34" s="26">
        <v>612.0391235351562</v>
      </c>
      <c r="H34" s="26">
        <v>615</v>
      </c>
      <c r="I34" s="26">
        <v>611.7904052734375</v>
      </c>
      <c r="J34" s="26">
        <v>611.7904052734375</v>
      </c>
      <c r="K34" s="26">
        <v>609.7288818359375</v>
      </c>
      <c r="L34" s="26">
        <v>609.2686767578125</v>
      </c>
      <c r="M34" s="26">
        <v>608.70947265625</v>
      </c>
      <c r="N34" s="26">
        <v>607.6580810546875</v>
      </c>
      <c r="O34" s="26">
        <v>606.2491455078125</v>
      </c>
      <c r="P34" s="26">
        <v>581.76904296875</v>
      </c>
      <c r="Q34" s="26">
        <v>520.5387573242188</v>
      </c>
      <c r="R34" s="26">
        <v>541.9030151367188</v>
      </c>
      <c r="S34" s="26">
        <v>516</v>
      </c>
      <c r="T34" s="26">
        <v>0.48505517840385437</v>
      </c>
      <c r="U34" s="26">
        <v>0.4858744144439697</v>
      </c>
      <c r="V34" s="26">
        <v>0.4853608012199402</v>
      </c>
      <c r="W34" s="26">
        <v>0.27993911504745483</v>
      </c>
      <c r="X34" s="26">
        <v>0.37985870242118835</v>
      </c>
      <c r="Y34" s="26">
        <v>0.38199999928474426</v>
      </c>
      <c r="Z34" s="26">
        <v>0.3796786367893219</v>
      </c>
      <c r="AA34" s="26">
        <v>0.3796786367893219</v>
      </c>
      <c r="AB34" s="26">
        <v>0.37819087505340576</v>
      </c>
      <c r="AC34" s="26">
        <v>0.37785637378692627</v>
      </c>
      <c r="AD34" s="26">
        <v>0.37745290994644165</v>
      </c>
      <c r="AE34" s="26">
        <v>0.3766902685165405</v>
      </c>
      <c r="AF34" s="26">
        <v>0.37512287497520447</v>
      </c>
      <c r="AG34" s="26">
        <v>0.34465083479881287</v>
      </c>
      <c r="AH34" s="26">
        <v>0.2667078375816345</v>
      </c>
      <c r="AI34" s="26">
        <v>0.3040979504585266</v>
      </c>
      <c r="AJ34" s="26">
        <v>0.23899999260902405</v>
      </c>
      <c r="AK34" s="26">
        <v>4.352435111999512</v>
      </c>
      <c r="AL34" s="26">
        <v>4.379624843597412</v>
      </c>
      <c r="AM34" s="26">
        <v>4.362753868103027</v>
      </c>
      <c r="AN34" s="26">
        <v>4.714145183563232</v>
      </c>
      <c r="AO34" s="26">
        <v>3.731283664703369</v>
      </c>
      <c r="AP34" s="26">
        <v>3.7100000381469727</v>
      </c>
      <c r="AQ34" s="26">
        <v>3.7331066131591797</v>
      </c>
      <c r="AR34" s="26">
        <v>3.7331066131591797</v>
      </c>
      <c r="AS34" s="26">
        <v>3.7480616569519043</v>
      </c>
      <c r="AT34" s="26">
        <v>3.7513785362243652</v>
      </c>
      <c r="AU34" s="26">
        <v>3.7554874420166016</v>
      </c>
      <c r="AV34" s="26">
        <v>3.7630486488342285</v>
      </c>
      <c r="AW34" s="26">
        <v>3.763322114944458</v>
      </c>
      <c r="AX34" s="26">
        <v>3.315537929534912</v>
      </c>
      <c r="AY34" s="26">
        <v>2.135399580001831</v>
      </c>
      <c r="AZ34" s="26">
        <v>3.000028133392334</v>
      </c>
      <c r="BA34" s="26">
        <v>1.409999966621399</v>
      </c>
    </row>
    <row r="35" spans="2:53" ht="12.75">
      <c r="B35" s="25">
        <v>41822</v>
      </c>
      <c r="C35" s="26">
        <v>721.0199584960938</v>
      </c>
      <c r="D35" s="26">
        <v>721.9752807617188</v>
      </c>
      <c r="E35" s="26">
        <v>722.1609497070312</v>
      </c>
      <c r="F35" s="26">
        <v>466.5608825683594</v>
      </c>
      <c r="G35" s="26">
        <v>610.00146484375</v>
      </c>
      <c r="H35" s="26">
        <v>615</v>
      </c>
      <c r="I35" s="26">
        <v>611.5531005859375</v>
      </c>
      <c r="J35" s="26">
        <v>611.5531005859375</v>
      </c>
      <c r="K35" s="26">
        <v>610.0914916992188</v>
      </c>
      <c r="L35" s="26">
        <v>609.65185546875</v>
      </c>
      <c r="M35" s="26">
        <v>609.1466674804688</v>
      </c>
      <c r="N35" s="26">
        <v>608.0170288085938</v>
      </c>
      <c r="O35" s="26">
        <v>606.636962890625</v>
      </c>
      <c r="P35" s="26">
        <v>582.5996704101562</v>
      </c>
      <c r="Q35" s="26">
        <v>527.2426147460938</v>
      </c>
      <c r="R35" s="26">
        <v>543.8621826171875</v>
      </c>
      <c r="S35" s="26">
        <v>516</v>
      </c>
      <c r="T35" s="26">
        <v>0.4842730760574341</v>
      </c>
      <c r="U35" s="26">
        <v>0.4850423038005829</v>
      </c>
      <c r="V35" s="26">
        <v>0.48521071672439575</v>
      </c>
      <c r="W35" s="26">
        <v>0.27389559149742126</v>
      </c>
      <c r="X35" s="26">
        <v>0.3786299228668213</v>
      </c>
      <c r="Y35" s="26">
        <v>0.38199999928474426</v>
      </c>
      <c r="Z35" s="26">
        <v>0.3795529007911682</v>
      </c>
      <c r="AA35" s="26">
        <v>0.3795529007911682</v>
      </c>
      <c r="AB35" s="26">
        <v>0.3784544765949249</v>
      </c>
      <c r="AC35" s="26">
        <v>0.3781428337097168</v>
      </c>
      <c r="AD35" s="26">
        <v>0.37776288390159607</v>
      </c>
      <c r="AE35" s="26">
        <v>0.3769502639770508</v>
      </c>
      <c r="AF35" s="26">
        <v>0.3754158318042755</v>
      </c>
      <c r="AG35" s="26">
        <v>0.34524211287498474</v>
      </c>
      <c r="AH35" s="26">
        <v>0.27544721961021423</v>
      </c>
      <c r="AI35" s="26">
        <v>0.30590230226516724</v>
      </c>
      <c r="AJ35" s="26">
        <v>0.23899999260902405</v>
      </c>
      <c r="AK35" s="26">
        <v>4.324385166168213</v>
      </c>
      <c r="AL35" s="26">
        <v>4.35237455368042</v>
      </c>
      <c r="AM35" s="26">
        <v>4.357955455780029</v>
      </c>
      <c r="AN35" s="26">
        <v>4.77560567855835</v>
      </c>
      <c r="AO35" s="26">
        <v>3.7600326538085938</v>
      </c>
      <c r="AP35" s="26">
        <v>3.7100000381469727</v>
      </c>
      <c r="AQ35" s="26">
        <v>3.7373743057250977</v>
      </c>
      <c r="AR35" s="26">
        <v>3.7373743057250977</v>
      </c>
      <c r="AS35" s="26">
        <v>3.7454307079315186</v>
      </c>
      <c r="AT35" s="26">
        <v>3.748582601547241</v>
      </c>
      <c r="AU35" s="26">
        <v>3.752319097518921</v>
      </c>
      <c r="AV35" s="26">
        <v>3.7604620456695557</v>
      </c>
      <c r="AW35" s="26">
        <v>3.7607967853546143</v>
      </c>
      <c r="AX35" s="26">
        <v>3.3108458518981934</v>
      </c>
      <c r="AY35" s="26">
        <v>2.272242307662964</v>
      </c>
      <c r="AZ35" s="26">
        <v>2.9997141361236572</v>
      </c>
      <c r="BA35" s="26">
        <v>1.409999966621399</v>
      </c>
    </row>
    <row r="36" spans="2:53" ht="12.75">
      <c r="B36" s="25">
        <v>41823</v>
      </c>
      <c r="C36" s="26">
        <v>718.872314453125</v>
      </c>
      <c r="D36" s="26">
        <v>720.9865112304688</v>
      </c>
      <c r="E36" s="26">
        <v>721.97216796875</v>
      </c>
      <c r="F36" s="26">
        <v>454.39215087890625</v>
      </c>
      <c r="G36" s="26">
        <v>607.7400512695312</v>
      </c>
      <c r="H36" s="26">
        <v>615</v>
      </c>
      <c r="I36" s="26">
        <v>610.5763549804688</v>
      </c>
      <c r="J36" s="26">
        <v>610.5763549804688</v>
      </c>
      <c r="K36" s="26">
        <v>610.4454956054688</v>
      </c>
      <c r="L36" s="26">
        <v>610.0380249023438</v>
      </c>
      <c r="M36" s="26">
        <v>609.5264282226562</v>
      </c>
      <c r="N36" s="26">
        <v>608.4078369140625</v>
      </c>
      <c r="O36" s="26">
        <v>607.0848999023438</v>
      </c>
      <c r="P36" s="26">
        <v>583.901611328125</v>
      </c>
      <c r="Q36" s="26">
        <v>528.3291015625</v>
      </c>
      <c r="R36" s="26">
        <v>541.8698120117188</v>
      </c>
      <c r="S36" s="26">
        <v>516</v>
      </c>
      <c r="T36" s="26">
        <v>0.482500284910202</v>
      </c>
      <c r="U36" s="26">
        <v>0.4842567443847656</v>
      </c>
      <c r="V36" s="26">
        <v>0.485069215297699</v>
      </c>
      <c r="W36" s="26">
        <v>0.2636434733867645</v>
      </c>
      <c r="X36" s="26">
        <v>0.37723466753959656</v>
      </c>
      <c r="Y36" s="26">
        <v>0.38199999928474426</v>
      </c>
      <c r="Z36" s="26">
        <v>0.37896284461021423</v>
      </c>
      <c r="AA36" s="26">
        <v>0.37896284461021423</v>
      </c>
      <c r="AB36" s="26">
        <v>0.37870875000953674</v>
      </c>
      <c r="AC36" s="26">
        <v>0.3784162402153015</v>
      </c>
      <c r="AD36" s="26">
        <v>0.378048837184906</v>
      </c>
      <c r="AE36" s="26">
        <v>0.37723374366760254</v>
      </c>
      <c r="AF36" s="26">
        <v>0.3757322430610657</v>
      </c>
      <c r="AG36" s="26">
        <v>0.3465033769607544</v>
      </c>
      <c r="AH36" s="26">
        <v>0.27670538425445557</v>
      </c>
      <c r="AI36" s="26">
        <v>0.3018531799316406</v>
      </c>
      <c r="AJ36" s="26">
        <v>0.23899999260902405</v>
      </c>
      <c r="AK36" s="26">
        <v>4.2941131591796875</v>
      </c>
      <c r="AL36" s="26">
        <v>4.3247389793396</v>
      </c>
      <c r="AM36" s="26">
        <v>4.352492332458496</v>
      </c>
      <c r="AN36" s="26">
        <v>4.7743239402771</v>
      </c>
      <c r="AO36" s="26">
        <v>3.7909417152404785</v>
      </c>
      <c r="AP36" s="26">
        <v>3.7100000381469727</v>
      </c>
      <c r="AQ36" s="26">
        <v>3.751268148422241</v>
      </c>
      <c r="AR36" s="26">
        <v>3.751268148422241</v>
      </c>
      <c r="AS36" s="26">
        <v>3.7428553104400635</v>
      </c>
      <c r="AT36" s="26">
        <v>3.745788097381592</v>
      </c>
      <c r="AU36" s="26">
        <v>3.7494823932647705</v>
      </c>
      <c r="AV36" s="26">
        <v>3.757646083831787</v>
      </c>
      <c r="AW36" s="26">
        <v>3.757875442504883</v>
      </c>
      <c r="AX36" s="26">
        <v>3.3197996616363525</v>
      </c>
      <c r="AY36" s="26">
        <v>2.285712242126465</v>
      </c>
      <c r="AZ36" s="26">
        <v>2.8993425369262695</v>
      </c>
      <c r="BA36" s="26">
        <v>1.409999966621399</v>
      </c>
    </row>
    <row r="37" spans="2:53" ht="12.75">
      <c r="B37" s="25">
        <v>41824</v>
      </c>
      <c r="C37" s="26">
        <v>715.2071533203125</v>
      </c>
      <c r="D37" s="26">
        <v>718.5597534179688</v>
      </c>
      <c r="E37" s="26">
        <v>721.0795288085938</v>
      </c>
      <c r="F37" s="26">
        <v>447.392822265625</v>
      </c>
      <c r="G37" s="26">
        <v>604.2279663085938</v>
      </c>
      <c r="H37" s="26">
        <v>615</v>
      </c>
      <c r="I37" s="26">
        <v>608.9541015625</v>
      </c>
      <c r="J37" s="26">
        <v>608.9541015625</v>
      </c>
      <c r="K37" s="26">
        <v>610.7714233398438</v>
      </c>
      <c r="L37" s="26">
        <v>610.3779907226562</v>
      </c>
      <c r="M37" s="26">
        <v>609.9081420898438</v>
      </c>
      <c r="N37" s="26">
        <v>608.807861328125</v>
      </c>
      <c r="O37" s="26">
        <v>607.4268188476562</v>
      </c>
      <c r="P37" s="26">
        <v>584.4747924804688</v>
      </c>
      <c r="Q37" s="26">
        <v>528.760009765625</v>
      </c>
      <c r="R37" s="26">
        <v>538.7686767578125</v>
      </c>
      <c r="S37" s="26">
        <v>516</v>
      </c>
      <c r="T37" s="26">
        <v>0.47947150468826294</v>
      </c>
      <c r="U37" s="26">
        <v>0.4822504222393036</v>
      </c>
      <c r="V37" s="26">
        <v>0.4843515157699585</v>
      </c>
      <c r="W37" s="26">
        <v>0.2573411166667938</v>
      </c>
      <c r="X37" s="26">
        <v>0.3747669458389282</v>
      </c>
      <c r="Y37" s="26">
        <v>0.38199999928474426</v>
      </c>
      <c r="Z37" s="26">
        <v>0.3779228925704956</v>
      </c>
      <c r="AA37" s="26">
        <v>0.3779228925704956</v>
      </c>
      <c r="AB37" s="26">
        <v>0.37894272804260254</v>
      </c>
      <c r="AC37" s="26">
        <v>0.3786601424217224</v>
      </c>
      <c r="AD37" s="26">
        <v>0.37832939624786377</v>
      </c>
      <c r="AE37" s="26">
        <v>0.37752002477645874</v>
      </c>
      <c r="AF37" s="26">
        <v>0.37598323822021484</v>
      </c>
      <c r="AG37" s="26">
        <v>0.34694904088974</v>
      </c>
      <c r="AH37" s="26">
        <v>0.27720755338668823</v>
      </c>
      <c r="AI37" s="26">
        <v>0.29662415385246277</v>
      </c>
      <c r="AJ37" s="26">
        <v>0.23899999260902405</v>
      </c>
      <c r="AK37" s="26">
        <v>4.249492168426514</v>
      </c>
      <c r="AL37" s="26">
        <v>4.290403366088867</v>
      </c>
      <c r="AM37" s="26">
        <v>4.326676368713379</v>
      </c>
      <c r="AN37" s="26">
        <v>4.736160755157471</v>
      </c>
      <c r="AO37" s="26">
        <v>3.8192191123962402</v>
      </c>
      <c r="AP37" s="26">
        <v>3.7100000381469727</v>
      </c>
      <c r="AQ37" s="26">
        <v>3.7706515789031982</v>
      </c>
      <c r="AR37" s="26">
        <v>3.7706515789031982</v>
      </c>
      <c r="AS37" s="26">
        <v>3.740513324737549</v>
      </c>
      <c r="AT37" s="26">
        <v>3.7433581352233887</v>
      </c>
      <c r="AU37" s="26">
        <v>3.7467124462127686</v>
      </c>
      <c r="AV37" s="26">
        <v>3.7547688484191895</v>
      </c>
      <c r="AW37" s="26">
        <v>3.7555365562438965</v>
      </c>
      <c r="AX37" s="26">
        <v>3.3184075355529785</v>
      </c>
      <c r="AY37" s="26">
        <v>2.286067247390747</v>
      </c>
      <c r="AZ37" s="26">
        <v>2.7830889225006104</v>
      </c>
      <c r="BA37" s="26">
        <v>1.409999966621399</v>
      </c>
    </row>
    <row r="38" spans="2:53" ht="12.75">
      <c r="B38" s="25">
        <v>41825</v>
      </c>
      <c r="C38" s="26">
        <v>711.8624877929688</v>
      </c>
      <c r="D38" s="26">
        <v>715.2003784179688</v>
      </c>
      <c r="E38" s="26">
        <v>719.0150756835938</v>
      </c>
      <c r="F38" s="26">
        <v>454.2593078613281</v>
      </c>
      <c r="G38" s="26">
        <v>601.9136352539062</v>
      </c>
      <c r="H38" s="26">
        <v>615</v>
      </c>
      <c r="I38" s="26">
        <v>606.8126220703125</v>
      </c>
      <c r="J38" s="26">
        <v>606.8126220703125</v>
      </c>
      <c r="K38" s="26">
        <v>611.0516967773438</v>
      </c>
      <c r="L38" s="26">
        <v>610.7171020507812</v>
      </c>
      <c r="M38" s="26">
        <v>610.2534790039062</v>
      </c>
      <c r="N38" s="26">
        <v>609.1983642578125</v>
      </c>
      <c r="O38" s="26">
        <v>608.0668334960938</v>
      </c>
      <c r="P38" s="26">
        <v>584.8123168945312</v>
      </c>
      <c r="Q38" s="26">
        <v>530.2628784179688</v>
      </c>
      <c r="R38" s="26">
        <v>536.6727905273438</v>
      </c>
      <c r="S38" s="26">
        <v>516</v>
      </c>
      <c r="T38" s="26">
        <v>0.47670701146125793</v>
      </c>
      <c r="U38" s="26">
        <v>0.47945481538772583</v>
      </c>
      <c r="V38" s="26">
        <v>0.4826584458351135</v>
      </c>
      <c r="W38" s="26">
        <v>0.2622651755809784</v>
      </c>
      <c r="X38" s="26">
        <v>0.3732462525367737</v>
      </c>
      <c r="Y38" s="26">
        <v>0.38199999928474426</v>
      </c>
      <c r="Z38" s="26">
        <v>0.376493364572525</v>
      </c>
      <c r="AA38" s="26">
        <v>0.376493364572525</v>
      </c>
      <c r="AB38" s="26">
        <v>0.37915757298469543</v>
      </c>
      <c r="AC38" s="26">
        <v>0.3789088726043701</v>
      </c>
      <c r="AD38" s="26">
        <v>0.37858065962791443</v>
      </c>
      <c r="AE38" s="26">
        <v>0.3778066039085388</v>
      </c>
      <c r="AF38" s="26">
        <v>0.3764595091342926</v>
      </c>
      <c r="AG38" s="26">
        <v>0.3471592962741852</v>
      </c>
      <c r="AH38" s="26">
        <v>0.27907541394233704</v>
      </c>
      <c r="AI38" s="26">
        <v>0.2929694950580597</v>
      </c>
      <c r="AJ38" s="26">
        <v>0.23899999260902405</v>
      </c>
      <c r="AK38" s="26">
        <v>4.195940017700195</v>
      </c>
      <c r="AL38" s="26">
        <v>4.248654842376709</v>
      </c>
      <c r="AM38" s="26">
        <v>4.29629373550415</v>
      </c>
      <c r="AN38" s="26">
        <v>4.672983646392822</v>
      </c>
      <c r="AO38" s="26">
        <v>3.8438146114349365</v>
      </c>
      <c r="AP38" s="26">
        <v>3.7100000381469727</v>
      </c>
      <c r="AQ38" s="26">
        <v>3.7925968170166016</v>
      </c>
      <c r="AR38" s="26">
        <v>3.7925968170166016</v>
      </c>
      <c r="AS38" s="26">
        <v>3.7384276390075684</v>
      </c>
      <c r="AT38" s="26">
        <v>3.7408947944641113</v>
      </c>
      <c r="AU38" s="26">
        <v>3.744208574295044</v>
      </c>
      <c r="AV38" s="26">
        <v>3.7519052028656006</v>
      </c>
      <c r="AW38" s="26">
        <v>3.7511098384857178</v>
      </c>
      <c r="AX38" s="26">
        <v>3.315688133239746</v>
      </c>
      <c r="AY38" s="26">
        <v>2.3099093437194824</v>
      </c>
      <c r="AZ38" s="26">
        <v>2.7031447887420654</v>
      </c>
      <c r="BA38" s="26">
        <v>1.409999966621399</v>
      </c>
    </row>
    <row r="39" spans="2:53" ht="12.75">
      <c r="B39" s="25">
        <v>41826</v>
      </c>
      <c r="C39" s="26">
        <v>708.9100952148438</v>
      </c>
      <c r="D39" s="26">
        <v>711.580810546875</v>
      </c>
      <c r="E39" s="26">
        <v>715.4776000976562</v>
      </c>
      <c r="F39" s="26">
        <v>479.1033020019531</v>
      </c>
      <c r="G39" s="26">
        <v>600.3490600585938</v>
      </c>
      <c r="H39" s="26">
        <v>615</v>
      </c>
      <c r="I39" s="26">
        <v>604.7659912109375</v>
      </c>
      <c r="J39" s="26">
        <v>604.7659912109375</v>
      </c>
      <c r="K39" s="26">
        <v>611.3269653320312</v>
      </c>
      <c r="L39" s="26">
        <v>611.0056762695312</v>
      </c>
      <c r="M39" s="26">
        <v>610.610595703125</v>
      </c>
      <c r="N39" s="26">
        <v>609.5684204101562</v>
      </c>
      <c r="O39" s="26">
        <v>608.342041015625</v>
      </c>
      <c r="P39" s="26">
        <v>585.1769409179688</v>
      </c>
      <c r="Q39" s="26">
        <v>531.3438720703125</v>
      </c>
      <c r="R39" s="26">
        <v>541.1534423828125</v>
      </c>
      <c r="S39" s="26">
        <v>516</v>
      </c>
      <c r="T39" s="26">
        <v>0.4742664098739624</v>
      </c>
      <c r="U39" s="26">
        <v>0.47648492455482483</v>
      </c>
      <c r="V39" s="26">
        <v>0.4797059893608093</v>
      </c>
      <c r="W39" s="26">
        <v>0.2821202576160431</v>
      </c>
      <c r="X39" s="26">
        <v>0.37230220437049866</v>
      </c>
      <c r="Y39" s="26">
        <v>0.38199999928474426</v>
      </c>
      <c r="Z39" s="26">
        <v>0.37515223026275635</v>
      </c>
      <c r="AA39" s="26">
        <v>0.37515223026275635</v>
      </c>
      <c r="AB39" s="26">
        <v>0.3793501555919647</v>
      </c>
      <c r="AC39" s="26">
        <v>0.37911683320999146</v>
      </c>
      <c r="AD39" s="26">
        <v>0.37882575392723083</v>
      </c>
      <c r="AE39" s="26">
        <v>0.37808334827423096</v>
      </c>
      <c r="AF39" s="26">
        <v>0.376653254032135</v>
      </c>
      <c r="AG39" s="26">
        <v>0.34745079278945923</v>
      </c>
      <c r="AH39" s="26">
        <v>0.28019505739212036</v>
      </c>
      <c r="AI39" s="26">
        <v>0.29903802275657654</v>
      </c>
      <c r="AJ39" s="26">
        <v>0.23899999260902405</v>
      </c>
      <c r="AK39" s="26">
        <v>4.138749122619629</v>
      </c>
      <c r="AL39" s="26">
        <v>4.190245151519775</v>
      </c>
      <c r="AM39" s="26">
        <v>4.252590179443359</v>
      </c>
      <c r="AN39" s="26">
        <v>4.597604274749756</v>
      </c>
      <c r="AO39" s="26">
        <v>3.8644168376922607</v>
      </c>
      <c r="AP39" s="26">
        <v>3.7100000381469727</v>
      </c>
      <c r="AQ39" s="26">
        <v>3.814697504043579</v>
      </c>
      <c r="AR39" s="26">
        <v>3.814697504043579</v>
      </c>
      <c r="AS39" s="26">
        <v>3.7364516258239746</v>
      </c>
      <c r="AT39" s="26">
        <v>3.738772392272949</v>
      </c>
      <c r="AU39" s="26">
        <v>3.7416770458221436</v>
      </c>
      <c r="AV39" s="26">
        <v>3.7491681575775146</v>
      </c>
      <c r="AW39" s="26">
        <v>3.7491416931152344</v>
      </c>
      <c r="AX39" s="26">
        <v>3.3139607906341553</v>
      </c>
      <c r="AY39" s="26">
        <v>2.3202078342437744</v>
      </c>
      <c r="AZ39" s="26">
        <v>2.7953908443450928</v>
      </c>
      <c r="BA39" s="26">
        <v>1.409999966621399</v>
      </c>
    </row>
    <row r="40" spans="2:53" ht="12.75">
      <c r="B40" s="25">
        <v>41827</v>
      </c>
      <c r="C40" s="26">
        <v>705.6858520507812</v>
      </c>
      <c r="D40" s="26">
        <v>708.797607421875</v>
      </c>
      <c r="E40" s="26">
        <v>712.1314697265625</v>
      </c>
      <c r="F40" s="26">
        <v>518.62109375</v>
      </c>
      <c r="G40" s="26">
        <v>599.6074829101562</v>
      </c>
      <c r="H40" s="26">
        <v>615</v>
      </c>
      <c r="I40" s="26">
        <v>603.0370483398438</v>
      </c>
      <c r="J40" s="26">
        <v>603.0370483398438</v>
      </c>
      <c r="K40" s="26">
        <v>611.5746459960938</v>
      </c>
      <c r="L40" s="26">
        <v>611.2810668945312</v>
      </c>
      <c r="M40" s="26">
        <v>610.9130859375</v>
      </c>
      <c r="N40" s="26">
        <v>609.962890625</v>
      </c>
      <c r="O40" s="26">
        <v>608.6657104492188</v>
      </c>
      <c r="P40" s="26">
        <v>585.5160522460938</v>
      </c>
      <c r="Q40" s="26">
        <v>531.9631958007812</v>
      </c>
      <c r="R40" s="26">
        <v>543.832275390625</v>
      </c>
      <c r="S40" s="26">
        <v>516</v>
      </c>
      <c r="T40" s="26">
        <v>0.4716007113456726</v>
      </c>
      <c r="U40" s="26">
        <v>0.47415682673454285</v>
      </c>
      <c r="V40" s="26">
        <v>0.47692927718162537</v>
      </c>
      <c r="W40" s="26">
        <v>0.3144640028476715</v>
      </c>
      <c r="X40" s="26">
        <v>0.37200361490249634</v>
      </c>
      <c r="Y40" s="26">
        <v>0.38199999928474426</v>
      </c>
      <c r="Z40" s="26">
        <v>0.37406644225120544</v>
      </c>
      <c r="AA40" s="26">
        <v>0.37406644225120544</v>
      </c>
      <c r="AB40" s="26">
        <v>0.37952542304992676</v>
      </c>
      <c r="AC40" s="26">
        <v>0.3793202042579651</v>
      </c>
      <c r="AD40" s="26">
        <v>0.37905585765838623</v>
      </c>
      <c r="AE40" s="26">
        <v>0.37835827469825745</v>
      </c>
      <c r="AF40" s="26">
        <v>0.37688544392585754</v>
      </c>
      <c r="AG40" s="26">
        <v>0.3476546108722687</v>
      </c>
      <c r="AH40" s="26">
        <v>0.2805623710155487</v>
      </c>
      <c r="AI40" s="26">
        <v>0.3025566637516022</v>
      </c>
      <c r="AJ40" s="26">
        <v>0.23899999260902405</v>
      </c>
      <c r="AK40" s="26">
        <v>4.081637382507324</v>
      </c>
      <c r="AL40" s="26">
        <v>4.136931896209717</v>
      </c>
      <c r="AM40" s="26">
        <v>4.200109004974365</v>
      </c>
      <c r="AN40" s="26">
        <v>4.523170471191406</v>
      </c>
      <c r="AO40" s="26">
        <v>3.8812031745910645</v>
      </c>
      <c r="AP40" s="26">
        <v>3.7100000381469727</v>
      </c>
      <c r="AQ40" s="26">
        <v>3.8355636596679688</v>
      </c>
      <c r="AR40" s="26">
        <v>3.8355636596679688</v>
      </c>
      <c r="AS40" s="26">
        <v>3.7346608638763428</v>
      </c>
      <c r="AT40" s="26">
        <v>3.736799478530884</v>
      </c>
      <c r="AU40" s="26">
        <v>3.7394347190856934</v>
      </c>
      <c r="AV40" s="26">
        <v>3.7463650703430176</v>
      </c>
      <c r="AW40" s="26">
        <v>3.746814012527466</v>
      </c>
      <c r="AX40" s="26">
        <v>3.3109939098358154</v>
      </c>
      <c r="AY40" s="26">
        <v>2.3123888969421387</v>
      </c>
      <c r="AZ40" s="26">
        <v>2.8448102474212646</v>
      </c>
      <c r="BA40" s="26">
        <v>1.409999966621399</v>
      </c>
    </row>
  </sheetData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workbookViewId="0" topLeftCell="A4">
      <selection activeCell="C24" sqref="C24"/>
    </sheetView>
  </sheetViews>
  <sheetFormatPr defaultColWidth="9.140625" defaultRowHeight="12.75"/>
  <cols>
    <col min="1" max="1" width="31.421875" style="0" customWidth="1"/>
    <col min="2" max="2" width="13.8515625" style="0" bestFit="1" customWidth="1"/>
    <col min="3" max="3" width="74.8515625" style="14" bestFit="1" customWidth="1"/>
    <col min="4" max="4" width="24.7109375" style="0" customWidth="1"/>
    <col min="5" max="5" width="12.421875" style="0" customWidth="1"/>
    <col min="6" max="6" width="10.7109375" style="0" bestFit="1" customWidth="1"/>
    <col min="7" max="7" width="8.421875" style="0" customWidth="1"/>
    <col min="8" max="8" width="17.7109375" style="0" bestFit="1" customWidth="1"/>
    <col min="9" max="9" width="31.00390625" style="0" bestFit="1" customWidth="1"/>
  </cols>
  <sheetData>
    <row r="1" spans="1:9" ht="15.75">
      <c r="A1" s="17" t="s">
        <v>9</v>
      </c>
      <c r="B1" s="3" t="s">
        <v>2</v>
      </c>
      <c r="C1" s="10" t="s">
        <v>10</v>
      </c>
      <c r="D1" s="4" t="s">
        <v>11</v>
      </c>
      <c r="E1" s="5"/>
      <c r="F1" s="5"/>
      <c r="G1" s="5"/>
      <c r="H1" s="5" t="s">
        <v>63</v>
      </c>
      <c r="I1" s="5"/>
    </row>
    <row r="2" spans="1:8" ht="12.75">
      <c r="A2" s="28" t="s">
        <v>145</v>
      </c>
      <c r="B2" s="2" t="s">
        <v>3</v>
      </c>
      <c r="C2" s="11">
        <v>41799</v>
      </c>
      <c r="D2" s="6" t="s">
        <v>12</v>
      </c>
      <c r="E2" s="7" t="str">
        <f>A2&amp;"+FROM-ALL"</f>
        <v>20140617-21B+FROM-ALL</v>
      </c>
      <c r="F2" s="5"/>
      <c r="G2" s="1"/>
      <c r="H2" s="6" t="s">
        <v>12</v>
      </c>
    </row>
    <row r="3" spans="1:8" ht="12.75">
      <c r="A3" s="18" t="s">
        <v>142</v>
      </c>
      <c r="B3" s="2" t="s">
        <v>4</v>
      </c>
      <c r="C3" s="12">
        <v>2400</v>
      </c>
      <c r="D3" s="6" t="s">
        <v>13</v>
      </c>
      <c r="E3" t="str">
        <f>A3</f>
        <v>ca-aq-qual.dss</v>
      </c>
      <c r="F3" s="5"/>
      <c r="G3" s="5"/>
      <c r="H3" s="6" t="s">
        <v>13</v>
      </c>
    </row>
    <row r="4" spans="2:9" ht="12.75">
      <c r="B4" s="2" t="s">
        <v>6</v>
      </c>
      <c r="C4" s="13">
        <v>41826</v>
      </c>
      <c r="D4" s="5"/>
      <c r="E4" s="5"/>
      <c r="F4" s="5"/>
      <c r="G4" s="5"/>
      <c r="H4" s="5"/>
      <c r="I4" s="5"/>
    </row>
    <row r="5" spans="2:9" ht="12.75">
      <c r="B5" s="2" t="s">
        <v>7</v>
      </c>
      <c r="C5" s="12">
        <v>2400</v>
      </c>
      <c r="D5" s="5"/>
      <c r="E5" s="5"/>
      <c r="F5" s="5"/>
      <c r="G5" s="5"/>
      <c r="H5" s="5"/>
      <c r="I5" s="5"/>
    </row>
    <row r="6" spans="1:9" ht="12.75">
      <c r="A6" s="4" t="s">
        <v>14</v>
      </c>
      <c r="B6" s="2" t="s">
        <v>15</v>
      </c>
      <c r="C6" s="10" t="s">
        <v>8</v>
      </c>
      <c r="D6" s="8" t="s">
        <v>16</v>
      </c>
      <c r="E6" s="8" t="s">
        <v>17</v>
      </c>
      <c r="F6" s="8" t="s">
        <v>18</v>
      </c>
      <c r="G6" s="9" t="s">
        <v>19</v>
      </c>
      <c r="H6" s="8" t="s">
        <v>20</v>
      </c>
      <c r="I6" s="8" t="s">
        <v>21</v>
      </c>
    </row>
    <row r="7" spans="1:9" ht="12.75">
      <c r="A7" s="5" t="s">
        <v>22</v>
      </c>
      <c r="B7" s="15" t="s">
        <v>0</v>
      </c>
      <c r="C7" s="10" t="str">
        <f aca="true" t="shared" si="0" ref="C7:C56">CONCATENATE("/",D7,"/",E7,"/",F7,"/",G7,"/",H7,"/",I7,"/")</f>
        <v>/QUAL8.0.6/ck_01/EC//1DAY/20140617-21B+FROM-ALL/</v>
      </c>
      <c r="D7" s="5" t="s">
        <v>64</v>
      </c>
      <c r="E7" s="5" t="s">
        <v>44</v>
      </c>
      <c r="F7" s="5" t="str">
        <f>B7</f>
        <v>EC</v>
      </c>
      <c r="G7" s="5"/>
      <c r="H7" s="5" t="s">
        <v>5</v>
      </c>
      <c r="I7" s="5" t="str">
        <f>$E$2</f>
        <v>20140617-21B+FROM-ALL</v>
      </c>
    </row>
    <row r="8" spans="1:9" ht="12.75">
      <c r="A8" s="5" t="s">
        <v>48</v>
      </c>
      <c r="B8" s="15" t="s">
        <v>0</v>
      </c>
      <c r="C8" s="10" t="str">
        <f>CONCATENATE("/",D8,"/",E8,"/",F8,"/",G8,"/",H8,"/",I8,"/")</f>
        <v>/QUAL8.0.6/ck_02/EC//1DAY/20140617-21B+FROM-ALL/</v>
      </c>
      <c r="D8" s="5" t="s">
        <v>64</v>
      </c>
      <c r="E8" s="5" t="s">
        <v>49</v>
      </c>
      <c r="F8" s="5" t="str">
        <f>B8</f>
        <v>EC</v>
      </c>
      <c r="G8" s="5"/>
      <c r="H8" s="5" t="s">
        <v>5</v>
      </c>
      <c r="I8" s="5" t="str">
        <f aca="true" t="shared" si="1" ref="I8:I57">$E$2</f>
        <v>20140617-21B+FROM-ALL</v>
      </c>
    </row>
    <row r="9" spans="1:9" ht="12.75">
      <c r="A9" s="5" t="s">
        <v>23</v>
      </c>
      <c r="B9" s="15" t="s">
        <v>0</v>
      </c>
      <c r="C9" s="10" t="str">
        <f>CONCATENATE("/",D9,"/",E9,"/",F9,"/",G9,"/",H9,"/",I9,"/")</f>
        <v>/QUAL8.0.6/ck_613/EC//1DAY/20140617-21B+FROM-ALL/</v>
      </c>
      <c r="D9" s="5" t="s">
        <v>64</v>
      </c>
      <c r="E9" s="5" t="s">
        <v>34</v>
      </c>
      <c r="F9" s="5" t="str">
        <f>B9</f>
        <v>EC</v>
      </c>
      <c r="G9" s="5"/>
      <c r="H9" s="5" t="s">
        <v>5</v>
      </c>
      <c r="I9" s="5" t="str">
        <f t="shared" si="1"/>
        <v>20140617-21B+FROM-ALL</v>
      </c>
    </row>
    <row r="10" spans="1:9" ht="12.75">
      <c r="A10" t="s">
        <v>24</v>
      </c>
      <c r="B10" s="15" t="s">
        <v>0</v>
      </c>
      <c r="C10" s="10" t="str">
        <f>CONCATENATE("/",D10,"/",E10,"/",F10,"/",G10,"/",H10,"/",I10,"/")</f>
        <v>/QUAL8.0.6/ck_12/EC//1DAY/20140617-21B+FROM-ALL/</v>
      </c>
      <c r="D10" s="5" t="s">
        <v>64</v>
      </c>
      <c r="E10" s="19" t="s">
        <v>35</v>
      </c>
      <c r="F10" s="5" t="str">
        <f>B10</f>
        <v>EC</v>
      </c>
      <c r="G10" s="5"/>
      <c r="H10" s="5" t="s">
        <v>5</v>
      </c>
      <c r="I10" s="5" t="str">
        <f t="shared" si="1"/>
        <v>20140617-21B+FROM-ALL</v>
      </c>
    </row>
    <row r="11" spans="1:9" ht="12.75">
      <c r="A11" t="s">
        <v>25</v>
      </c>
      <c r="B11" s="15" t="s">
        <v>0</v>
      </c>
      <c r="C11" s="10" t="str">
        <f>CONCATENATE("/",D11,"/",E11,"/",F11,"/",G11,"/",H11,"/",I11,"/")</f>
        <v>/QUAL8.0.6/ONEILLR/EC//1DAY/20140617-21B+FROM-ALL/</v>
      </c>
      <c r="D11" s="5" t="s">
        <v>64</v>
      </c>
      <c r="E11" s="19" t="s">
        <v>36</v>
      </c>
      <c r="F11" s="5" t="str">
        <f>B11</f>
        <v>EC</v>
      </c>
      <c r="H11" s="5" t="s">
        <v>5</v>
      </c>
      <c r="I11" s="5" t="str">
        <f t="shared" si="1"/>
        <v>20140617-21B+FROM-ALL</v>
      </c>
    </row>
    <row r="12" spans="1:9" ht="12.75">
      <c r="A12" s="1" t="s">
        <v>26</v>
      </c>
      <c r="B12" s="15" t="s">
        <v>0</v>
      </c>
      <c r="C12" s="10" t="str">
        <f t="shared" si="0"/>
        <v>/QUAL8.0.6/SANLUISR/EC//1DAY/20140617-21B+FROM-ALL/</v>
      </c>
      <c r="D12" s="5" t="s">
        <v>64</v>
      </c>
      <c r="E12" s="5" t="s">
        <v>37</v>
      </c>
      <c r="F12" s="5" t="str">
        <f aca="true" t="shared" si="2" ref="F12:F39">B12</f>
        <v>EC</v>
      </c>
      <c r="G12" s="5"/>
      <c r="H12" s="5" t="s">
        <v>5</v>
      </c>
      <c r="I12" s="5" t="str">
        <f t="shared" si="1"/>
        <v>20140617-21B+FROM-ALL</v>
      </c>
    </row>
    <row r="13" spans="1:9" ht="12.75">
      <c r="A13" t="s">
        <v>27</v>
      </c>
      <c r="B13" s="15" t="s">
        <v>0</v>
      </c>
      <c r="C13" s="10" t="str">
        <f t="shared" si="0"/>
        <v>/QUAL8.0.6/415_100/EC//1DAY/20140617-21B+FROM-ALL/</v>
      </c>
      <c r="D13" s="5" t="s">
        <v>64</v>
      </c>
      <c r="E13" s="5" t="s">
        <v>51</v>
      </c>
      <c r="F13" s="5" t="str">
        <f t="shared" si="2"/>
        <v>EC</v>
      </c>
      <c r="G13" s="5"/>
      <c r="H13" s="5" t="s">
        <v>5</v>
      </c>
      <c r="I13" s="5" t="str">
        <f t="shared" si="1"/>
        <v>20140617-21B+FROM-ALL</v>
      </c>
    </row>
    <row r="14" spans="1:9" ht="12.75">
      <c r="A14" t="s">
        <v>50</v>
      </c>
      <c r="B14" s="15" t="s">
        <v>0</v>
      </c>
      <c r="C14" s="10" t="str">
        <f t="shared" si="0"/>
        <v>/QUAL8.0.6/ck_13/EC//1DAY/20140617-21B+FROM-ALL/</v>
      </c>
      <c r="D14" s="5" t="s">
        <v>64</v>
      </c>
      <c r="E14" s="5" t="s">
        <v>45</v>
      </c>
      <c r="F14" s="5" t="str">
        <f t="shared" si="2"/>
        <v>EC</v>
      </c>
      <c r="G14" s="5"/>
      <c r="H14" s="5" t="s">
        <v>5</v>
      </c>
      <c r="I14" s="5" t="str">
        <f t="shared" si="1"/>
        <v>20140617-21B+FROM-ALL</v>
      </c>
    </row>
    <row r="15" spans="1:9" ht="12.75">
      <c r="A15" t="s">
        <v>28</v>
      </c>
      <c r="B15" s="15" t="s">
        <v>0</v>
      </c>
      <c r="C15" s="10" t="str">
        <f t="shared" si="0"/>
        <v>/QUAL8.0.6/ck_21/EC//1DAY/20140617-21B+FROM-ALL/</v>
      </c>
      <c r="D15" s="5" t="s">
        <v>64</v>
      </c>
      <c r="E15" s="5" t="s">
        <v>38</v>
      </c>
      <c r="F15" s="5" t="str">
        <f t="shared" si="2"/>
        <v>EC</v>
      </c>
      <c r="G15" s="5"/>
      <c r="H15" s="5" t="s">
        <v>5</v>
      </c>
      <c r="I15" s="5" t="str">
        <f t="shared" si="1"/>
        <v>20140617-21B+FROM-ALL</v>
      </c>
    </row>
    <row r="16" spans="1:9" ht="12.75">
      <c r="A16" t="s">
        <v>46</v>
      </c>
      <c r="B16" s="15" t="s">
        <v>0</v>
      </c>
      <c r="C16" s="10" t="str">
        <f t="shared" si="0"/>
        <v>/QUAL8.0.6/ck_22/EC//1DAY/20140617-21B+FROM-ALL/</v>
      </c>
      <c r="D16" s="5" t="s">
        <v>64</v>
      </c>
      <c r="E16" s="5" t="s">
        <v>47</v>
      </c>
      <c r="F16" s="5" t="str">
        <f t="shared" si="2"/>
        <v>EC</v>
      </c>
      <c r="G16" s="5"/>
      <c r="H16" s="5" t="s">
        <v>5</v>
      </c>
      <c r="I16" s="5" t="str">
        <f t="shared" si="1"/>
        <v>20140617-21B+FROM-ALL</v>
      </c>
    </row>
    <row r="17" spans="1:9" ht="12.75">
      <c r="A17" t="s">
        <v>29</v>
      </c>
      <c r="B17" s="15" t="s">
        <v>0</v>
      </c>
      <c r="C17" s="10" t="str">
        <f t="shared" si="0"/>
        <v>/QUAL8.0.6/ck_23/EC//1DAY/20140617-21B+FROM-ALL/</v>
      </c>
      <c r="D17" s="5" t="s">
        <v>64</v>
      </c>
      <c r="E17" s="5" t="s">
        <v>39</v>
      </c>
      <c r="F17" s="5" t="str">
        <f t="shared" si="2"/>
        <v>EC</v>
      </c>
      <c r="G17" s="5"/>
      <c r="H17" s="5" t="s">
        <v>5</v>
      </c>
      <c r="I17" s="5" t="str">
        <f t="shared" si="1"/>
        <v>20140617-21B+FROM-ALL</v>
      </c>
    </row>
    <row r="18" spans="1:9" ht="12.75">
      <c r="A18" t="s">
        <v>30</v>
      </c>
      <c r="B18" s="15" t="s">
        <v>0</v>
      </c>
      <c r="C18" s="10" t="str">
        <f t="shared" si="0"/>
        <v>/QUAL8.0.6/ck_25/EC//1DAY/20140617-21B+FROM-ALL/</v>
      </c>
      <c r="D18" s="5" t="s">
        <v>64</v>
      </c>
      <c r="E18" s="5" t="s">
        <v>40</v>
      </c>
      <c r="F18" s="5" t="str">
        <f t="shared" si="2"/>
        <v>EC</v>
      </c>
      <c r="G18" s="5"/>
      <c r="H18" s="5" t="s">
        <v>5</v>
      </c>
      <c r="I18" s="5" t="str">
        <f t="shared" si="1"/>
        <v>20140617-21B+FROM-ALL</v>
      </c>
    </row>
    <row r="19" spans="1:9" ht="12.75">
      <c r="A19" s="1" t="s">
        <v>68</v>
      </c>
      <c r="B19" s="15" t="s">
        <v>0</v>
      </c>
      <c r="C19" s="10" t="str">
        <f t="shared" si="0"/>
        <v>/QUAL8.0.6/ck_27/EC//1DAY/20140617-21B+FROM-ALL/</v>
      </c>
      <c r="D19" s="5" t="s">
        <v>64</v>
      </c>
      <c r="E19" s="5" t="s">
        <v>69</v>
      </c>
      <c r="F19" s="5" t="str">
        <f t="shared" si="2"/>
        <v>EC</v>
      </c>
      <c r="G19" s="5"/>
      <c r="H19" s="5" t="s">
        <v>5</v>
      </c>
      <c r="I19" s="5" t="str">
        <f t="shared" si="1"/>
        <v>20140617-21B+FROM-ALL</v>
      </c>
    </row>
    <row r="20" spans="1:9" ht="12.75">
      <c r="A20" t="s">
        <v>31</v>
      </c>
      <c r="B20" s="15" t="s">
        <v>0</v>
      </c>
      <c r="C20" s="10" t="str">
        <f t="shared" si="0"/>
        <v>/QUAL8.0.6/ck_29/EC//1DAY/20140617-21B+FROM-ALL/</v>
      </c>
      <c r="D20" s="5" t="s">
        <v>64</v>
      </c>
      <c r="E20" s="5" t="s">
        <v>41</v>
      </c>
      <c r="F20" s="5" t="str">
        <f t="shared" si="2"/>
        <v>EC</v>
      </c>
      <c r="H20" s="5" t="s">
        <v>5</v>
      </c>
      <c r="I20" s="5" t="str">
        <f t="shared" si="1"/>
        <v>20140617-21B+FROM-ALL</v>
      </c>
    </row>
    <row r="21" spans="1:9" ht="12.75">
      <c r="A21" t="s">
        <v>32</v>
      </c>
      <c r="B21" s="15" t="s">
        <v>0</v>
      </c>
      <c r="C21" s="10" t="str">
        <f t="shared" si="0"/>
        <v>/QUAL8.0.6/ck_41/EC//1DAY/20140617-21B+FROM-ALL/</v>
      </c>
      <c r="D21" s="5" t="s">
        <v>64</v>
      </c>
      <c r="E21" s="5" t="s">
        <v>42</v>
      </c>
      <c r="F21" s="5" t="str">
        <f t="shared" si="2"/>
        <v>EC</v>
      </c>
      <c r="H21" s="5" t="s">
        <v>5</v>
      </c>
      <c r="I21" s="5" t="str">
        <f t="shared" si="1"/>
        <v>20140617-21B+FROM-ALL</v>
      </c>
    </row>
    <row r="22" spans="1:9" ht="12.75">
      <c r="A22" s="1" t="s">
        <v>66</v>
      </c>
      <c r="B22" s="15" t="s">
        <v>0</v>
      </c>
      <c r="C22" s="10" t="str">
        <f t="shared" si="0"/>
        <v>/QUAL8.0.6/ck_66/EC//1DAY/20140617-21B+FROM-ALL/</v>
      </c>
      <c r="D22" s="5" t="s">
        <v>64</v>
      </c>
      <c r="E22" s="5" t="s">
        <v>67</v>
      </c>
      <c r="F22" s="5" t="str">
        <f t="shared" si="2"/>
        <v>EC</v>
      </c>
      <c r="H22" s="5" t="s">
        <v>5</v>
      </c>
      <c r="I22" s="5" t="str">
        <f t="shared" si="1"/>
        <v>20140617-21B+FROM-ALL</v>
      </c>
    </row>
    <row r="23" spans="1:9" ht="12.75">
      <c r="A23" s="1" t="s">
        <v>33</v>
      </c>
      <c r="B23" s="15" t="s">
        <v>0</v>
      </c>
      <c r="C23" s="10" t="str">
        <f>CONCATENATE("/",D23,"/",E23,"/",F23,"/",G23,"/",H23,"/",I23,"/")</f>
        <v>/QUAL8.0.6/ck_705/EC//1DAY/20140617-21B+FROM-ALL/</v>
      </c>
      <c r="D23" s="5" t="s">
        <v>64</v>
      </c>
      <c r="E23" s="5" t="s">
        <v>43</v>
      </c>
      <c r="F23" s="5" t="str">
        <f t="shared" si="2"/>
        <v>EC</v>
      </c>
      <c r="H23" s="5" t="s">
        <v>5</v>
      </c>
      <c r="I23" s="5" t="str">
        <f t="shared" si="1"/>
        <v>20140617-21B+FROM-ALL</v>
      </c>
    </row>
    <row r="24" spans="1:9" ht="12.75">
      <c r="A24" s="5" t="s">
        <v>22</v>
      </c>
      <c r="B24" s="16" t="s">
        <v>1</v>
      </c>
      <c r="C24" s="10" t="str">
        <f t="shared" si="0"/>
        <v>/QUAL8.0.6/ck_01/BR//1DAY/20140617-21B+FROM-ALL/</v>
      </c>
      <c r="D24" s="5" t="s">
        <v>64</v>
      </c>
      <c r="E24" s="5" t="s">
        <v>44</v>
      </c>
      <c r="F24" s="5" t="str">
        <f t="shared" si="2"/>
        <v>BR</v>
      </c>
      <c r="G24" s="5"/>
      <c r="H24" s="5" t="s">
        <v>5</v>
      </c>
      <c r="I24" s="5" t="str">
        <f t="shared" si="1"/>
        <v>20140617-21B+FROM-ALL</v>
      </c>
    </row>
    <row r="25" spans="1:9" ht="12.75">
      <c r="A25" s="5" t="s">
        <v>48</v>
      </c>
      <c r="B25" s="16" t="s">
        <v>1</v>
      </c>
      <c r="C25" s="10" t="str">
        <f>CONCATENATE("/",D25,"/",E25,"/",F25,"/",G25,"/",H25,"/",I25,"/")</f>
        <v>/QUAL8.0.6/ck_02/BR//1DAY/20140617-21B+FROM-ALL/</v>
      </c>
      <c r="D25" s="5" t="s">
        <v>64</v>
      </c>
      <c r="E25" s="5" t="s">
        <v>49</v>
      </c>
      <c r="F25" s="5" t="str">
        <f t="shared" si="2"/>
        <v>BR</v>
      </c>
      <c r="G25" s="5"/>
      <c r="H25" s="5" t="s">
        <v>5</v>
      </c>
      <c r="I25" s="5" t="str">
        <f t="shared" si="1"/>
        <v>20140617-21B+FROM-ALL</v>
      </c>
    </row>
    <row r="26" spans="1:9" ht="12.75">
      <c r="A26" s="5" t="s">
        <v>23</v>
      </c>
      <c r="B26" s="16" t="s">
        <v>1</v>
      </c>
      <c r="C26" s="10" t="str">
        <f>CONCATENATE("/",D26,"/",E26,"/",F26,"/",G26,"/",H26,"/",I26,"/")</f>
        <v>/QUAL8.0.6/ck_613/BR//1DAY/20140617-21B+FROM-ALL/</v>
      </c>
      <c r="D26" s="5" t="s">
        <v>64</v>
      </c>
      <c r="E26" s="5" t="s">
        <v>34</v>
      </c>
      <c r="F26" s="5" t="str">
        <f t="shared" si="2"/>
        <v>BR</v>
      </c>
      <c r="G26" s="5"/>
      <c r="H26" s="5" t="s">
        <v>5</v>
      </c>
      <c r="I26" s="5" t="str">
        <f t="shared" si="1"/>
        <v>20140617-21B+FROM-ALL</v>
      </c>
    </row>
    <row r="27" spans="1:9" ht="12.75">
      <c r="A27" t="s">
        <v>24</v>
      </c>
      <c r="B27" s="16" t="s">
        <v>1</v>
      </c>
      <c r="C27" s="10" t="str">
        <f>CONCATENATE("/",D27,"/",E27,"/",F27,"/",G27,"/",H27,"/",I27,"/")</f>
        <v>/QUAL8.0.6/ck_12/BR//1DAY/20140617-21B+FROM-ALL/</v>
      </c>
      <c r="D27" s="5" t="s">
        <v>64</v>
      </c>
      <c r="E27" s="19" t="s">
        <v>35</v>
      </c>
      <c r="F27" s="5" t="str">
        <f t="shared" si="2"/>
        <v>BR</v>
      </c>
      <c r="G27" s="5"/>
      <c r="H27" s="5" t="s">
        <v>5</v>
      </c>
      <c r="I27" s="5" t="str">
        <f t="shared" si="1"/>
        <v>20140617-21B+FROM-ALL</v>
      </c>
    </row>
    <row r="28" spans="1:9" ht="12.75">
      <c r="A28" t="s">
        <v>25</v>
      </c>
      <c r="B28" s="16" t="s">
        <v>1</v>
      </c>
      <c r="C28" s="10" t="str">
        <f>CONCATENATE("/",D28,"/",E28,"/",F28,"/",G28,"/",H28,"/",I28,"/")</f>
        <v>/QUAL8.0.6/ONEILLR/BR//1DAY/20140617-21B+FROM-ALL/</v>
      </c>
      <c r="D28" s="5" t="s">
        <v>64</v>
      </c>
      <c r="E28" s="19" t="s">
        <v>36</v>
      </c>
      <c r="F28" s="5" t="str">
        <f t="shared" si="2"/>
        <v>BR</v>
      </c>
      <c r="H28" s="5" t="s">
        <v>5</v>
      </c>
      <c r="I28" s="5" t="str">
        <f t="shared" si="1"/>
        <v>20140617-21B+FROM-ALL</v>
      </c>
    </row>
    <row r="29" spans="1:9" ht="12.75">
      <c r="A29" t="s">
        <v>26</v>
      </c>
      <c r="B29" s="16" t="s">
        <v>1</v>
      </c>
      <c r="C29" s="10" t="str">
        <f t="shared" si="0"/>
        <v>/QUAL8.0.6/SANLUISR/BR//1DAY/20140617-21B+FROM-ALL/</v>
      </c>
      <c r="D29" s="5" t="s">
        <v>64</v>
      </c>
      <c r="E29" s="5" t="s">
        <v>37</v>
      </c>
      <c r="F29" s="5" t="str">
        <f t="shared" si="2"/>
        <v>BR</v>
      </c>
      <c r="G29" s="5"/>
      <c r="H29" s="5" t="s">
        <v>5</v>
      </c>
      <c r="I29" s="5" t="str">
        <f t="shared" si="1"/>
        <v>20140617-21B+FROM-ALL</v>
      </c>
    </row>
    <row r="30" spans="1:9" ht="12.75">
      <c r="A30" t="s">
        <v>27</v>
      </c>
      <c r="B30" s="16" t="s">
        <v>1</v>
      </c>
      <c r="C30" s="10" t="str">
        <f t="shared" si="0"/>
        <v>/QUAL8.0.6/415_100/BR//1DAY/20140617-21B+FROM-ALL/</v>
      </c>
      <c r="D30" s="5" t="s">
        <v>64</v>
      </c>
      <c r="E30" s="5" t="s">
        <v>51</v>
      </c>
      <c r="F30" s="5" t="str">
        <f t="shared" si="2"/>
        <v>BR</v>
      </c>
      <c r="G30" s="5"/>
      <c r="H30" s="5" t="s">
        <v>5</v>
      </c>
      <c r="I30" s="5" t="str">
        <f t="shared" si="1"/>
        <v>20140617-21B+FROM-ALL</v>
      </c>
    </row>
    <row r="31" spans="1:9" ht="12.75">
      <c r="A31" t="s">
        <v>50</v>
      </c>
      <c r="B31" s="16" t="s">
        <v>1</v>
      </c>
      <c r="C31" s="10" t="str">
        <f t="shared" si="0"/>
        <v>/QUAL8.0.6/ck_13/BR//1DAY/20140617-21B+FROM-ALL/</v>
      </c>
      <c r="D31" s="5" t="s">
        <v>64</v>
      </c>
      <c r="E31" s="5" t="s">
        <v>45</v>
      </c>
      <c r="F31" s="5" t="str">
        <f t="shared" si="2"/>
        <v>BR</v>
      </c>
      <c r="G31" s="5"/>
      <c r="H31" s="5" t="s">
        <v>5</v>
      </c>
      <c r="I31" s="5" t="str">
        <f t="shared" si="1"/>
        <v>20140617-21B+FROM-ALL</v>
      </c>
    </row>
    <row r="32" spans="1:9" ht="12.75">
      <c r="A32" t="s">
        <v>28</v>
      </c>
      <c r="B32" s="16" t="s">
        <v>1</v>
      </c>
      <c r="C32" s="10" t="str">
        <f t="shared" si="0"/>
        <v>/QUAL8.0.6/ck_21/BR//1DAY/20140617-21B+FROM-ALL/</v>
      </c>
      <c r="D32" s="5" t="s">
        <v>64</v>
      </c>
      <c r="E32" s="5" t="s">
        <v>38</v>
      </c>
      <c r="F32" s="5" t="str">
        <f t="shared" si="2"/>
        <v>BR</v>
      </c>
      <c r="G32" s="5"/>
      <c r="H32" s="5" t="s">
        <v>5</v>
      </c>
      <c r="I32" s="5" t="str">
        <f t="shared" si="1"/>
        <v>20140617-21B+FROM-ALL</v>
      </c>
    </row>
    <row r="33" spans="1:9" ht="12.75">
      <c r="A33" t="s">
        <v>46</v>
      </c>
      <c r="B33" s="16" t="s">
        <v>1</v>
      </c>
      <c r="C33" s="10" t="str">
        <f t="shared" si="0"/>
        <v>/QUAL8.0.6/ck_22/BR//1DAY/20140617-21B+FROM-ALL/</v>
      </c>
      <c r="D33" s="5" t="s">
        <v>64</v>
      </c>
      <c r="E33" s="5" t="s">
        <v>47</v>
      </c>
      <c r="F33" s="5" t="str">
        <f t="shared" si="2"/>
        <v>BR</v>
      </c>
      <c r="G33" s="5"/>
      <c r="H33" s="5" t="s">
        <v>5</v>
      </c>
      <c r="I33" s="5" t="str">
        <f t="shared" si="1"/>
        <v>20140617-21B+FROM-ALL</v>
      </c>
    </row>
    <row r="34" spans="1:9" ht="12.75">
      <c r="A34" t="s">
        <v>29</v>
      </c>
      <c r="B34" s="16" t="s">
        <v>1</v>
      </c>
      <c r="C34" s="10" t="str">
        <f t="shared" si="0"/>
        <v>/QUAL8.0.6/ck_23/BR//1DAY/20140617-21B+FROM-ALL/</v>
      </c>
      <c r="D34" s="5" t="s">
        <v>64</v>
      </c>
      <c r="E34" s="5" t="s">
        <v>39</v>
      </c>
      <c r="F34" s="5" t="str">
        <f t="shared" si="2"/>
        <v>BR</v>
      </c>
      <c r="G34" s="5"/>
      <c r="H34" s="5" t="s">
        <v>5</v>
      </c>
      <c r="I34" s="5" t="str">
        <f t="shared" si="1"/>
        <v>20140617-21B+FROM-ALL</v>
      </c>
    </row>
    <row r="35" spans="1:9" ht="12.75">
      <c r="A35" t="s">
        <v>30</v>
      </c>
      <c r="B35" s="16" t="s">
        <v>1</v>
      </c>
      <c r="C35" s="10" t="str">
        <f t="shared" si="0"/>
        <v>/QUAL8.0.6/ck_25/BR//1DAY/20140617-21B+FROM-ALL/</v>
      </c>
      <c r="D35" s="5" t="s">
        <v>64</v>
      </c>
      <c r="E35" s="5" t="s">
        <v>40</v>
      </c>
      <c r="F35" s="5" t="str">
        <f t="shared" si="2"/>
        <v>BR</v>
      </c>
      <c r="G35" s="5"/>
      <c r="H35" s="5" t="s">
        <v>5</v>
      </c>
      <c r="I35" s="5" t="str">
        <f t="shared" si="1"/>
        <v>20140617-21B+FROM-ALL</v>
      </c>
    </row>
    <row r="36" spans="1:9" ht="12.75">
      <c r="A36" s="1" t="s">
        <v>68</v>
      </c>
      <c r="B36" s="16" t="s">
        <v>1</v>
      </c>
      <c r="C36" s="10" t="str">
        <f t="shared" si="0"/>
        <v>/QUAL8.0.6/ck_27/BR//1DAY/20140617-21B+FROM-ALL/</v>
      </c>
      <c r="D36" s="5" t="s">
        <v>64</v>
      </c>
      <c r="E36" s="5" t="s">
        <v>69</v>
      </c>
      <c r="F36" s="5" t="str">
        <f t="shared" si="2"/>
        <v>BR</v>
      </c>
      <c r="G36" s="5"/>
      <c r="H36" s="5" t="s">
        <v>5</v>
      </c>
      <c r="I36" s="5" t="str">
        <f t="shared" si="1"/>
        <v>20140617-21B+FROM-ALL</v>
      </c>
    </row>
    <row r="37" spans="1:9" ht="12.75">
      <c r="A37" t="s">
        <v>31</v>
      </c>
      <c r="B37" s="16" t="s">
        <v>1</v>
      </c>
      <c r="C37" s="10" t="str">
        <f t="shared" si="0"/>
        <v>/QUAL8.0.6/ck_29/BR//1DAY/20140617-21B+FROM-ALL/</v>
      </c>
      <c r="D37" s="5" t="s">
        <v>64</v>
      </c>
      <c r="E37" s="5" t="s">
        <v>41</v>
      </c>
      <c r="F37" s="5" t="str">
        <f t="shared" si="2"/>
        <v>BR</v>
      </c>
      <c r="H37" s="5" t="s">
        <v>5</v>
      </c>
      <c r="I37" s="5" t="str">
        <f t="shared" si="1"/>
        <v>20140617-21B+FROM-ALL</v>
      </c>
    </row>
    <row r="38" spans="1:9" ht="12.75">
      <c r="A38" t="s">
        <v>32</v>
      </c>
      <c r="B38" s="16" t="s">
        <v>1</v>
      </c>
      <c r="C38" s="10" t="str">
        <f t="shared" si="0"/>
        <v>/QUAL8.0.6/ck_41/BR//1DAY/20140617-21B+FROM-ALL/</v>
      </c>
      <c r="D38" s="5" t="s">
        <v>64</v>
      </c>
      <c r="E38" s="5" t="s">
        <v>42</v>
      </c>
      <c r="F38" s="5" t="str">
        <f t="shared" si="2"/>
        <v>BR</v>
      </c>
      <c r="H38" s="5" t="s">
        <v>5</v>
      </c>
      <c r="I38" s="5" t="str">
        <f t="shared" si="1"/>
        <v>20140617-21B+FROM-ALL</v>
      </c>
    </row>
    <row r="39" spans="1:9" ht="12" customHeight="1">
      <c r="A39" s="1" t="s">
        <v>66</v>
      </c>
      <c r="B39" s="16" t="s">
        <v>1</v>
      </c>
      <c r="C39" s="10" t="str">
        <f t="shared" si="0"/>
        <v>/QUAL8.0.6/ck_66/BR//1DAY/20140617-21B+FROM-ALL/</v>
      </c>
      <c r="D39" s="5" t="s">
        <v>64</v>
      </c>
      <c r="E39" s="5" t="s">
        <v>67</v>
      </c>
      <c r="F39" s="5" t="str">
        <f t="shared" si="2"/>
        <v>BR</v>
      </c>
      <c r="H39" s="5" t="s">
        <v>5</v>
      </c>
      <c r="I39" s="5" t="str">
        <f t="shared" si="1"/>
        <v>20140617-21B+FROM-ALL</v>
      </c>
    </row>
    <row r="40" spans="1:9" ht="12" customHeight="1">
      <c r="A40" t="s">
        <v>33</v>
      </c>
      <c r="B40" s="16" t="s">
        <v>1</v>
      </c>
      <c r="C40" s="10" t="str">
        <f t="shared" si="0"/>
        <v>/QUAL8.0.6/ck_705/BR//1DAY/20140617-21B+FROM-ALL/</v>
      </c>
      <c r="D40" s="5" t="s">
        <v>64</v>
      </c>
      <c r="E40" s="5" t="s">
        <v>43</v>
      </c>
      <c r="F40" s="5" t="str">
        <f>B40</f>
        <v>BR</v>
      </c>
      <c r="H40" s="5" t="s">
        <v>5</v>
      </c>
      <c r="I40" s="5" t="str">
        <f t="shared" si="1"/>
        <v>20140617-21B+FROM-ALL</v>
      </c>
    </row>
    <row r="41" spans="1:9" ht="12.75">
      <c r="A41" s="5" t="s">
        <v>22</v>
      </c>
      <c r="B41" s="29" t="s">
        <v>65</v>
      </c>
      <c r="C41" s="10" t="str">
        <f t="shared" si="0"/>
        <v>/QUAL8.0.6/ck_01/DOC//1DAY/20140617-21B+FROM-ALL/</v>
      </c>
      <c r="D41" s="5" t="s">
        <v>64</v>
      </c>
      <c r="E41" s="5" t="s">
        <v>44</v>
      </c>
      <c r="F41" s="5" t="str">
        <f aca="true" t="shared" si="3" ref="F41:F56">B41</f>
        <v>DOC</v>
      </c>
      <c r="G41" s="5"/>
      <c r="H41" s="5" t="s">
        <v>5</v>
      </c>
      <c r="I41" s="5" t="str">
        <f t="shared" si="1"/>
        <v>20140617-21B+FROM-ALL</v>
      </c>
    </row>
    <row r="42" spans="1:9" ht="12.75">
      <c r="A42" s="5" t="s">
        <v>48</v>
      </c>
      <c r="B42" s="29" t="s">
        <v>65</v>
      </c>
      <c r="C42" s="10" t="str">
        <f t="shared" si="0"/>
        <v>/QUAL8.0.6/ck_02/DOC//1DAY/20140617-21B+FROM-ALL/</v>
      </c>
      <c r="D42" s="5" t="s">
        <v>64</v>
      </c>
      <c r="E42" s="5" t="s">
        <v>49</v>
      </c>
      <c r="F42" s="5" t="str">
        <f t="shared" si="3"/>
        <v>DOC</v>
      </c>
      <c r="G42" s="5"/>
      <c r="H42" s="5" t="s">
        <v>5</v>
      </c>
      <c r="I42" s="5" t="str">
        <f t="shared" si="1"/>
        <v>20140617-21B+FROM-ALL</v>
      </c>
    </row>
    <row r="43" spans="1:9" ht="12.75">
      <c r="A43" s="5" t="s">
        <v>23</v>
      </c>
      <c r="B43" s="29" t="s">
        <v>65</v>
      </c>
      <c r="C43" s="10" t="str">
        <f t="shared" si="0"/>
        <v>/QUAL8.0.6/ck_613/DOC//1DAY/20140617-21B+FROM-ALL/</v>
      </c>
      <c r="D43" s="5" t="s">
        <v>64</v>
      </c>
      <c r="E43" s="5" t="s">
        <v>34</v>
      </c>
      <c r="F43" s="5" t="str">
        <f t="shared" si="3"/>
        <v>DOC</v>
      </c>
      <c r="G43" s="5"/>
      <c r="H43" s="5" t="s">
        <v>5</v>
      </c>
      <c r="I43" s="5" t="str">
        <f t="shared" si="1"/>
        <v>20140617-21B+FROM-ALL</v>
      </c>
    </row>
    <row r="44" spans="1:9" ht="12.75">
      <c r="A44" t="s">
        <v>24</v>
      </c>
      <c r="B44" s="29" t="s">
        <v>65</v>
      </c>
      <c r="C44" s="10" t="str">
        <f t="shared" si="0"/>
        <v>/QUAL8.0.6/ck_12/DOC//1DAY/20140617-21B+FROM-ALL/</v>
      </c>
      <c r="D44" s="5" t="s">
        <v>64</v>
      </c>
      <c r="E44" s="19" t="s">
        <v>35</v>
      </c>
      <c r="F44" s="5" t="str">
        <f t="shared" si="3"/>
        <v>DOC</v>
      </c>
      <c r="G44" s="5"/>
      <c r="H44" s="5" t="s">
        <v>5</v>
      </c>
      <c r="I44" s="5" t="str">
        <f t="shared" si="1"/>
        <v>20140617-21B+FROM-ALL</v>
      </c>
    </row>
    <row r="45" spans="1:9" ht="12.75">
      <c r="A45" t="s">
        <v>25</v>
      </c>
      <c r="B45" s="29" t="s">
        <v>65</v>
      </c>
      <c r="C45" s="10" t="str">
        <f t="shared" si="0"/>
        <v>/QUAL8.0.6/ONEILLR/DOC//1DAY/20140617-21B+FROM-ALL/</v>
      </c>
      <c r="D45" s="5" t="s">
        <v>64</v>
      </c>
      <c r="E45" s="19" t="s">
        <v>36</v>
      </c>
      <c r="F45" s="5" t="str">
        <f t="shared" si="3"/>
        <v>DOC</v>
      </c>
      <c r="H45" s="5" t="s">
        <v>5</v>
      </c>
      <c r="I45" s="5" t="str">
        <f t="shared" si="1"/>
        <v>20140617-21B+FROM-ALL</v>
      </c>
    </row>
    <row r="46" spans="1:9" ht="12.75">
      <c r="A46" t="s">
        <v>26</v>
      </c>
      <c r="B46" s="29" t="s">
        <v>65</v>
      </c>
      <c r="C46" s="10" t="str">
        <f t="shared" si="0"/>
        <v>/QUAL8.0.6/SANLUISR/DOC//1DAY/20140617-21B+FROM-ALL/</v>
      </c>
      <c r="D46" s="5" t="s">
        <v>64</v>
      </c>
      <c r="E46" s="5" t="s">
        <v>37</v>
      </c>
      <c r="F46" s="5" t="str">
        <f t="shared" si="3"/>
        <v>DOC</v>
      </c>
      <c r="G46" s="5"/>
      <c r="H46" s="5" t="s">
        <v>5</v>
      </c>
      <c r="I46" s="5" t="str">
        <f t="shared" si="1"/>
        <v>20140617-21B+FROM-ALL</v>
      </c>
    </row>
    <row r="47" spans="1:9" ht="12.75">
      <c r="A47" t="s">
        <v>27</v>
      </c>
      <c r="B47" s="29" t="s">
        <v>65</v>
      </c>
      <c r="C47" s="10" t="str">
        <f t="shared" si="0"/>
        <v>/QUAL8.0.6/415_100/DOC//1DAY/20140617-21B+FROM-ALL/</v>
      </c>
      <c r="D47" s="5" t="s">
        <v>64</v>
      </c>
      <c r="E47" s="5" t="s">
        <v>51</v>
      </c>
      <c r="F47" s="5" t="str">
        <f t="shared" si="3"/>
        <v>DOC</v>
      </c>
      <c r="G47" s="5"/>
      <c r="H47" s="5" t="s">
        <v>5</v>
      </c>
      <c r="I47" s="5" t="str">
        <f t="shared" si="1"/>
        <v>20140617-21B+FROM-ALL</v>
      </c>
    </row>
    <row r="48" spans="1:9" ht="12.75">
      <c r="A48" t="s">
        <v>50</v>
      </c>
      <c r="B48" s="29" t="s">
        <v>65</v>
      </c>
      <c r="C48" s="10" t="str">
        <f t="shared" si="0"/>
        <v>/QUAL8.0.6/ck_13/DOC//1DAY/20140617-21B+FROM-ALL/</v>
      </c>
      <c r="D48" s="5" t="s">
        <v>64</v>
      </c>
      <c r="E48" s="5" t="s">
        <v>45</v>
      </c>
      <c r="F48" s="5" t="str">
        <f t="shared" si="3"/>
        <v>DOC</v>
      </c>
      <c r="G48" s="5"/>
      <c r="H48" s="5" t="s">
        <v>5</v>
      </c>
      <c r="I48" s="5" t="str">
        <f t="shared" si="1"/>
        <v>20140617-21B+FROM-ALL</v>
      </c>
    </row>
    <row r="49" spans="1:9" ht="12.75">
      <c r="A49" t="s">
        <v>28</v>
      </c>
      <c r="B49" s="29" t="s">
        <v>65</v>
      </c>
      <c r="C49" s="10" t="str">
        <f t="shared" si="0"/>
        <v>/QUAL8.0.6/ck_21/DOC//1DAY/20140617-21B+FROM-ALL/</v>
      </c>
      <c r="D49" s="5" t="s">
        <v>64</v>
      </c>
      <c r="E49" s="5" t="s">
        <v>38</v>
      </c>
      <c r="F49" s="5" t="str">
        <f t="shared" si="3"/>
        <v>DOC</v>
      </c>
      <c r="G49" s="5"/>
      <c r="H49" s="5" t="s">
        <v>5</v>
      </c>
      <c r="I49" s="5" t="str">
        <f t="shared" si="1"/>
        <v>20140617-21B+FROM-ALL</v>
      </c>
    </row>
    <row r="50" spans="1:9" ht="12.75">
      <c r="A50" t="s">
        <v>46</v>
      </c>
      <c r="B50" s="29" t="s">
        <v>65</v>
      </c>
      <c r="C50" s="10" t="str">
        <f t="shared" si="0"/>
        <v>/QUAL8.0.6/ck_22/DOC//1DAY/20140617-21B+FROM-ALL/</v>
      </c>
      <c r="D50" s="5" t="s">
        <v>64</v>
      </c>
      <c r="E50" s="5" t="s">
        <v>47</v>
      </c>
      <c r="F50" s="5" t="str">
        <f t="shared" si="3"/>
        <v>DOC</v>
      </c>
      <c r="G50" s="5"/>
      <c r="H50" s="5" t="s">
        <v>5</v>
      </c>
      <c r="I50" s="5" t="str">
        <f t="shared" si="1"/>
        <v>20140617-21B+FROM-ALL</v>
      </c>
    </row>
    <row r="51" spans="1:9" ht="12.75">
      <c r="A51" t="s">
        <v>29</v>
      </c>
      <c r="B51" s="29" t="s">
        <v>65</v>
      </c>
      <c r="C51" s="10" t="str">
        <f t="shared" si="0"/>
        <v>/QUAL8.0.6/ck_23/DOC//1DAY/20140617-21B+FROM-ALL/</v>
      </c>
      <c r="D51" s="5" t="s">
        <v>64</v>
      </c>
      <c r="E51" s="5" t="s">
        <v>39</v>
      </c>
      <c r="F51" s="5" t="str">
        <f t="shared" si="3"/>
        <v>DOC</v>
      </c>
      <c r="G51" s="5"/>
      <c r="H51" s="5" t="s">
        <v>5</v>
      </c>
      <c r="I51" s="5" t="str">
        <f t="shared" si="1"/>
        <v>20140617-21B+FROM-ALL</v>
      </c>
    </row>
    <row r="52" spans="1:9" ht="12.75">
      <c r="A52" t="s">
        <v>30</v>
      </c>
      <c r="B52" s="29" t="s">
        <v>65</v>
      </c>
      <c r="C52" s="10" t="str">
        <f t="shared" si="0"/>
        <v>/QUAL8.0.6/ck_25/DOC//1DAY/20140617-21B+FROM-ALL/</v>
      </c>
      <c r="D52" s="5" t="s">
        <v>64</v>
      </c>
      <c r="E52" s="5" t="s">
        <v>40</v>
      </c>
      <c r="F52" s="5" t="str">
        <f t="shared" si="3"/>
        <v>DOC</v>
      </c>
      <c r="G52" s="5"/>
      <c r="H52" s="5" t="s">
        <v>5</v>
      </c>
      <c r="I52" s="5" t="str">
        <f t="shared" si="1"/>
        <v>20140617-21B+FROM-ALL</v>
      </c>
    </row>
    <row r="53" spans="1:9" ht="12.75">
      <c r="A53" s="1" t="s">
        <v>68</v>
      </c>
      <c r="B53" s="29" t="s">
        <v>65</v>
      </c>
      <c r="C53" s="10" t="str">
        <f t="shared" si="0"/>
        <v>/QUAL8.0.6/ck_27/DOC//1DAY/20140617-21B+FROM-ALL/</v>
      </c>
      <c r="D53" s="5" t="s">
        <v>64</v>
      </c>
      <c r="E53" s="5" t="s">
        <v>69</v>
      </c>
      <c r="F53" s="5" t="str">
        <f t="shared" si="3"/>
        <v>DOC</v>
      </c>
      <c r="G53" s="5"/>
      <c r="H53" s="5" t="s">
        <v>5</v>
      </c>
      <c r="I53" s="5" t="str">
        <f t="shared" si="1"/>
        <v>20140617-21B+FROM-ALL</v>
      </c>
    </row>
    <row r="54" spans="1:9" ht="12.75">
      <c r="A54" t="s">
        <v>31</v>
      </c>
      <c r="B54" s="29" t="s">
        <v>65</v>
      </c>
      <c r="C54" s="10" t="str">
        <f t="shared" si="0"/>
        <v>/QUAL8.0.6/ck_29/DOC//1DAY/20140617-21B+FROM-ALL/</v>
      </c>
      <c r="D54" s="5" t="s">
        <v>64</v>
      </c>
      <c r="E54" s="5" t="s">
        <v>41</v>
      </c>
      <c r="F54" s="5" t="str">
        <f t="shared" si="3"/>
        <v>DOC</v>
      </c>
      <c r="H54" s="5" t="s">
        <v>5</v>
      </c>
      <c r="I54" s="5" t="str">
        <f t="shared" si="1"/>
        <v>20140617-21B+FROM-ALL</v>
      </c>
    </row>
    <row r="55" spans="1:9" ht="12.75">
      <c r="A55" t="s">
        <v>32</v>
      </c>
      <c r="B55" s="29" t="s">
        <v>65</v>
      </c>
      <c r="C55" s="10" t="str">
        <f t="shared" si="0"/>
        <v>/QUAL8.0.6/ck_41/DOC//1DAY/20140617-21B+FROM-ALL/</v>
      </c>
      <c r="D55" s="5" t="s">
        <v>64</v>
      </c>
      <c r="E55" s="5" t="s">
        <v>42</v>
      </c>
      <c r="F55" s="5" t="str">
        <f t="shared" si="3"/>
        <v>DOC</v>
      </c>
      <c r="H55" s="5" t="s">
        <v>5</v>
      </c>
      <c r="I55" s="5" t="str">
        <f t="shared" si="1"/>
        <v>20140617-21B+FROM-ALL</v>
      </c>
    </row>
    <row r="56" spans="1:9" ht="12.75">
      <c r="A56" s="1" t="s">
        <v>66</v>
      </c>
      <c r="B56" s="29" t="s">
        <v>65</v>
      </c>
      <c r="C56" s="10" t="str">
        <f t="shared" si="0"/>
        <v>/QUAL8.0.6/ck_66/DOC//1DAY/20140617-21B+FROM-ALL/</v>
      </c>
      <c r="D56" s="5" t="s">
        <v>64</v>
      </c>
      <c r="E56" s="5" t="s">
        <v>67</v>
      </c>
      <c r="F56" s="5" t="str">
        <f t="shared" si="3"/>
        <v>DOC</v>
      </c>
      <c r="H56" s="5" t="s">
        <v>5</v>
      </c>
      <c r="I56" s="5" t="str">
        <f t="shared" si="1"/>
        <v>20140617-21B+FROM-ALL</v>
      </c>
    </row>
    <row r="57" spans="1:9" ht="12.75">
      <c r="A57" t="s">
        <v>33</v>
      </c>
      <c r="B57" s="29" t="s">
        <v>65</v>
      </c>
      <c r="C57" s="10" t="str">
        <f>CONCATENATE("/",D57,"/",E57,"/",F57,"/",G57,"/",H57,"/",I57,"/")</f>
        <v>/QUAL8.0.6/ck_705/DOC//1DAY/20140617-21B+FROM-ALL/</v>
      </c>
      <c r="D57" s="5" t="s">
        <v>64</v>
      </c>
      <c r="E57" s="5" t="s">
        <v>43</v>
      </c>
      <c r="F57" s="5" t="str">
        <f>B57</f>
        <v>DOC</v>
      </c>
      <c r="H57" s="5" t="s">
        <v>5</v>
      </c>
      <c r="I57" s="5" t="str">
        <f t="shared" si="1"/>
        <v>20140617-21B+FROM-ALL</v>
      </c>
    </row>
    <row r="58" spans="1:9" ht="12.75">
      <c r="A58" s="5"/>
      <c r="C58" s="10"/>
      <c r="D58" s="5"/>
      <c r="E58" s="5"/>
      <c r="F58" s="5"/>
      <c r="H58" s="5"/>
      <c r="I58" s="5"/>
    </row>
    <row r="59" spans="1:9" ht="12.75">
      <c r="A59" s="5"/>
      <c r="C59" s="10"/>
      <c r="D59" s="5"/>
      <c r="E59" s="5"/>
      <c r="F59" s="5"/>
      <c r="H59" s="5"/>
      <c r="I59" s="5"/>
    </row>
    <row r="60" spans="1:9" ht="12.75">
      <c r="A60" s="5"/>
      <c r="C60" s="10"/>
      <c r="D60" s="5"/>
      <c r="E60" s="5"/>
      <c r="F60" s="5"/>
      <c r="G60" s="5"/>
      <c r="H60" s="5"/>
      <c r="I60" s="5"/>
    </row>
    <row r="61" spans="1:9" ht="12.75">
      <c r="A61" s="5"/>
      <c r="C61" s="10"/>
      <c r="D61" s="5"/>
      <c r="E61" s="5"/>
      <c r="F61" s="5"/>
      <c r="G61" s="5"/>
      <c r="H61" s="5"/>
      <c r="I61" s="5"/>
    </row>
    <row r="62" spans="1:9" ht="12.75">
      <c r="A62" s="5"/>
      <c r="C62" s="10"/>
      <c r="D62" s="5"/>
      <c r="E62" s="5"/>
      <c r="F62" s="5"/>
      <c r="G62" s="5"/>
      <c r="H62" s="5"/>
      <c r="I62" s="5"/>
    </row>
    <row r="63" spans="1:9" ht="12.75">
      <c r="A63" s="5"/>
      <c r="C63" s="10"/>
      <c r="D63" s="5"/>
      <c r="E63" s="5"/>
      <c r="F63" s="5"/>
      <c r="G63" s="5"/>
      <c r="H63" s="5"/>
      <c r="I63" s="5"/>
    </row>
    <row r="64" spans="1:9" ht="12.75">
      <c r="A64" s="5"/>
      <c r="C64" s="10"/>
      <c r="D64" s="5"/>
      <c r="E64" s="5"/>
      <c r="F64" s="5"/>
      <c r="G64" s="5"/>
      <c r="H64" s="5"/>
      <c r="I64" s="5"/>
    </row>
    <row r="65" spans="1:9" ht="12.75">
      <c r="A65" s="5"/>
      <c r="C65" s="10"/>
      <c r="D65" s="5"/>
      <c r="E65" s="5"/>
      <c r="F65" s="5"/>
      <c r="G65" s="5"/>
      <c r="H65" s="5"/>
      <c r="I65" s="5"/>
    </row>
    <row r="66" spans="1:9" ht="12.75">
      <c r="A66" s="5"/>
      <c r="C66" s="10"/>
      <c r="D66" s="5"/>
      <c r="E66" s="5"/>
      <c r="F66" s="5"/>
      <c r="G66" s="5"/>
      <c r="H66" s="5"/>
      <c r="I66" s="5"/>
    </row>
    <row r="67" spans="1:9" ht="12.75">
      <c r="A67" s="5"/>
      <c r="C67" s="10"/>
      <c r="D67" s="5"/>
      <c r="E67" s="5"/>
      <c r="F67" s="5"/>
      <c r="G67" s="5"/>
      <c r="H67" s="5"/>
      <c r="I67" s="5"/>
    </row>
    <row r="68" spans="1:9" ht="12.75">
      <c r="A68" s="5"/>
      <c r="C68" s="10"/>
      <c r="D68" s="5"/>
      <c r="E68" s="5"/>
      <c r="F68" s="5"/>
      <c r="G68" s="5"/>
      <c r="H68" s="5"/>
      <c r="I68" s="5"/>
    </row>
    <row r="69" spans="1:9" ht="12.75">
      <c r="A69" s="5"/>
      <c r="C69" s="10"/>
      <c r="D69" s="5"/>
      <c r="E69" s="5"/>
      <c r="F69" s="5"/>
      <c r="G69" s="5"/>
      <c r="H69" s="5"/>
      <c r="I69" s="5"/>
    </row>
    <row r="70" spans="1:9" ht="12.75">
      <c r="A70" s="5"/>
      <c r="B70" s="5"/>
      <c r="C70" s="10"/>
      <c r="D70" s="5"/>
      <c r="E70" s="5"/>
      <c r="F70" s="5"/>
      <c r="G70" s="5"/>
      <c r="H70" s="5"/>
      <c r="I70" s="5"/>
    </row>
    <row r="71" spans="1:9" ht="12.75">
      <c r="A71" s="5"/>
      <c r="B71" s="5"/>
      <c r="C71" s="10"/>
      <c r="D71" s="5"/>
      <c r="E71" s="5"/>
      <c r="F71" s="5"/>
      <c r="G71" s="5"/>
      <c r="H71" s="5"/>
      <c r="I71" s="5"/>
    </row>
    <row r="72" spans="1:9" ht="12.75">
      <c r="A72" s="5"/>
      <c r="B72" s="5"/>
      <c r="C72" s="10"/>
      <c r="D72" s="5"/>
      <c r="E72" s="5"/>
      <c r="F72" s="5"/>
      <c r="G72" s="5"/>
      <c r="H72" s="5"/>
      <c r="I72" s="5"/>
    </row>
    <row r="73" spans="1:9" ht="12.75">
      <c r="A73" s="5"/>
      <c r="B73" s="5"/>
      <c r="C73" s="10"/>
      <c r="D73" s="5"/>
      <c r="E73" s="5"/>
      <c r="F73" s="5"/>
      <c r="H73" s="5"/>
      <c r="I73" s="5"/>
    </row>
    <row r="74" spans="1:9" ht="12.75">
      <c r="A74" s="5"/>
      <c r="B74" s="5"/>
      <c r="C74" s="10"/>
      <c r="D74" s="5"/>
      <c r="E74" s="5"/>
      <c r="F74" s="5"/>
      <c r="H74" s="5"/>
      <c r="I74" s="5"/>
    </row>
    <row r="75" spans="1:9" ht="12.75">
      <c r="A75" s="5"/>
      <c r="B75" s="5"/>
      <c r="C75" s="10"/>
      <c r="D75" s="5"/>
      <c r="E75" s="5"/>
      <c r="F75" s="5"/>
      <c r="H75" s="5"/>
      <c r="I75" s="5"/>
    </row>
    <row r="76" spans="1:9" ht="12.75">
      <c r="A76" s="5"/>
      <c r="C76" s="10"/>
      <c r="D76" s="5"/>
      <c r="E76" s="5"/>
      <c r="F76" s="5"/>
      <c r="G76" s="5"/>
      <c r="H76" s="5"/>
      <c r="I76" s="5"/>
    </row>
    <row r="77" spans="1:9" ht="12.75">
      <c r="A77" s="5"/>
      <c r="C77" s="10"/>
      <c r="D77" s="5"/>
      <c r="E77" s="5"/>
      <c r="F77" s="5"/>
      <c r="H77" s="5"/>
      <c r="I77" s="5"/>
    </row>
    <row r="78" spans="1:9" ht="12.75">
      <c r="A78" s="5"/>
      <c r="C78" s="10"/>
      <c r="D78" s="5"/>
      <c r="E78" s="5"/>
      <c r="F78" s="5"/>
      <c r="H78" s="5"/>
      <c r="I78" s="5"/>
    </row>
    <row r="79" spans="1:9" ht="12.75">
      <c r="A79" s="5"/>
      <c r="C79" s="10"/>
      <c r="D79" s="5"/>
      <c r="E79" s="5"/>
      <c r="F79" s="5"/>
      <c r="G79" s="5"/>
      <c r="H79" s="5"/>
      <c r="I79" s="5"/>
    </row>
    <row r="80" spans="1:9" ht="12.75">
      <c r="A80" s="5"/>
      <c r="C80" s="10"/>
      <c r="D80" s="5"/>
      <c r="E80" s="5"/>
      <c r="F80" s="5"/>
      <c r="G80" s="5"/>
      <c r="H80" s="5"/>
      <c r="I80" s="5"/>
    </row>
    <row r="81" spans="1:9" ht="12.75">
      <c r="A81" s="5"/>
      <c r="C81" s="10"/>
      <c r="D81" s="5"/>
      <c r="E81" s="5"/>
      <c r="F81" s="5"/>
      <c r="G81" s="5"/>
      <c r="H81" s="5"/>
      <c r="I81" s="5"/>
    </row>
    <row r="82" spans="1:9" ht="12.75">
      <c r="A82" s="5"/>
      <c r="C82" s="10"/>
      <c r="D82" s="5"/>
      <c r="E82" s="5"/>
      <c r="F82" s="5"/>
      <c r="G82" s="5"/>
      <c r="H82" s="5"/>
      <c r="I82" s="5"/>
    </row>
    <row r="83" spans="1:9" ht="12.75">
      <c r="A83" s="5"/>
      <c r="C83" s="10"/>
      <c r="D83" s="5"/>
      <c r="E83" s="5"/>
      <c r="F83" s="5"/>
      <c r="G83" s="5"/>
      <c r="H83" s="5"/>
      <c r="I83" s="5"/>
    </row>
    <row r="84" spans="1:9" ht="12.75">
      <c r="A84" s="5"/>
      <c r="C84" s="10"/>
      <c r="D84" s="5"/>
      <c r="E84" s="5"/>
      <c r="F84" s="5"/>
      <c r="G84" s="5"/>
      <c r="H84" s="5"/>
      <c r="I84" s="5"/>
    </row>
    <row r="85" spans="1:9" ht="12.75">
      <c r="A85" s="5"/>
      <c r="C85" s="10"/>
      <c r="D85" s="5"/>
      <c r="E85" s="5"/>
      <c r="F85" s="5"/>
      <c r="G85" s="5"/>
      <c r="H85" s="5"/>
      <c r="I85" s="5"/>
    </row>
    <row r="86" spans="1:9" ht="12.75">
      <c r="A86" s="5"/>
      <c r="C86" s="10"/>
      <c r="D86" s="5"/>
      <c r="E86" s="5"/>
      <c r="F86" s="5"/>
      <c r="G86" s="5"/>
      <c r="H86" s="5"/>
      <c r="I86" s="5"/>
    </row>
    <row r="87" spans="1:9" ht="12.75">
      <c r="A87" s="5"/>
      <c r="C87" s="10"/>
      <c r="D87" s="5"/>
      <c r="E87" s="5"/>
      <c r="F87" s="5"/>
      <c r="G87" s="5"/>
      <c r="H87" s="5"/>
      <c r="I87" s="5"/>
    </row>
    <row r="88" spans="1:9" ht="12.75">
      <c r="A88" s="5"/>
      <c r="C88" s="10"/>
      <c r="D88" s="5"/>
      <c r="E88" s="5"/>
      <c r="F88" s="5"/>
      <c r="G88" s="5"/>
      <c r="H88" s="5"/>
      <c r="I88" s="5"/>
    </row>
    <row r="89" spans="1:9" ht="12.75">
      <c r="A89" s="5"/>
      <c r="B89" s="5"/>
      <c r="C89" s="10"/>
      <c r="D89" s="5"/>
      <c r="E89" s="5"/>
      <c r="F89" s="5"/>
      <c r="G89" s="5"/>
      <c r="H89" s="5"/>
      <c r="I89" s="5"/>
    </row>
    <row r="90" spans="1:9" ht="12.75">
      <c r="A90" s="5"/>
      <c r="B90" s="5"/>
      <c r="C90" s="10"/>
      <c r="D90" s="5"/>
      <c r="E90" s="5"/>
      <c r="F90" s="5"/>
      <c r="G90" s="5"/>
      <c r="H90" s="5"/>
      <c r="I90" s="5"/>
    </row>
    <row r="91" spans="1:9" ht="12.75">
      <c r="A91" s="5"/>
      <c r="B91" s="5"/>
      <c r="C91" s="10"/>
      <c r="D91" s="5"/>
      <c r="E91" s="5"/>
      <c r="F91" s="5"/>
      <c r="G91" s="5"/>
      <c r="H91" s="5"/>
      <c r="I91" s="5"/>
    </row>
    <row r="92" spans="1:9" ht="12.75">
      <c r="A92" s="5"/>
      <c r="B92" s="5"/>
      <c r="C92" s="10"/>
      <c r="D92" s="5"/>
      <c r="E92" s="5"/>
      <c r="F92" s="5"/>
      <c r="H92" s="5"/>
      <c r="I92" s="5"/>
    </row>
    <row r="93" spans="1:9" ht="12.75">
      <c r="A93" s="5"/>
      <c r="B93" s="5"/>
      <c r="C93" s="10"/>
      <c r="D93" s="5"/>
      <c r="E93" s="5"/>
      <c r="F93" s="5"/>
      <c r="H93" s="5"/>
      <c r="I93" s="5"/>
    </row>
    <row r="94" spans="1:9" ht="12.75">
      <c r="A94" s="5"/>
      <c r="B94" s="5"/>
      <c r="C94" s="10"/>
      <c r="D94" s="5"/>
      <c r="E94" s="5"/>
      <c r="F94" s="5"/>
      <c r="H94" s="5"/>
      <c r="I94" s="5"/>
    </row>
    <row r="95" spans="1:9" ht="12.75">
      <c r="A95" s="5"/>
      <c r="C95" s="10"/>
      <c r="D95" s="5"/>
      <c r="E95" s="5"/>
      <c r="F95" s="5"/>
      <c r="G95" s="5"/>
      <c r="H95" s="5"/>
      <c r="I95" s="5"/>
    </row>
    <row r="96" spans="1:9" ht="12.75">
      <c r="A96" s="5"/>
      <c r="C96" s="10"/>
      <c r="D96" s="5"/>
      <c r="E96" s="5"/>
      <c r="F96" s="5"/>
      <c r="H96" s="5"/>
      <c r="I96" s="5"/>
    </row>
    <row r="97" spans="1:9" ht="12.75">
      <c r="A97" s="5"/>
      <c r="C97" s="10"/>
      <c r="D97" s="5"/>
      <c r="E97" s="5"/>
      <c r="F97" s="5"/>
      <c r="H97" s="5"/>
      <c r="I97" s="5"/>
    </row>
    <row r="98" spans="1:9" ht="12.75">
      <c r="A98" s="5"/>
      <c r="C98" s="10"/>
      <c r="D98" s="5"/>
      <c r="E98" s="5"/>
      <c r="F98" s="5"/>
      <c r="G98" s="5"/>
      <c r="H98" s="5"/>
      <c r="I98" s="5"/>
    </row>
    <row r="99" spans="1:9" ht="12.75">
      <c r="A99" s="5"/>
      <c r="C99" s="10"/>
      <c r="D99" s="5"/>
      <c r="E99" s="5"/>
      <c r="F99" s="5"/>
      <c r="G99" s="5"/>
      <c r="H99" s="5"/>
      <c r="I99" s="5"/>
    </row>
    <row r="100" spans="1:9" ht="12.75">
      <c r="A100" s="5"/>
      <c r="C100" s="10"/>
      <c r="D100" s="5"/>
      <c r="E100" s="5"/>
      <c r="F100" s="5"/>
      <c r="G100" s="5"/>
      <c r="H100" s="5"/>
      <c r="I100" s="5"/>
    </row>
    <row r="101" spans="1:9" ht="12.75">
      <c r="A101" s="5"/>
      <c r="C101" s="10"/>
      <c r="D101" s="5"/>
      <c r="E101" s="5"/>
      <c r="F101" s="5"/>
      <c r="G101" s="5"/>
      <c r="H101" s="5"/>
      <c r="I101" s="5"/>
    </row>
    <row r="102" spans="1:9" ht="12.75">
      <c r="A102" s="5"/>
      <c r="C102" s="10"/>
      <c r="D102" s="5"/>
      <c r="E102" s="5"/>
      <c r="F102" s="5"/>
      <c r="G102" s="5"/>
      <c r="H102" s="5"/>
      <c r="I102" s="5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6:E38"/>
  <sheetViews>
    <sheetView workbookViewId="0" topLeftCell="A1">
      <selection activeCell="K13" sqref="K13"/>
    </sheetView>
  </sheetViews>
  <sheetFormatPr defaultColWidth="9.140625" defaultRowHeight="12.75"/>
  <cols>
    <col min="1" max="1" width="25.28125" style="0" customWidth="1"/>
    <col min="2" max="2" width="32.28125" style="0" customWidth="1"/>
  </cols>
  <sheetData>
    <row r="6" spans="1:2" ht="12.75">
      <c r="A6" s="1" t="s">
        <v>71</v>
      </c>
      <c r="B6" s="30">
        <f>DataGroups!C2</f>
        <v>41799</v>
      </c>
    </row>
    <row r="7" spans="1:2" ht="12.75">
      <c r="A7" s="1" t="s">
        <v>70</v>
      </c>
      <c r="B7" s="30">
        <f>DataGroups!C4</f>
        <v>41826</v>
      </c>
    </row>
    <row r="8" spans="1:3" ht="12.75">
      <c r="A8" s="1" t="s">
        <v>72</v>
      </c>
      <c r="B8" s="27" t="s">
        <v>73</v>
      </c>
      <c r="C8" s="1" t="s">
        <v>77</v>
      </c>
    </row>
    <row r="9" spans="1:3" ht="12.75">
      <c r="A9" s="1" t="s">
        <v>72</v>
      </c>
      <c r="B9" s="27" t="s">
        <v>74</v>
      </c>
      <c r="C9" s="1" t="s">
        <v>147</v>
      </c>
    </row>
    <row r="10" spans="1:3" ht="12.75">
      <c r="A10" s="1" t="s">
        <v>72</v>
      </c>
      <c r="B10" s="27"/>
      <c r="C10" s="1" t="s">
        <v>78</v>
      </c>
    </row>
    <row r="11" spans="1:3" ht="12.75">
      <c r="A11" s="1" t="s">
        <v>72</v>
      </c>
      <c r="B11" s="27"/>
      <c r="C11" s="1" t="s">
        <v>79</v>
      </c>
    </row>
    <row r="14" spans="1:5" ht="12.75">
      <c r="A14" t="s">
        <v>62</v>
      </c>
      <c r="B14" s="1" t="s">
        <v>80</v>
      </c>
      <c r="C14" s="1" t="s">
        <v>96</v>
      </c>
      <c r="D14" s="1" t="s">
        <v>97</v>
      </c>
      <c r="E14" s="1" t="s">
        <v>98</v>
      </c>
    </row>
    <row r="15" spans="1:5" ht="12.75">
      <c r="A15">
        <v>1</v>
      </c>
      <c r="B15" s="1" t="s">
        <v>81</v>
      </c>
      <c r="C15" s="1" t="s">
        <v>75</v>
      </c>
      <c r="D15" s="1" t="s">
        <v>99</v>
      </c>
      <c r="E15" s="1" t="s">
        <v>100</v>
      </c>
    </row>
    <row r="16" spans="1:5" ht="12.75">
      <c r="A16">
        <v>2</v>
      </c>
      <c r="B16" s="1" t="s">
        <v>82</v>
      </c>
      <c r="C16" s="1" t="s">
        <v>76</v>
      </c>
      <c r="D16" s="1" t="s">
        <v>101</v>
      </c>
      <c r="E16" s="1" t="s">
        <v>102</v>
      </c>
    </row>
    <row r="17" spans="1:5" ht="12.75">
      <c r="A17">
        <v>3</v>
      </c>
      <c r="B17" s="1" t="s">
        <v>83</v>
      </c>
      <c r="C17" s="1" t="s">
        <v>103</v>
      </c>
      <c r="D17" s="1" t="s">
        <v>104</v>
      </c>
      <c r="E17" s="1" t="s">
        <v>105</v>
      </c>
    </row>
    <row r="18" spans="1:5" ht="12.75">
      <c r="A18">
        <v>4</v>
      </c>
      <c r="B18" s="1" t="s">
        <v>84</v>
      </c>
      <c r="C18" s="1" t="s">
        <v>106</v>
      </c>
      <c r="D18" s="1" t="s">
        <v>107</v>
      </c>
      <c r="E18" s="1" t="s">
        <v>108</v>
      </c>
    </row>
    <row r="19" spans="1:5" ht="12.75">
      <c r="A19">
        <v>5</v>
      </c>
      <c r="B19" s="1" t="s">
        <v>85</v>
      </c>
      <c r="C19" s="1" t="s">
        <v>109</v>
      </c>
      <c r="D19" s="1" t="s">
        <v>110</v>
      </c>
      <c r="E19" s="1" t="s">
        <v>111</v>
      </c>
    </row>
    <row r="20" spans="1:5" ht="12.75">
      <c r="A20">
        <v>6</v>
      </c>
      <c r="B20" s="1" t="s">
        <v>86</v>
      </c>
      <c r="C20" s="1" t="s">
        <v>112</v>
      </c>
      <c r="D20" s="1" t="s">
        <v>113</v>
      </c>
      <c r="E20" s="1" t="s">
        <v>114</v>
      </c>
    </row>
    <row r="21" spans="1:5" ht="12.75">
      <c r="A21">
        <v>7</v>
      </c>
      <c r="B21" s="1" t="s">
        <v>87</v>
      </c>
      <c r="C21" s="1" t="s">
        <v>115</v>
      </c>
      <c r="D21" s="1" t="s">
        <v>116</v>
      </c>
      <c r="E21" s="1" t="s">
        <v>117</v>
      </c>
    </row>
    <row r="22" spans="1:5" ht="12.75">
      <c r="A22">
        <v>8</v>
      </c>
      <c r="B22" s="1" t="s">
        <v>88</v>
      </c>
      <c r="C22" s="1" t="s">
        <v>118</v>
      </c>
      <c r="D22" s="1" t="s">
        <v>119</v>
      </c>
      <c r="E22" s="1" t="s">
        <v>120</v>
      </c>
    </row>
    <row r="23" spans="1:5" ht="12.75">
      <c r="A23">
        <v>9</v>
      </c>
      <c r="B23" s="1" t="s">
        <v>89</v>
      </c>
      <c r="C23" s="1" t="s">
        <v>121</v>
      </c>
      <c r="D23" s="1" t="s">
        <v>122</v>
      </c>
      <c r="E23" s="1" t="s">
        <v>123</v>
      </c>
    </row>
    <row r="24" spans="1:5" ht="12.75">
      <c r="A24">
        <v>10</v>
      </c>
      <c r="B24" s="1" t="s">
        <v>90</v>
      </c>
      <c r="C24" s="1" t="s">
        <v>124</v>
      </c>
      <c r="D24" s="1" t="s">
        <v>125</v>
      </c>
      <c r="E24" s="1" t="s">
        <v>126</v>
      </c>
    </row>
    <row r="25" spans="1:5" ht="12.75">
      <c r="A25">
        <v>11</v>
      </c>
      <c r="B25" s="1" t="s">
        <v>91</v>
      </c>
      <c r="C25" s="1" t="s">
        <v>127</v>
      </c>
      <c r="D25" s="1" t="s">
        <v>128</v>
      </c>
      <c r="E25" s="1" t="s">
        <v>129</v>
      </c>
    </row>
    <row r="26" spans="1:5" ht="12.75">
      <c r="A26">
        <v>12</v>
      </c>
      <c r="B26" s="1" t="s">
        <v>92</v>
      </c>
      <c r="C26" s="1" t="s">
        <v>130</v>
      </c>
      <c r="D26" s="1" t="s">
        <v>131</v>
      </c>
      <c r="E26" s="1" t="s">
        <v>132</v>
      </c>
    </row>
    <row r="27" spans="1:5" ht="12.75">
      <c r="A27">
        <v>13</v>
      </c>
      <c r="B27" s="1" t="s">
        <v>93</v>
      </c>
      <c r="C27" s="1" t="s">
        <v>133</v>
      </c>
      <c r="D27" s="1" t="s">
        <v>134</v>
      </c>
      <c r="E27" s="1" t="s">
        <v>135</v>
      </c>
    </row>
    <row r="28" spans="1:5" ht="12.75">
      <c r="A28">
        <v>14</v>
      </c>
      <c r="B28" s="1" t="s">
        <v>94</v>
      </c>
      <c r="C28" s="1" t="s">
        <v>136</v>
      </c>
      <c r="D28" s="1" t="s">
        <v>137</v>
      </c>
      <c r="E28" s="1" t="s">
        <v>138</v>
      </c>
    </row>
    <row r="29" spans="1:5" ht="12.75">
      <c r="A29">
        <v>15</v>
      </c>
      <c r="B29" s="1" t="s">
        <v>95</v>
      </c>
      <c r="C29" s="1" t="s">
        <v>139</v>
      </c>
      <c r="D29" s="1" t="s">
        <v>140</v>
      </c>
      <c r="E29" s="1" t="s">
        <v>141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40"/>
  <sheetViews>
    <sheetView workbookViewId="0" topLeftCell="A1">
      <selection activeCell="A1" sqref="A1:XFD1048576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146</v>
      </c>
      <c r="D6" t="s">
        <v>146</v>
      </c>
      <c r="E6" t="s">
        <v>146</v>
      </c>
      <c r="F6" t="s">
        <v>146</v>
      </c>
      <c r="G6" t="s">
        <v>146</v>
      </c>
      <c r="H6" t="s">
        <v>146</v>
      </c>
      <c r="I6" t="s">
        <v>146</v>
      </c>
      <c r="J6" t="s">
        <v>146</v>
      </c>
      <c r="K6" t="s">
        <v>146</v>
      </c>
      <c r="L6" t="s">
        <v>146</v>
      </c>
      <c r="M6" t="s">
        <v>146</v>
      </c>
      <c r="N6" t="s">
        <v>146</v>
      </c>
      <c r="O6" t="s">
        <v>146</v>
      </c>
      <c r="P6" t="s">
        <v>146</v>
      </c>
      <c r="Q6" t="s">
        <v>146</v>
      </c>
      <c r="R6" t="s">
        <v>146</v>
      </c>
      <c r="S6" t="s">
        <v>146</v>
      </c>
      <c r="T6" t="s">
        <v>146</v>
      </c>
      <c r="U6" t="s">
        <v>146</v>
      </c>
      <c r="V6" t="s">
        <v>146</v>
      </c>
      <c r="W6" t="s">
        <v>146</v>
      </c>
      <c r="X6" t="s">
        <v>146</v>
      </c>
      <c r="Y6" t="s">
        <v>146</v>
      </c>
      <c r="Z6" t="s">
        <v>146</v>
      </c>
      <c r="AA6" t="s">
        <v>146</v>
      </c>
      <c r="AB6" t="s">
        <v>146</v>
      </c>
      <c r="AC6" t="s">
        <v>146</v>
      </c>
      <c r="AD6" t="s">
        <v>146</v>
      </c>
      <c r="AE6" t="s">
        <v>146</v>
      </c>
      <c r="AF6" t="s">
        <v>146</v>
      </c>
      <c r="AG6" t="s">
        <v>146</v>
      </c>
      <c r="AH6" t="s">
        <v>146</v>
      </c>
      <c r="AI6" t="s">
        <v>146</v>
      </c>
      <c r="AJ6" t="s">
        <v>146</v>
      </c>
      <c r="AK6" t="s">
        <v>146</v>
      </c>
      <c r="AL6" t="s">
        <v>146</v>
      </c>
      <c r="AM6" t="s">
        <v>146</v>
      </c>
      <c r="AN6" t="s">
        <v>146</v>
      </c>
      <c r="AO6" t="s">
        <v>146</v>
      </c>
      <c r="AP6" t="s">
        <v>146</v>
      </c>
      <c r="AQ6" t="s">
        <v>146</v>
      </c>
      <c r="AR6" t="s">
        <v>146</v>
      </c>
      <c r="AS6" t="s">
        <v>146</v>
      </c>
      <c r="AT6" t="s">
        <v>146</v>
      </c>
      <c r="AU6" t="s">
        <v>146</v>
      </c>
      <c r="AV6" t="s">
        <v>146</v>
      </c>
      <c r="AW6" t="s">
        <v>146</v>
      </c>
      <c r="AX6" t="s">
        <v>146</v>
      </c>
      <c r="AY6" t="s">
        <v>146</v>
      </c>
      <c r="AZ6" t="s">
        <v>146</v>
      </c>
      <c r="BA6" t="s">
        <v>146</v>
      </c>
    </row>
    <row r="7" spans="1:53" ht="12.75">
      <c r="A7" s="2" t="s">
        <v>52</v>
      </c>
      <c r="C7" s="23">
        <v>41799</v>
      </c>
      <c r="D7" s="23">
        <v>41799</v>
      </c>
      <c r="E7" s="23">
        <v>41799</v>
      </c>
      <c r="F7" s="23">
        <v>41799</v>
      </c>
      <c r="G7" s="23">
        <v>41799</v>
      </c>
      <c r="H7" s="23">
        <v>41799</v>
      </c>
      <c r="I7" s="23">
        <v>41799</v>
      </c>
      <c r="J7" s="23">
        <v>41799</v>
      </c>
      <c r="K7" s="23">
        <v>41799</v>
      </c>
      <c r="L7" s="23">
        <v>41799</v>
      </c>
      <c r="M7" s="23">
        <v>41799</v>
      </c>
      <c r="N7" s="23">
        <v>41799</v>
      </c>
      <c r="O7" s="23">
        <v>41799</v>
      </c>
      <c r="P7" s="23">
        <v>41799</v>
      </c>
      <c r="Q7" s="23">
        <v>41799</v>
      </c>
      <c r="R7" s="23">
        <v>41799</v>
      </c>
      <c r="S7" s="23">
        <v>41799</v>
      </c>
      <c r="T7" s="23">
        <v>41799</v>
      </c>
      <c r="U7" s="23">
        <v>41799</v>
      </c>
      <c r="V7" s="23">
        <v>41799</v>
      </c>
      <c r="W7" s="23">
        <v>41799</v>
      </c>
      <c r="X7" s="23">
        <v>41799</v>
      </c>
      <c r="Y7" s="23">
        <v>41799</v>
      </c>
      <c r="Z7" s="23">
        <v>41799</v>
      </c>
      <c r="AA7" s="23">
        <v>41799</v>
      </c>
      <c r="AB7" s="23">
        <v>41799</v>
      </c>
      <c r="AC7" s="23">
        <v>41799</v>
      </c>
      <c r="AD7" s="23">
        <v>41799</v>
      </c>
      <c r="AE7" s="23">
        <v>41799</v>
      </c>
      <c r="AF7" s="23">
        <v>41799</v>
      </c>
      <c r="AG7" s="23">
        <v>41799</v>
      </c>
      <c r="AH7" s="23">
        <v>41799</v>
      </c>
      <c r="AI7" s="23">
        <v>41799</v>
      </c>
      <c r="AJ7" s="23">
        <v>41799</v>
      </c>
      <c r="AK7" s="23">
        <v>41799</v>
      </c>
      <c r="AL7" s="23">
        <v>41799</v>
      </c>
      <c r="AM7" s="23">
        <v>41799</v>
      </c>
      <c r="AN7" s="23">
        <v>41799</v>
      </c>
      <c r="AO7" s="23">
        <v>41799</v>
      </c>
      <c r="AP7" s="23">
        <v>41799</v>
      </c>
      <c r="AQ7" s="23">
        <v>41799</v>
      </c>
      <c r="AR7" s="23">
        <v>41799</v>
      </c>
      <c r="AS7" s="23">
        <v>41799</v>
      </c>
      <c r="AT7" s="23">
        <v>41799</v>
      </c>
      <c r="AU7" s="23">
        <v>41799</v>
      </c>
      <c r="AV7" s="23">
        <v>41799</v>
      </c>
      <c r="AW7" s="23">
        <v>41799</v>
      </c>
      <c r="AX7" s="23">
        <v>41799</v>
      </c>
      <c r="AY7" s="23">
        <v>41799</v>
      </c>
      <c r="AZ7" s="23">
        <v>41799</v>
      </c>
      <c r="BA7" s="23">
        <v>41799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41826</v>
      </c>
      <c r="D9" s="23">
        <v>41826</v>
      </c>
      <c r="E9" s="23">
        <v>41826</v>
      </c>
      <c r="F9" s="23">
        <v>41826</v>
      </c>
      <c r="G9" s="23">
        <v>41826</v>
      </c>
      <c r="H9" s="23">
        <v>41826</v>
      </c>
      <c r="I9" s="23">
        <v>41826</v>
      </c>
      <c r="J9" s="23">
        <v>41826</v>
      </c>
      <c r="K9" s="23">
        <v>41826</v>
      </c>
      <c r="L9" s="23">
        <v>41826</v>
      </c>
      <c r="M9" s="23">
        <v>41826</v>
      </c>
      <c r="N9" s="23">
        <v>41826</v>
      </c>
      <c r="O9" s="23">
        <v>41826</v>
      </c>
      <c r="P9" s="23">
        <v>41826</v>
      </c>
      <c r="Q9" s="23">
        <v>41826</v>
      </c>
      <c r="R9" s="23">
        <v>41826</v>
      </c>
      <c r="S9" s="23">
        <v>41826</v>
      </c>
      <c r="T9" s="23">
        <v>41826</v>
      </c>
      <c r="U9" s="23">
        <v>41826</v>
      </c>
      <c r="V9" s="23">
        <v>41826</v>
      </c>
      <c r="W9" s="23">
        <v>41826</v>
      </c>
      <c r="X9" s="23">
        <v>41826</v>
      </c>
      <c r="Y9" s="23">
        <v>41826</v>
      </c>
      <c r="Z9" s="23">
        <v>41826</v>
      </c>
      <c r="AA9" s="23">
        <v>41826</v>
      </c>
      <c r="AB9" s="23">
        <v>41826</v>
      </c>
      <c r="AC9" s="23">
        <v>41826</v>
      </c>
      <c r="AD9" s="23">
        <v>41826</v>
      </c>
      <c r="AE9" s="23">
        <v>41826</v>
      </c>
      <c r="AF9" s="23">
        <v>41826</v>
      </c>
      <c r="AG9" s="23">
        <v>41826</v>
      </c>
      <c r="AH9" s="23">
        <v>41826</v>
      </c>
      <c r="AI9" s="23">
        <v>41826</v>
      </c>
      <c r="AJ9" s="23">
        <v>41826</v>
      </c>
      <c r="AK9" s="23">
        <v>41826</v>
      </c>
      <c r="AL9" s="23">
        <v>41826</v>
      </c>
      <c r="AM9" s="23">
        <v>41826</v>
      </c>
      <c r="AN9" s="23">
        <v>41826</v>
      </c>
      <c r="AO9" s="23">
        <v>41826</v>
      </c>
      <c r="AP9" s="23">
        <v>41826</v>
      </c>
      <c r="AQ9" s="23">
        <v>41826</v>
      </c>
      <c r="AR9" s="23">
        <v>41826</v>
      </c>
      <c r="AS9" s="23">
        <v>41826</v>
      </c>
      <c r="AT9" s="23">
        <v>41826</v>
      </c>
      <c r="AU9" s="23">
        <v>41826</v>
      </c>
      <c r="AV9" s="23">
        <v>41826</v>
      </c>
      <c r="AW9" s="23">
        <v>41826</v>
      </c>
      <c r="AX9" s="23">
        <v>41826</v>
      </c>
      <c r="AY9" s="23">
        <v>41826</v>
      </c>
      <c r="AZ9" s="23">
        <v>41826</v>
      </c>
      <c r="BA9" s="23">
        <v>41826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  <c r="AK11" t="s">
        <v>144</v>
      </c>
      <c r="AL11" t="s">
        <v>144</v>
      </c>
      <c r="AM11" t="s">
        <v>144</v>
      </c>
      <c r="AN11" t="s">
        <v>144</v>
      </c>
      <c r="AO11" t="s">
        <v>144</v>
      </c>
      <c r="AP11" t="s">
        <v>144</v>
      </c>
      <c r="AQ11" t="s">
        <v>144</v>
      </c>
      <c r="AR11" t="s">
        <v>144</v>
      </c>
      <c r="AS11" t="s">
        <v>144</v>
      </c>
      <c r="AT11" t="s">
        <v>144</v>
      </c>
      <c r="AU11" t="s">
        <v>144</v>
      </c>
      <c r="AV11" t="s">
        <v>144</v>
      </c>
      <c r="AW11" t="s">
        <v>144</v>
      </c>
      <c r="AX11" t="s">
        <v>144</v>
      </c>
      <c r="AY11" t="s">
        <v>144</v>
      </c>
      <c r="AZ11" t="s">
        <v>144</v>
      </c>
      <c r="BA11" t="s">
        <v>144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41799</v>
      </c>
      <c r="C13" s="26">
        <v>523</v>
      </c>
      <c r="D13" s="26">
        <v>502</v>
      </c>
      <c r="E13" s="26">
        <v>496</v>
      </c>
      <c r="F13" s="26">
        <v>475</v>
      </c>
      <c r="G13" s="26">
        <v>604</v>
      </c>
      <c r="H13" s="26">
        <v>615</v>
      </c>
      <c r="I13" s="26">
        <v>601</v>
      </c>
      <c r="J13" s="26">
        <v>601</v>
      </c>
      <c r="K13" s="26">
        <v>591</v>
      </c>
      <c r="L13" s="26">
        <v>588</v>
      </c>
      <c r="M13" s="26">
        <v>587</v>
      </c>
      <c r="N13" s="26">
        <v>583</v>
      </c>
      <c r="O13" s="26">
        <v>576</v>
      </c>
      <c r="P13" s="26">
        <v>561</v>
      </c>
      <c r="Q13" s="26">
        <v>512</v>
      </c>
      <c r="R13" s="26">
        <v>479</v>
      </c>
      <c r="S13" s="26">
        <v>516</v>
      </c>
      <c r="T13" s="26">
        <v>0.3160000145435333</v>
      </c>
      <c r="U13" s="26">
        <v>0.28600001335144043</v>
      </c>
      <c r="V13" s="26">
        <v>0.27300000190734863</v>
      </c>
      <c r="W13" s="26">
        <v>0.2809999883174896</v>
      </c>
      <c r="X13" s="26">
        <v>0.37400001287460327</v>
      </c>
      <c r="Y13" s="26">
        <v>0.38199999928474426</v>
      </c>
      <c r="Z13" s="26">
        <v>0.3720000088214874</v>
      </c>
      <c r="AA13" s="26">
        <v>0.3720000088214874</v>
      </c>
      <c r="AB13" s="26">
        <v>0.36500000953674316</v>
      </c>
      <c r="AC13" s="26">
        <v>0.3619999885559082</v>
      </c>
      <c r="AD13" s="26">
        <v>0.3619999885559082</v>
      </c>
      <c r="AE13" s="26">
        <v>0.35899999737739563</v>
      </c>
      <c r="AF13" s="26">
        <v>0.3540000021457672</v>
      </c>
      <c r="AG13" s="26">
        <v>0.33500000834465027</v>
      </c>
      <c r="AH13" s="26">
        <v>0.2800000011920929</v>
      </c>
      <c r="AI13" s="26">
        <v>0.21799999475479126</v>
      </c>
      <c r="AJ13" s="26">
        <v>0.23899999260902405</v>
      </c>
      <c r="AK13" s="26">
        <v>4.159999847412109</v>
      </c>
      <c r="AL13" s="26">
        <v>4.190000057220459</v>
      </c>
      <c r="AM13" s="26">
        <v>4.179999828338623</v>
      </c>
      <c r="AN13" s="26">
        <v>4.630000114440918</v>
      </c>
      <c r="AO13" s="26">
        <v>3.7899999618530273</v>
      </c>
      <c r="AP13" s="26">
        <v>3.7100000381469727</v>
      </c>
      <c r="AQ13" s="26">
        <v>3.799999952316284</v>
      </c>
      <c r="AR13" s="26">
        <v>3.799999952316284</v>
      </c>
      <c r="AS13" s="26">
        <v>3.869999885559082</v>
      </c>
      <c r="AT13" s="26">
        <v>3.890000104904175</v>
      </c>
      <c r="AU13" s="26">
        <v>3.890000104904175</v>
      </c>
      <c r="AV13" s="26">
        <v>3.9200000762939453</v>
      </c>
      <c r="AW13" s="26">
        <v>3.9600000381469727</v>
      </c>
      <c r="AX13" s="26">
        <v>3.7200000286102295</v>
      </c>
      <c r="AY13" s="26">
        <v>3.109999895095825</v>
      </c>
      <c r="AZ13" s="26">
        <v>1.5700000524520874</v>
      </c>
      <c r="BA13" s="26">
        <v>1.409999966621399</v>
      </c>
    </row>
    <row r="14" spans="2:53" ht="12.75">
      <c r="B14" s="25">
        <v>41800</v>
      </c>
      <c r="C14" s="26">
        <v>523</v>
      </c>
      <c r="D14" s="26">
        <v>513.6555786132812</v>
      </c>
      <c r="E14" s="26">
        <v>518.8135375976562</v>
      </c>
      <c r="F14" s="26">
        <v>475.5820617675781</v>
      </c>
      <c r="G14" s="26">
        <v>605.304443359375</v>
      </c>
      <c r="H14" s="26">
        <v>615</v>
      </c>
      <c r="I14" s="26">
        <v>604.0176391601562</v>
      </c>
      <c r="J14" s="26">
        <v>601.0000610351562</v>
      </c>
      <c r="K14" s="26">
        <v>593.0169677734375</v>
      </c>
      <c r="L14" s="26">
        <v>589.693603515625</v>
      </c>
      <c r="M14" s="26">
        <v>587.5382080078125</v>
      </c>
      <c r="N14" s="26">
        <v>584.0803833007812</v>
      </c>
      <c r="O14" s="26">
        <v>578.1661987304688</v>
      </c>
      <c r="P14" s="26">
        <v>561.6845703125</v>
      </c>
      <c r="Q14" s="26">
        <v>517.5135498046875</v>
      </c>
      <c r="R14" s="26">
        <v>484.42083740234375</v>
      </c>
      <c r="S14" s="26">
        <v>516</v>
      </c>
      <c r="T14" s="26">
        <v>0.3160000145435333</v>
      </c>
      <c r="U14" s="26">
        <v>0.30289727449417114</v>
      </c>
      <c r="V14" s="26">
        <v>0.31150153279304504</v>
      </c>
      <c r="W14" s="26">
        <v>0.2814909815788269</v>
      </c>
      <c r="X14" s="26">
        <v>0.3749486804008484</v>
      </c>
      <c r="Y14" s="26">
        <v>0.38199999928474426</v>
      </c>
      <c r="Z14" s="26">
        <v>0.37404665350914</v>
      </c>
      <c r="AA14" s="26">
        <v>0.3720000088214874</v>
      </c>
      <c r="AB14" s="26">
        <v>0.3660077750682831</v>
      </c>
      <c r="AC14" s="26">
        <v>0.3637104332447052</v>
      </c>
      <c r="AD14" s="26">
        <v>0.3619999885559082</v>
      </c>
      <c r="AE14" s="26">
        <v>0.360081285238266</v>
      </c>
      <c r="AF14" s="26">
        <v>0.3556363582611084</v>
      </c>
      <c r="AG14" s="26">
        <v>0.3356401026248932</v>
      </c>
      <c r="AH14" s="26">
        <v>0.28547221422195435</v>
      </c>
      <c r="AI14" s="26">
        <v>0.23560121655464172</v>
      </c>
      <c r="AJ14" s="26">
        <v>0.23899999260902405</v>
      </c>
      <c r="AK14" s="26">
        <v>4.159999847412109</v>
      </c>
      <c r="AL14" s="26">
        <v>4.172526836395264</v>
      </c>
      <c r="AM14" s="26">
        <v>4.169684410095215</v>
      </c>
      <c r="AN14" s="26">
        <v>4.62820291519165</v>
      </c>
      <c r="AO14" s="26">
        <v>3.780513286590576</v>
      </c>
      <c r="AP14" s="26">
        <v>3.7100000381469727</v>
      </c>
      <c r="AQ14" s="26">
        <v>3.7877190113067627</v>
      </c>
      <c r="AR14" s="26">
        <v>3.799999952316284</v>
      </c>
      <c r="AS14" s="26">
        <v>3.859812021255493</v>
      </c>
      <c r="AT14" s="26">
        <v>3.8787105083465576</v>
      </c>
      <c r="AU14" s="26">
        <v>3.890000104904175</v>
      </c>
      <c r="AV14" s="26">
        <v>3.9144012928009033</v>
      </c>
      <c r="AW14" s="26">
        <v>3.949169397354126</v>
      </c>
      <c r="AX14" s="26">
        <v>3.6924545764923096</v>
      </c>
      <c r="AY14" s="26">
        <v>3.1738452911376953</v>
      </c>
      <c r="AZ14" s="26">
        <v>2.182971715927124</v>
      </c>
      <c r="BA14" s="26">
        <v>1.409999966621399</v>
      </c>
    </row>
    <row r="15" spans="2:53" ht="12.75">
      <c r="B15" s="25">
        <v>41801</v>
      </c>
      <c r="C15" s="26">
        <v>523.0206909179688</v>
      </c>
      <c r="D15" s="26">
        <v>522.9949951171875</v>
      </c>
      <c r="E15" s="26">
        <v>522.9762573242188</v>
      </c>
      <c r="F15" s="26">
        <v>475.18206787109375</v>
      </c>
      <c r="G15" s="26">
        <v>606.4810180664062</v>
      </c>
      <c r="H15" s="26">
        <v>615</v>
      </c>
      <c r="I15" s="26">
        <v>604.8493041992188</v>
      </c>
      <c r="J15" s="26">
        <v>604.8493041992188</v>
      </c>
      <c r="K15" s="26">
        <v>594.4747314453125</v>
      </c>
      <c r="L15" s="26">
        <v>593.4231567382812</v>
      </c>
      <c r="M15" s="26">
        <v>590.374755859375</v>
      </c>
      <c r="N15" s="26">
        <v>586.29638671875</v>
      </c>
      <c r="O15" s="26">
        <v>582.8168334960938</v>
      </c>
      <c r="P15" s="26">
        <v>568.3753662109375</v>
      </c>
      <c r="Q15" s="26">
        <v>527.307861328125</v>
      </c>
      <c r="R15" s="26">
        <v>481.93096923828125</v>
      </c>
      <c r="S15" s="26">
        <v>516</v>
      </c>
      <c r="T15" s="26">
        <v>0.31600692868232727</v>
      </c>
      <c r="U15" s="26">
        <v>0.3160000145435333</v>
      </c>
      <c r="V15" s="26">
        <v>0.3160000145435333</v>
      </c>
      <c r="W15" s="26">
        <v>0.28114867210388184</v>
      </c>
      <c r="X15" s="26">
        <v>0.3758043944835663</v>
      </c>
      <c r="Y15" s="26">
        <v>0.38199999928474426</v>
      </c>
      <c r="Z15" s="26">
        <v>0.3746481239795685</v>
      </c>
      <c r="AA15" s="26">
        <v>0.3746481239795685</v>
      </c>
      <c r="AB15" s="26">
        <v>0.36748725175857544</v>
      </c>
      <c r="AC15" s="26">
        <v>0.36642590165138245</v>
      </c>
      <c r="AD15" s="26">
        <v>0.3643331527709961</v>
      </c>
      <c r="AE15" s="26">
        <v>0.36170077323913574</v>
      </c>
      <c r="AF15" s="26">
        <v>0.35884878039360046</v>
      </c>
      <c r="AG15" s="26">
        <v>0.34250757098197937</v>
      </c>
      <c r="AH15" s="26">
        <v>0.29573920369148254</v>
      </c>
      <c r="AI15" s="26">
        <v>0.23081009089946747</v>
      </c>
      <c r="AJ15" s="26">
        <v>0.23899999260902405</v>
      </c>
      <c r="AK15" s="26">
        <v>4.160458087921143</v>
      </c>
      <c r="AL15" s="26">
        <v>4.159999847412109</v>
      </c>
      <c r="AM15" s="26">
        <v>4.159999847412109</v>
      </c>
      <c r="AN15" s="26">
        <v>4.629451274871826</v>
      </c>
      <c r="AO15" s="26">
        <v>3.771956205368042</v>
      </c>
      <c r="AP15" s="26">
        <v>3.7100000381469727</v>
      </c>
      <c r="AQ15" s="26">
        <v>3.782399892807007</v>
      </c>
      <c r="AR15" s="26">
        <v>3.782399892807007</v>
      </c>
      <c r="AS15" s="26">
        <v>3.8452565670013428</v>
      </c>
      <c r="AT15" s="26">
        <v>3.855722427368164</v>
      </c>
      <c r="AU15" s="26">
        <v>3.8743302822113037</v>
      </c>
      <c r="AV15" s="26">
        <v>3.897003412246704</v>
      </c>
      <c r="AW15" s="26">
        <v>3.920431613922119</v>
      </c>
      <c r="AX15" s="26">
        <v>3.7307136058807373</v>
      </c>
      <c r="AY15" s="26">
        <v>3.230056047439575</v>
      </c>
      <c r="AZ15" s="26">
        <v>2.023796796798706</v>
      </c>
      <c r="BA15" s="26">
        <v>1.409999966621399</v>
      </c>
    </row>
    <row r="16" spans="2:53" ht="12.75">
      <c r="B16" s="25">
        <v>41802</v>
      </c>
      <c r="C16" s="26">
        <v>525.6791381835938</v>
      </c>
      <c r="D16" s="26">
        <v>523.0003662109375</v>
      </c>
      <c r="E16" s="26">
        <v>523</v>
      </c>
      <c r="F16" s="26">
        <v>475.0717468261719</v>
      </c>
      <c r="G16" s="26">
        <v>607.3623046875</v>
      </c>
      <c r="H16" s="26">
        <v>615</v>
      </c>
      <c r="I16" s="26">
        <v>605.7091674804688</v>
      </c>
      <c r="J16" s="26">
        <v>605.7091674804688</v>
      </c>
      <c r="K16" s="26">
        <v>596.7007446289062</v>
      </c>
      <c r="L16" s="26">
        <v>594.7246704101562</v>
      </c>
      <c r="M16" s="26">
        <v>593.5751342773438</v>
      </c>
      <c r="N16" s="26">
        <v>587.8573608398438</v>
      </c>
      <c r="O16" s="26">
        <v>585.3255615234375</v>
      </c>
      <c r="P16" s="26">
        <v>571.9521484375</v>
      </c>
      <c r="Q16" s="26">
        <v>524.0413208007812</v>
      </c>
      <c r="R16" s="26">
        <v>478.4603576660156</v>
      </c>
      <c r="S16" s="26">
        <v>516</v>
      </c>
      <c r="T16" s="26">
        <v>0.31901872158050537</v>
      </c>
      <c r="U16" s="26">
        <v>0.3160000145435333</v>
      </c>
      <c r="V16" s="26">
        <v>0.3160000145435333</v>
      </c>
      <c r="W16" s="26">
        <v>0.2810291051864624</v>
      </c>
      <c r="X16" s="26">
        <v>0.37644532322883606</v>
      </c>
      <c r="Y16" s="26">
        <v>0.38199999928474426</v>
      </c>
      <c r="Z16" s="26">
        <v>0.3752610683441162</v>
      </c>
      <c r="AA16" s="26">
        <v>0.3752610683441162</v>
      </c>
      <c r="AB16" s="26">
        <v>0.3688977062702179</v>
      </c>
      <c r="AC16" s="26">
        <v>0.36777597665786743</v>
      </c>
      <c r="AD16" s="26">
        <v>0.3666442930698395</v>
      </c>
      <c r="AE16" s="26">
        <v>0.3620111346244812</v>
      </c>
      <c r="AF16" s="26">
        <v>0.36102092266082764</v>
      </c>
      <c r="AG16" s="26">
        <v>0.34414058923721313</v>
      </c>
      <c r="AH16" s="26">
        <v>0.2833767831325531</v>
      </c>
      <c r="AI16" s="26">
        <v>0.22081966698169708</v>
      </c>
      <c r="AJ16" s="26">
        <v>0.23899999260902405</v>
      </c>
      <c r="AK16" s="26">
        <v>4.211273670196533</v>
      </c>
      <c r="AL16" s="26">
        <v>4.159999847412109</v>
      </c>
      <c r="AM16" s="26">
        <v>4.159999847412109</v>
      </c>
      <c r="AN16" s="26">
        <v>4.629836082458496</v>
      </c>
      <c r="AO16" s="26">
        <v>3.7655467987060547</v>
      </c>
      <c r="AP16" s="26">
        <v>3.7100000381469727</v>
      </c>
      <c r="AQ16" s="26">
        <v>3.7767250537872314</v>
      </c>
      <c r="AR16" s="26">
        <v>3.7767250537872314</v>
      </c>
      <c r="AS16" s="26">
        <v>3.8313848972320557</v>
      </c>
      <c r="AT16" s="26">
        <v>3.8428456783294678</v>
      </c>
      <c r="AU16" s="26">
        <v>3.854168176651001</v>
      </c>
      <c r="AV16" s="26">
        <v>3.8896374702453613</v>
      </c>
      <c r="AW16" s="26">
        <v>3.905092477798462</v>
      </c>
      <c r="AX16" s="26">
        <v>3.6680049896240234</v>
      </c>
      <c r="AY16" s="26">
        <v>2.7857017517089844</v>
      </c>
      <c r="AZ16" s="26">
        <v>1.7103993892669678</v>
      </c>
      <c r="BA16" s="26">
        <v>1.409999966621399</v>
      </c>
    </row>
    <row r="17" spans="2:53" ht="12.75">
      <c r="B17" s="25">
        <v>41803</v>
      </c>
      <c r="C17" s="26">
        <v>575.5477294921875</v>
      </c>
      <c r="D17" s="26">
        <v>523.1666259765625</v>
      </c>
      <c r="E17" s="26">
        <v>523</v>
      </c>
      <c r="F17" s="26">
        <v>475.4548034667969</v>
      </c>
      <c r="G17" s="26">
        <v>607.8955688476562</v>
      </c>
      <c r="H17" s="26">
        <v>615</v>
      </c>
      <c r="I17" s="26">
        <v>606.4514770507812</v>
      </c>
      <c r="J17" s="26">
        <v>606.4514770507812</v>
      </c>
      <c r="K17" s="26">
        <v>597.9353637695312</v>
      </c>
      <c r="L17" s="26">
        <v>596.7474365234375</v>
      </c>
      <c r="M17" s="26">
        <v>594.6805419921875</v>
      </c>
      <c r="N17" s="26">
        <v>590.7452392578125</v>
      </c>
      <c r="O17" s="26">
        <v>586.8815307617188</v>
      </c>
      <c r="P17" s="26">
        <v>574.3715209960938</v>
      </c>
      <c r="Q17" s="26">
        <v>529.8310546875</v>
      </c>
      <c r="R17" s="26">
        <v>481.3536376953125</v>
      </c>
      <c r="S17" s="26">
        <v>516</v>
      </c>
      <c r="T17" s="26">
        <v>0.36344239115715027</v>
      </c>
      <c r="U17" s="26">
        <v>0.31612759828567505</v>
      </c>
      <c r="V17" s="26">
        <v>0.3160000145435333</v>
      </c>
      <c r="W17" s="26">
        <v>0.28136372566223145</v>
      </c>
      <c r="X17" s="26">
        <v>0.37683314085006714</v>
      </c>
      <c r="Y17" s="26">
        <v>0.38199999928474426</v>
      </c>
      <c r="Z17" s="26">
        <v>0.37579405307769775</v>
      </c>
      <c r="AA17" s="26">
        <v>0.37579405307769775</v>
      </c>
      <c r="AB17" s="26">
        <v>0.3699851334095001</v>
      </c>
      <c r="AC17" s="26">
        <v>0.3689306974411011</v>
      </c>
      <c r="AD17" s="26">
        <v>0.367733359336853</v>
      </c>
      <c r="AE17" s="26">
        <v>0.3646097481250763</v>
      </c>
      <c r="AF17" s="26">
        <v>0.3618883490562439</v>
      </c>
      <c r="AG17" s="26">
        <v>0.34624260663986206</v>
      </c>
      <c r="AH17" s="26">
        <v>0.29000332951545715</v>
      </c>
      <c r="AI17" s="26">
        <v>0.2278822958469391</v>
      </c>
      <c r="AJ17" s="26">
        <v>0.23899999260902405</v>
      </c>
      <c r="AK17" s="26">
        <v>4.4025421142578125</v>
      </c>
      <c r="AL17" s="26">
        <v>4.1637372970581055</v>
      </c>
      <c r="AM17" s="26">
        <v>4.159999847412109</v>
      </c>
      <c r="AN17" s="26">
        <v>4.628647327423096</v>
      </c>
      <c r="AO17" s="26">
        <v>3.7616686820983887</v>
      </c>
      <c r="AP17" s="26">
        <v>3.7100000381469727</v>
      </c>
      <c r="AQ17" s="26">
        <v>3.7716493606567383</v>
      </c>
      <c r="AR17" s="26">
        <v>3.7716493606567383</v>
      </c>
      <c r="AS17" s="26">
        <v>3.8210811614990234</v>
      </c>
      <c r="AT17" s="26">
        <v>3.8309473991394043</v>
      </c>
      <c r="AU17" s="26">
        <v>3.843364953994751</v>
      </c>
      <c r="AV17" s="26">
        <v>3.8723082542419434</v>
      </c>
      <c r="AW17" s="26">
        <v>3.890375852584839</v>
      </c>
      <c r="AX17" s="26">
        <v>3.661224126815796</v>
      </c>
      <c r="AY17" s="26">
        <v>2.852168560028076</v>
      </c>
      <c r="AZ17" s="26">
        <v>1.9005844593048096</v>
      </c>
      <c r="BA17" s="26">
        <v>1.409999966621399</v>
      </c>
    </row>
    <row r="18" spans="2:53" ht="12.75">
      <c r="B18" s="25">
        <v>41804</v>
      </c>
      <c r="C18" s="26">
        <v>605.2005004882812</v>
      </c>
      <c r="D18" s="26">
        <v>540.694091796875</v>
      </c>
      <c r="E18" s="26">
        <v>527.492919921875</v>
      </c>
      <c r="F18" s="26">
        <v>475.00067138671875</v>
      </c>
      <c r="G18" s="26">
        <v>607.6900024414062</v>
      </c>
      <c r="H18" s="26">
        <v>615</v>
      </c>
      <c r="I18" s="26">
        <v>607.04052734375</v>
      </c>
      <c r="J18" s="26">
        <v>607.04052734375</v>
      </c>
      <c r="K18" s="26">
        <v>599.01318359375</v>
      </c>
      <c r="L18" s="26">
        <v>598.0834350585938</v>
      </c>
      <c r="M18" s="26">
        <v>596.7766723632812</v>
      </c>
      <c r="N18" s="26">
        <v>593.5282592773438</v>
      </c>
      <c r="O18" s="26">
        <v>588.0181884765625</v>
      </c>
      <c r="P18" s="26">
        <v>574.7967529296875</v>
      </c>
      <c r="Q18" s="26">
        <v>532.3153686523438</v>
      </c>
      <c r="R18" s="26">
        <v>492.26947021484375</v>
      </c>
      <c r="S18" s="26">
        <v>516</v>
      </c>
      <c r="T18" s="26">
        <v>0.38809725642204285</v>
      </c>
      <c r="U18" s="26">
        <v>0.33301982283592224</v>
      </c>
      <c r="V18" s="26">
        <v>0.32081830501556396</v>
      </c>
      <c r="W18" s="26">
        <v>0.2809999883174896</v>
      </c>
      <c r="X18" s="26">
        <v>0.37669432163238525</v>
      </c>
      <c r="Y18" s="26">
        <v>0.38199999928474426</v>
      </c>
      <c r="Z18" s="26">
        <v>0.3762194514274597</v>
      </c>
      <c r="AA18" s="26">
        <v>0.3762194514274597</v>
      </c>
      <c r="AB18" s="26">
        <v>0.3710188865661621</v>
      </c>
      <c r="AC18" s="26">
        <v>0.370042622089386</v>
      </c>
      <c r="AD18" s="26">
        <v>0.36896592378616333</v>
      </c>
      <c r="AE18" s="26">
        <v>0.3666207790374756</v>
      </c>
      <c r="AF18" s="26">
        <v>0.36200833320617676</v>
      </c>
      <c r="AG18" s="26">
        <v>0.3458443582057953</v>
      </c>
      <c r="AH18" s="26">
        <v>0.29194390773773193</v>
      </c>
      <c r="AI18" s="26">
        <v>0.25316542387008667</v>
      </c>
      <c r="AJ18" s="26">
        <v>0.23899999260902405</v>
      </c>
      <c r="AK18" s="26">
        <v>4.409435749053955</v>
      </c>
      <c r="AL18" s="26">
        <v>4.307548999786377</v>
      </c>
      <c r="AM18" s="26">
        <v>4.230760097503662</v>
      </c>
      <c r="AN18" s="26">
        <v>4.630000114440918</v>
      </c>
      <c r="AO18" s="26">
        <v>3.7629072666168213</v>
      </c>
      <c r="AP18" s="26">
        <v>3.7100000381469727</v>
      </c>
      <c r="AQ18" s="26">
        <v>3.7675399780273438</v>
      </c>
      <c r="AR18" s="26">
        <v>3.7675399780273438</v>
      </c>
      <c r="AS18" s="26">
        <v>3.818993330001831</v>
      </c>
      <c r="AT18" s="26">
        <v>3.820579767227173</v>
      </c>
      <c r="AU18" s="26">
        <v>3.830579996109009</v>
      </c>
      <c r="AV18" s="26">
        <v>3.8544492721557617</v>
      </c>
      <c r="AW18" s="26">
        <v>3.886582851409912</v>
      </c>
      <c r="AX18" s="26">
        <v>3.622096538543701</v>
      </c>
      <c r="AY18" s="26">
        <v>2.846410036087036</v>
      </c>
      <c r="AZ18" s="26">
        <v>2.631673574447632</v>
      </c>
      <c r="BA18" s="26">
        <v>1.409999966621399</v>
      </c>
    </row>
    <row r="19" spans="2:53" ht="12.75">
      <c r="B19" s="25">
        <v>41805</v>
      </c>
      <c r="C19" s="26">
        <v>624.3837280273438</v>
      </c>
      <c r="D19" s="26">
        <v>586.9922485351562</v>
      </c>
      <c r="E19" s="26">
        <v>577.71142578125</v>
      </c>
      <c r="F19" s="26">
        <v>474.92877197265625</v>
      </c>
      <c r="G19" s="26">
        <v>607.2050170898438</v>
      </c>
      <c r="H19" s="26">
        <v>615</v>
      </c>
      <c r="I19" s="26">
        <v>607.1571655273438</v>
      </c>
      <c r="J19" s="26">
        <v>607.1571655273438</v>
      </c>
      <c r="K19" s="26">
        <v>599.959228515625</v>
      </c>
      <c r="L19" s="26">
        <v>598.8802490234375</v>
      </c>
      <c r="M19" s="26">
        <v>597.7362060546875</v>
      </c>
      <c r="N19" s="26">
        <v>594.2999877929688</v>
      </c>
      <c r="O19" s="26">
        <v>589.6875610351562</v>
      </c>
      <c r="P19" s="26">
        <v>576.9264526367188</v>
      </c>
      <c r="Q19" s="26">
        <v>537.9854125976562</v>
      </c>
      <c r="R19" s="26">
        <v>507.04583740234375</v>
      </c>
      <c r="S19" s="26">
        <v>516</v>
      </c>
      <c r="T19" s="26">
        <v>0.4040420353412628</v>
      </c>
      <c r="U19" s="26">
        <v>0.3729628026485443</v>
      </c>
      <c r="V19" s="26">
        <v>0.3652140200138092</v>
      </c>
      <c r="W19" s="26">
        <v>0.28099796175956726</v>
      </c>
      <c r="X19" s="26">
        <v>0.37635982036590576</v>
      </c>
      <c r="Y19" s="26">
        <v>0.38199999928474426</v>
      </c>
      <c r="Z19" s="26">
        <v>0.37630826234817505</v>
      </c>
      <c r="AA19" s="26">
        <v>0.37630826234817505</v>
      </c>
      <c r="AB19" s="26">
        <v>0.37188196182250977</v>
      </c>
      <c r="AC19" s="26">
        <v>0.37094932794570923</v>
      </c>
      <c r="AD19" s="26">
        <v>0.36981865763664246</v>
      </c>
      <c r="AE19" s="26">
        <v>0.36725959181785583</v>
      </c>
      <c r="AF19" s="26">
        <v>0.3634757995605469</v>
      </c>
      <c r="AG19" s="26">
        <v>0.3479417860507965</v>
      </c>
      <c r="AH19" s="26">
        <v>0.299731969833374</v>
      </c>
      <c r="AI19" s="26">
        <v>0.27872005105018616</v>
      </c>
      <c r="AJ19" s="26">
        <v>0.23899999260902405</v>
      </c>
      <c r="AK19" s="26">
        <v>4.414061546325684</v>
      </c>
      <c r="AL19" s="26">
        <v>4.404984951019287</v>
      </c>
      <c r="AM19" s="26">
        <v>4.402915000915527</v>
      </c>
      <c r="AN19" s="26">
        <v>4.636374473571777</v>
      </c>
      <c r="AO19" s="26">
        <v>3.76633358001709</v>
      </c>
      <c r="AP19" s="26">
        <v>3.7100000381469727</v>
      </c>
      <c r="AQ19" s="26">
        <v>3.766693353652954</v>
      </c>
      <c r="AR19" s="26">
        <v>3.766693353652954</v>
      </c>
      <c r="AS19" s="26">
        <v>3.810396194458008</v>
      </c>
      <c r="AT19" s="26">
        <v>3.8194422721862793</v>
      </c>
      <c r="AU19" s="26">
        <v>3.8228981494903564</v>
      </c>
      <c r="AV19" s="26">
        <v>3.847052812576294</v>
      </c>
      <c r="AW19" s="26">
        <v>3.876512289047241</v>
      </c>
      <c r="AX19" s="26">
        <v>3.6423065662384033</v>
      </c>
      <c r="AY19" s="26">
        <v>2.960096597671509</v>
      </c>
      <c r="AZ19" s="26">
        <v>3.2702677249908447</v>
      </c>
      <c r="BA19" s="26">
        <v>1.409999966621399</v>
      </c>
    </row>
    <row r="20" spans="2:53" ht="12.75">
      <c r="B20" s="25">
        <v>41806</v>
      </c>
      <c r="C20" s="26">
        <v>641.6930541992188</v>
      </c>
      <c r="D20" s="26">
        <v>607.1836547851562</v>
      </c>
      <c r="E20" s="26">
        <v>602.1701049804688</v>
      </c>
      <c r="F20" s="26">
        <v>485.0950927734375</v>
      </c>
      <c r="G20" s="26">
        <v>607.853271484375</v>
      </c>
      <c r="H20" s="26">
        <v>615</v>
      </c>
      <c r="I20" s="26">
        <v>607.288330078125</v>
      </c>
      <c r="J20" s="26">
        <v>607.288330078125</v>
      </c>
      <c r="K20" s="26">
        <v>600.8479614257812</v>
      </c>
      <c r="L20" s="26">
        <v>599.66064453125</v>
      </c>
      <c r="M20" s="26">
        <v>598.4668579101562</v>
      </c>
      <c r="N20" s="26">
        <v>595.2471313476562</v>
      </c>
      <c r="O20" s="26">
        <v>591.3131103515625</v>
      </c>
      <c r="P20" s="26">
        <v>573.5440063476562</v>
      </c>
      <c r="Q20" s="26">
        <v>539.0277709960938</v>
      </c>
      <c r="R20" s="26">
        <v>509.8094177246094</v>
      </c>
      <c r="S20" s="26">
        <v>516</v>
      </c>
      <c r="T20" s="26">
        <v>0.41842105984687805</v>
      </c>
      <c r="U20" s="26">
        <v>0.3897607624530792</v>
      </c>
      <c r="V20" s="26">
        <v>0.3855721056461334</v>
      </c>
      <c r="W20" s="26">
        <v>0.28954023122787476</v>
      </c>
      <c r="X20" s="26">
        <v>0.3768289387226105</v>
      </c>
      <c r="Y20" s="26">
        <v>0.38199999928474426</v>
      </c>
      <c r="Z20" s="26">
        <v>0.3764088749885559</v>
      </c>
      <c r="AA20" s="26">
        <v>0.3764088749885559</v>
      </c>
      <c r="AB20" s="26">
        <v>0.3720000088214874</v>
      </c>
      <c r="AC20" s="26">
        <v>0.37161022424697876</v>
      </c>
      <c r="AD20" s="26">
        <v>0.3704492449760437</v>
      </c>
      <c r="AE20" s="26">
        <v>0.3679371476173401</v>
      </c>
      <c r="AF20" s="26">
        <v>0.36488592624664307</v>
      </c>
      <c r="AG20" s="26">
        <v>0.34266337752342224</v>
      </c>
      <c r="AH20" s="26">
        <v>0.30015429854393005</v>
      </c>
      <c r="AI20" s="26">
        <v>0.28249692916870117</v>
      </c>
      <c r="AJ20" s="26">
        <v>0.23899999260902405</v>
      </c>
      <c r="AK20" s="26">
        <v>4.418947696685791</v>
      </c>
      <c r="AL20" s="26">
        <v>4.40997838973999</v>
      </c>
      <c r="AM20" s="26">
        <v>4.408703327178955</v>
      </c>
      <c r="AN20" s="26">
        <v>4.606050968170166</v>
      </c>
      <c r="AO20" s="26">
        <v>3.761643171310425</v>
      </c>
      <c r="AP20" s="26">
        <v>3.7100000381469727</v>
      </c>
      <c r="AQ20" s="26">
        <v>3.7657387256622314</v>
      </c>
      <c r="AR20" s="26">
        <v>3.7657387256622314</v>
      </c>
      <c r="AS20" s="26">
        <v>3.801500082015991</v>
      </c>
      <c r="AT20" s="26">
        <v>3.8133559226989746</v>
      </c>
      <c r="AU20" s="26">
        <v>3.8200223445892334</v>
      </c>
      <c r="AV20" s="26">
        <v>3.8384900093078613</v>
      </c>
      <c r="AW20" s="26">
        <v>3.8665807247161865</v>
      </c>
      <c r="AX20" s="26">
        <v>3.545109510421753</v>
      </c>
      <c r="AY20" s="26">
        <v>2.9432005882263184</v>
      </c>
      <c r="AZ20" s="26">
        <v>3.3121185302734375</v>
      </c>
      <c r="BA20" s="26">
        <v>1.409999966621399</v>
      </c>
    </row>
    <row r="21" spans="2:53" ht="12.75">
      <c r="B21" s="25">
        <v>41807</v>
      </c>
      <c r="C21" s="26">
        <v>656.81591796875</v>
      </c>
      <c r="D21" s="26">
        <v>628.4653930664062</v>
      </c>
      <c r="E21" s="26">
        <v>622.7367553710938</v>
      </c>
      <c r="F21" s="26">
        <v>475.973876953125</v>
      </c>
      <c r="G21" s="26">
        <v>608.5074462890625</v>
      </c>
      <c r="H21" s="26">
        <v>615</v>
      </c>
      <c r="I21" s="26">
        <v>607.59130859375</v>
      </c>
      <c r="J21" s="26">
        <v>607.59130859375</v>
      </c>
      <c r="K21" s="26">
        <v>601.2504272460938</v>
      </c>
      <c r="L21" s="26">
        <v>600.6226806640625</v>
      </c>
      <c r="M21" s="26">
        <v>599.1549682617188</v>
      </c>
      <c r="N21" s="26">
        <v>596.4134521484375</v>
      </c>
      <c r="O21" s="26">
        <v>592.6065063476562</v>
      </c>
      <c r="P21" s="26">
        <v>563.4799194335938</v>
      </c>
      <c r="Q21" s="26">
        <v>544.5440063476562</v>
      </c>
      <c r="R21" s="26">
        <v>511.16522216796875</v>
      </c>
      <c r="S21" s="26">
        <v>516</v>
      </c>
      <c r="T21" s="26">
        <v>0.4309826195240021</v>
      </c>
      <c r="U21" s="26">
        <v>0.4074265956878662</v>
      </c>
      <c r="V21" s="26">
        <v>0.40269044041633606</v>
      </c>
      <c r="W21" s="26">
        <v>0.2818503975868225</v>
      </c>
      <c r="X21" s="26">
        <v>0.37730225920677185</v>
      </c>
      <c r="Y21" s="26">
        <v>0.38199999928474426</v>
      </c>
      <c r="Z21" s="26">
        <v>0.37663182616233826</v>
      </c>
      <c r="AA21" s="26">
        <v>0.37663182616233826</v>
      </c>
      <c r="AB21" s="26">
        <v>0.37202146649360657</v>
      </c>
      <c r="AC21" s="26">
        <v>0.3720000088214874</v>
      </c>
      <c r="AD21" s="26">
        <v>0.37111392617225647</v>
      </c>
      <c r="AE21" s="26">
        <v>0.36860230565071106</v>
      </c>
      <c r="AF21" s="26">
        <v>0.3658061921596527</v>
      </c>
      <c r="AG21" s="26">
        <v>0.32812899351119995</v>
      </c>
      <c r="AH21" s="26">
        <v>0.30732059478759766</v>
      </c>
      <c r="AI21" s="26">
        <v>0.28263676166534424</v>
      </c>
      <c r="AJ21" s="26">
        <v>0.23899999260902405</v>
      </c>
      <c r="AK21" s="26">
        <v>4.422363758087158</v>
      </c>
      <c r="AL21" s="26">
        <v>4.4152302742004395</v>
      </c>
      <c r="AM21" s="26">
        <v>4.413665771484375</v>
      </c>
      <c r="AN21" s="26">
        <v>4.642361640930176</v>
      </c>
      <c r="AO21" s="26">
        <v>3.756916046142578</v>
      </c>
      <c r="AP21" s="26">
        <v>3.7100000381469727</v>
      </c>
      <c r="AQ21" s="26">
        <v>3.763545036315918</v>
      </c>
      <c r="AR21" s="26">
        <v>3.763545036315918</v>
      </c>
      <c r="AS21" s="26">
        <v>3.7989933490753174</v>
      </c>
      <c r="AT21" s="26">
        <v>3.8037571907043457</v>
      </c>
      <c r="AU21" s="26">
        <v>3.817680835723877</v>
      </c>
      <c r="AV21" s="26">
        <v>3.83097505569458</v>
      </c>
      <c r="AW21" s="26">
        <v>3.858940839767456</v>
      </c>
      <c r="AX21" s="26">
        <v>3.2835724353790283</v>
      </c>
      <c r="AY21" s="26">
        <v>3.0422451496124268</v>
      </c>
      <c r="AZ21" s="26">
        <v>3.246044635772705</v>
      </c>
      <c r="BA21" s="26">
        <v>1.409999966621399</v>
      </c>
    </row>
    <row r="22" spans="2:53" ht="12.75">
      <c r="B22" s="25">
        <v>41808</v>
      </c>
      <c r="C22" s="26">
        <v>668.655029296875</v>
      </c>
      <c r="D22" s="26">
        <v>646.1382446289062</v>
      </c>
      <c r="E22" s="26">
        <v>638.0559692382812</v>
      </c>
      <c r="F22" s="26">
        <v>475.0730895996094</v>
      </c>
      <c r="G22" s="26">
        <v>608.9010009765625</v>
      </c>
      <c r="H22" s="26">
        <v>615</v>
      </c>
      <c r="I22" s="26">
        <v>608.0604858398438</v>
      </c>
      <c r="J22" s="26">
        <v>608.0604858398438</v>
      </c>
      <c r="K22" s="26">
        <v>604.5259399414062</v>
      </c>
      <c r="L22" s="26">
        <v>601.4661254882812</v>
      </c>
      <c r="M22" s="26">
        <v>600.5997924804688</v>
      </c>
      <c r="N22" s="26">
        <v>597.9503173828125</v>
      </c>
      <c r="O22" s="26">
        <v>594.2488403320312</v>
      </c>
      <c r="P22" s="26">
        <v>579.4491577148438</v>
      </c>
      <c r="Q22" s="26">
        <v>541.1290893554688</v>
      </c>
      <c r="R22" s="26">
        <v>513.7047729492188</v>
      </c>
      <c r="S22" s="26">
        <v>516</v>
      </c>
      <c r="T22" s="26">
        <v>0.44081413745880127</v>
      </c>
      <c r="U22" s="26">
        <v>0.42212700843811035</v>
      </c>
      <c r="V22" s="26">
        <v>0.41538819670677185</v>
      </c>
      <c r="W22" s="26">
        <v>0.28104397654533386</v>
      </c>
      <c r="X22" s="26">
        <v>0.37758833169937134</v>
      </c>
      <c r="Y22" s="26">
        <v>0.38199999928474426</v>
      </c>
      <c r="Z22" s="26">
        <v>0.3769744634628296</v>
      </c>
      <c r="AA22" s="26">
        <v>0.3769744634628296</v>
      </c>
      <c r="AB22" s="26">
        <v>0.3745684325695038</v>
      </c>
      <c r="AC22" s="26">
        <v>0.3721289038658142</v>
      </c>
      <c r="AD22" s="26">
        <v>0.3720000088214874</v>
      </c>
      <c r="AE22" s="26">
        <v>0.3698798418045044</v>
      </c>
      <c r="AF22" s="26">
        <v>0.3660392463207245</v>
      </c>
      <c r="AG22" s="26">
        <v>0.3490430414676666</v>
      </c>
      <c r="AH22" s="26">
        <v>0.30055510997772217</v>
      </c>
      <c r="AI22" s="26">
        <v>0.28196874260902405</v>
      </c>
      <c r="AJ22" s="26">
        <v>0.23899999260902405</v>
      </c>
      <c r="AK22" s="26">
        <v>4.4242072105407715</v>
      </c>
      <c r="AL22" s="26">
        <v>4.419930458068848</v>
      </c>
      <c r="AM22" s="26">
        <v>4.417934417724609</v>
      </c>
      <c r="AN22" s="26">
        <v>4.655788421630859</v>
      </c>
      <c r="AO22" s="26">
        <v>3.7540619373321533</v>
      </c>
      <c r="AP22" s="26">
        <v>3.7100000381469727</v>
      </c>
      <c r="AQ22" s="26">
        <v>3.7601499557495117</v>
      </c>
      <c r="AR22" s="26">
        <v>3.7601499557495117</v>
      </c>
      <c r="AS22" s="26">
        <v>3.7836368083953857</v>
      </c>
      <c r="AT22" s="26">
        <v>3.7980432510375977</v>
      </c>
      <c r="AU22" s="26">
        <v>3.8039841651916504</v>
      </c>
      <c r="AV22" s="26">
        <v>3.821021795272827</v>
      </c>
      <c r="AW22" s="26">
        <v>3.8287553787231445</v>
      </c>
      <c r="AX22" s="26">
        <v>3.6089651584625244</v>
      </c>
      <c r="AY22" s="26">
        <v>2.8716964721679688</v>
      </c>
      <c r="AZ22" s="26">
        <v>3.148284912109375</v>
      </c>
      <c r="BA22" s="26">
        <v>1.409999966621399</v>
      </c>
    </row>
    <row r="23" spans="2:53" ht="12.75">
      <c r="B23" s="25">
        <v>41809</v>
      </c>
      <c r="C23" s="26">
        <v>679.91455078125</v>
      </c>
      <c r="D23" s="26">
        <v>658.5704956054688</v>
      </c>
      <c r="E23" s="26">
        <v>653.4348754882812</v>
      </c>
      <c r="F23" s="26">
        <v>474.66351318359375</v>
      </c>
      <c r="G23" s="26">
        <v>609.32421875</v>
      </c>
      <c r="H23" s="26">
        <v>615</v>
      </c>
      <c r="I23" s="26">
        <v>608.42041015625</v>
      </c>
      <c r="J23" s="26">
        <v>608.42041015625</v>
      </c>
      <c r="K23" s="26">
        <v>605.5697021484375</v>
      </c>
      <c r="L23" s="26">
        <v>603.9224243164062</v>
      </c>
      <c r="M23" s="26">
        <v>601.1622924804688</v>
      </c>
      <c r="N23" s="26">
        <v>598.783935546875</v>
      </c>
      <c r="O23" s="26">
        <v>595.550537109375</v>
      </c>
      <c r="P23" s="26">
        <v>582.806884765625</v>
      </c>
      <c r="Q23" s="26">
        <v>535.2686157226562</v>
      </c>
      <c r="R23" s="26">
        <v>524.6376342773438</v>
      </c>
      <c r="S23" s="26">
        <v>516</v>
      </c>
      <c r="T23" s="26">
        <v>0.4501582682132721</v>
      </c>
      <c r="U23" s="26">
        <v>0.4324875473976135</v>
      </c>
      <c r="V23" s="26">
        <v>0.42818379402160645</v>
      </c>
      <c r="W23" s="26">
        <v>0.2806701362133026</v>
      </c>
      <c r="X23" s="26">
        <v>0.3778945505619049</v>
      </c>
      <c r="Y23" s="26">
        <v>0.38199999928474426</v>
      </c>
      <c r="Z23" s="26">
        <v>0.37723681330680847</v>
      </c>
      <c r="AA23" s="26">
        <v>0.37723681330680847</v>
      </c>
      <c r="AB23" s="26">
        <v>0.375177264213562</v>
      </c>
      <c r="AC23" s="26">
        <v>0.3741285800933838</v>
      </c>
      <c r="AD23" s="26">
        <v>0.372000515460968</v>
      </c>
      <c r="AE23" s="26">
        <v>0.3708234429359436</v>
      </c>
      <c r="AF23" s="26">
        <v>0.3666979968547821</v>
      </c>
      <c r="AG23" s="26">
        <v>0.3524787724018097</v>
      </c>
      <c r="AH23" s="26">
        <v>0.2909941077232361</v>
      </c>
      <c r="AI23" s="26">
        <v>0.29270851612091064</v>
      </c>
      <c r="AJ23" s="26">
        <v>0.23899999260902405</v>
      </c>
      <c r="AK23" s="26">
        <v>4.424294948577881</v>
      </c>
      <c r="AL23" s="26">
        <v>4.422649383544922</v>
      </c>
      <c r="AM23" s="26">
        <v>4.421619415283203</v>
      </c>
      <c r="AN23" s="26">
        <v>4.669832706451416</v>
      </c>
      <c r="AO23" s="26">
        <v>3.7509801387786865</v>
      </c>
      <c r="AP23" s="26">
        <v>3.7100000381469727</v>
      </c>
      <c r="AQ23" s="26">
        <v>3.7575392723083496</v>
      </c>
      <c r="AR23" s="26">
        <v>3.7575392723083496</v>
      </c>
      <c r="AS23" s="26">
        <v>3.777578830718994</v>
      </c>
      <c r="AT23" s="26">
        <v>3.7866010665893555</v>
      </c>
      <c r="AU23" s="26">
        <v>3.7994542121887207</v>
      </c>
      <c r="AV23" s="26">
        <v>3.819138526916504</v>
      </c>
      <c r="AW23" s="26">
        <v>3.8146231174468994</v>
      </c>
      <c r="AX23" s="26">
        <v>3.629753351211548</v>
      </c>
      <c r="AY23" s="26">
        <v>2.6635537147521973</v>
      </c>
      <c r="AZ23" s="26">
        <v>3.2162699699401855</v>
      </c>
      <c r="BA23" s="26">
        <v>1.409999966621399</v>
      </c>
    </row>
    <row r="24" spans="2:53" ht="12.75">
      <c r="B24" s="25">
        <v>41810</v>
      </c>
      <c r="C24" s="26">
        <v>690.66650390625</v>
      </c>
      <c r="D24" s="26">
        <v>670.466064453125</v>
      </c>
      <c r="E24" s="26">
        <v>667.5126342773438</v>
      </c>
      <c r="F24" s="26">
        <v>474.595947265625</v>
      </c>
      <c r="G24" s="26">
        <v>609.7034301757812</v>
      </c>
      <c r="H24" s="26">
        <v>615</v>
      </c>
      <c r="I24" s="26">
        <v>608.7725219726562</v>
      </c>
      <c r="J24" s="26">
        <v>608.7725219726562</v>
      </c>
      <c r="K24" s="26">
        <v>606.1087036132812</v>
      </c>
      <c r="L24" s="26">
        <v>605.2919921875</v>
      </c>
      <c r="M24" s="26">
        <v>602.3707885742188</v>
      </c>
      <c r="N24" s="26">
        <v>599.411376953125</v>
      </c>
      <c r="O24" s="26">
        <v>596.0781860351562</v>
      </c>
      <c r="P24" s="26">
        <v>582.9872436523438</v>
      </c>
      <c r="Q24" s="26">
        <v>543.0470581054688</v>
      </c>
      <c r="R24" s="26">
        <v>527.7255859375</v>
      </c>
      <c r="S24" s="26">
        <v>516</v>
      </c>
      <c r="T24" s="26">
        <v>0.4590761959552765</v>
      </c>
      <c r="U24" s="26">
        <v>0.4422972798347473</v>
      </c>
      <c r="V24" s="26">
        <v>0.4398958384990692</v>
      </c>
      <c r="W24" s="26">
        <v>0.2806701362133026</v>
      </c>
      <c r="X24" s="26">
        <v>0.3781689405441284</v>
      </c>
      <c r="Y24" s="26">
        <v>0.38199999928474426</v>
      </c>
      <c r="Z24" s="26">
        <v>0.3774928152561188</v>
      </c>
      <c r="AA24" s="26">
        <v>0.3774928152561188</v>
      </c>
      <c r="AB24" s="26">
        <v>0.3755617141723633</v>
      </c>
      <c r="AC24" s="26">
        <v>0.37499579787254333</v>
      </c>
      <c r="AD24" s="26">
        <v>0.37275734543800354</v>
      </c>
      <c r="AE24" s="26">
        <v>0.3713341951370239</v>
      </c>
      <c r="AF24" s="26">
        <v>0.3672166168689728</v>
      </c>
      <c r="AG24" s="26">
        <v>0.352200984954834</v>
      </c>
      <c r="AH24" s="26">
        <v>0.3017016649246216</v>
      </c>
      <c r="AI24" s="26">
        <v>0.29545384645462036</v>
      </c>
      <c r="AJ24" s="26">
        <v>0.23899999260902405</v>
      </c>
      <c r="AK24" s="26">
        <v>4.423803806304932</v>
      </c>
      <c r="AL24" s="26">
        <v>4.424221992492676</v>
      </c>
      <c r="AM24" s="26">
        <v>4.424044132232666</v>
      </c>
      <c r="AN24" s="26">
        <v>4.673243999481201</v>
      </c>
      <c r="AO24" s="26">
        <v>3.748225450515747</v>
      </c>
      <c r="AP24" s="26">
        <v>3.7100000381469727</v>
      </c>
      <c r="AQ24" s="26">
        <v>3.7549831867218018</v>
      </c>
      <c r="AR24" s="26">
        <v>3.7549831867218018</v>
      </c>
      <c r="AS24" s="26">
        <v>3.7740020751953125</v>
      </c>
      <c r="AT24" s="26">
        <v>3.779280185699463</v>
      </c>
      <c r="AU24" s="26">
        <v>3.7939236164093018</v>
      </c>
      <c r="AV24" s="26">
        <v>3.8153300285339355</v>
      </c>
      <c r="AW24" s="26">
        <v>3.814589738845825</v>
      </c>
      <c r="AX24" s="26">
        <v>3.6131811141967773</v>
      </c>
      <c r="AY24" s="26">
        <v>2.8413870334625244</v>
      </c>
      <c r="AZ24" s="26">
        <v>3.1986539363861084</v>
      </c>
      <c r="BA24" s="26">
        <v>1.409999966621399</v>
      </c>
    </row>
    <row r="25" spans="2:53" ht="12.75">
      <c r="B25" s="25">
        <v>41811</v>
      </c>
      <c r="C25" s="26">
        <v>700.6927490234375</v>
      </c>
      <c r="D25" s="26">
        <v>680.9224853515625</v>
      </c>
      <c r="E25" s="26">
        <v>679.0241088867188</v>
      </c>
      <c r="F25" s="26">
        <v>474.2882385253906</v>
      </c>
      <c r="G25" s="26">
        <v>610.0856323242188</v>
      </c>
      <c r="H25" s="26">
        <v>615</v>
      </c>
      <c r="I25" s="26">
        <v>609.1665649414062</v>
      </c>
      <c r="J25" s="26">
        <v>609.1665649414062</v>
      </c>
      <c r="K25" s="26">
        <v>606.652099609375</v>
      </c>
      <c r="L25" s="26">
        <v>605.9620971679688</v>
      </c>
      <c r="M25" s="26">
        <v>604.5526733398438</v>
      </c>
      <c r="N25" s="26">
        <v>600.33447265625</v>
      </c>
      <c r="O25" s="26">
        <v>596.9989624023438</v>
      </c>
      <c r="P25" s="26">
        <v>562.108642578125</v>
      </c>
      <c r="Q25" s="26">
        <v>546.1548461914062</v>
      </c>
      <c r="R25" s="26">
        <v>527.7323608398438</v>
      </c>
      <c r="S25" s="26">
        <v>516</v>
      </c>
      <c r="T25" s="26">
        <v>0.46738874912261963</v>
      </c>
      <c r="U25" s="26">
        <v>0.4510164260864258</v>
      </c>
      <c r="V25" s="26">
        <v>0.449377179145813</v>
      </c>
      <c r="W25" s="26">
        <v>0.28037112951278687</v>
      </c>
      <c r="X25" s="26">
        <v>0.37844544649124146</v>
      </c>
      <c r="Y25" s="26">
        <v>0.38199999928474426</v>
      </c>
      <c r="Z25" s="26">
        <v>0.3777788281440735</v>
      </c>
      <c r="AA25" s="26">
        <v>0.3777788281440735</v>
      </c>
      <c r="AB25" s="26">
        <v>0.3759545087814331</v>
      </c>
      <c r="AC25" s="26">
        <v>0.37544775009155273</v>
      </c>
      <c r="AD25" s="26">
        <v>0.3746564984321594</v>
      </c>
      <c r="AE25" s="26">
        <v>0.3719898462295532</v>
      </c>
      <c r="AF25" s="26">
        <v>0.3685348629951477</v>
      </c>
      <c r="AG25" s="26">
        <v>0.32323306798934937</v>
      </c>
      <c r="AH25" s="26">
        <v>0.30580443143844604</v>
      </c>
      <c r="AI25" s="26">
        <v>0.29294705390930176</v>
      </c>
      <c r="AJ25" s="26">
        <v>0.23899999260902405</v>
      </c>
      <c r="AK25" s="26">
        <v>4.422220230102539</v>
      </c>
      <c r="AL25" s="26">
        <v>4.4242401123046875</v>
      </c>
      <c r="AM25" s="26">
        <v>4.4242939949035645</v>
      </c>
      <c r="AN25" s="26">
        <v>4.689072608947754</v>
      </c>
      <c r="AO25" s="26">
        <v>3.745452642440796</v>
      </c>
      <c r="AP25" s="26">
        <v>3.7100000381469727</v>
      </c>
      <c r="AQ25" s="26">
        <v>3.7521228790283203</v>
      </c>
      <c r="AR25" s="26">
        <v>3.7521228790283203</v>
      </c>
      <c r="AS25" s="26">
        <v>3.7701916694641113</v>
      </c>
      <c r="AT25" s="26">
        <v>3.7749807834625244</v>
      </c>
      <c r="AU25" s="26">
        <v>3.7833383083343506</v>
      </c>
      <c r="AV25" s="26">
        <v>3.8066070079803467</v>
      </c>
      <c r="AW25" s="26">
        <v>3.8201982975006104</v>
      </c>
      <c r="AX25" s="26">
        <v>3.106440544128418</v>
      </c>
      <c r="AY25" s="26">
        <v>2.9064552783966064</v>
      </c>
      <c r="AZ25" s="26">
        <v>3.0788700580596924</v>
      </c>
      <c r="BA25" s="26">
        <v>1.409999966621399</v>
      </c>
    </row>
    <row r="26" spans="2:53" ht="12.75">
      <c r="B26" s="25">
        <v>41812</v>
      </c>
      <c r="C26" s="26">
        <v>709.64453125</v>
      </c>
      <c r="D26" s="26">
        <v>692.2864990234375</v>
      </c>
      <c r="E26" s="26">
        <v>689.7073364257812</v>
      </c>
      <c r="F26" s="26">
        <v>474.227783203125</v>
      </c>
      <c r="G26" s="26">
        <v>610.4420166015625</v>
      </c>
      <c r="H26" s="26">
        <v>615</v>
      </c>
      <c r="I26" s="26">
        <v>609.55712890625</v>
      </c>
      <c r="J26" s="26">
        <v>609.55712890625</v>
      </c>
      <c r="K26" s="26">
        <v>607.052734375</v>
      </c>
      <c r="L26" s="26">
        <v>606.5326538085938</v>
      </c>
      <c r="M26" s="26">
        <v>605.6646118164062</v>
      </c>
      <c r="N26" s="26">
        <v>601.03564453125</v>
      </c>
      <c r="O26" s="26">
        <v>597.728759765625</v>
      </c>
      <c r="P26" s="26">
        <v>568.0650634765625</v>
      </c>
      <c r="Q26" s="26">
        <v>536.53564453125</v>
      </c>
      <c r="R26" s="26">
        <v>525.11865234375</v>
      </c>
      <c r="S26" s="26">
        <v>516</v>
      </c>
      <c r="T26" s="26">
        <v>0.47480863332748413</v>
      </c>
      <c r="U26" s="26">
        <v>0.4604063630104065</v>
      </c>
      <c r="V26" s="26">
        <v>0.4582379460334778</v>
      </c>
      <c r="W26" s="26">
        <v>0.2803565561771393</v>
      </c>
      <c r="X26" s="26">
        <v>0.3787032961845398</v>
      </c>
      <c r="Y26" s="26">
        <v>0.38199999928474426</v>
      </c>
      <c r="Z26" s="26">
        <v>0.3780619502067566</v>
      </c>
      <c r="AA26" s="26">
        <v>0.3780619502067566</v>
      </c>
      <c r="AB26" s="26">
        <v>0.37625110149383545</v>
      </c>
      <c r="AC26" s="26">
        <v>0.3758702874183655</v>
      </c>
      <c r="AD26" s="26">
        <v>0.3752524256706238</v>
      </c>
      <c r="AE26" s="26">
        <v>0.3720000088214874</v>
      </c>
      <c r="AF26" s="26">
        <v>0.36929231882095337</v>
      </c>
      <c r="AG26" s="26">
        <v>0.3306039869785309</v>
      </c>
      <c r="AH26" s="26">
        <v>0.291862428188324</v>
      </c>
      <c r="AI26" s="26">
        <v>0.2861957252025604</v>
      </c>
      <c r="AJ26" s="26">
        <v>0.23899999260902405</v>
      </c>
      <c r="AK26" s="26">
        <v>4.418750286102295</v>
      </c>
      <c r="AL26" s="26">
        <v>4.423545837402344</v>
      </c>
      <c r="AM26" s="26">
        <v>4.423852443695068</v>
      </c>
      <c r="AN26" s="26">
        <v>4.692323684692383</v>
      </c>
      <c r="AO26" s="26">
        <v>3.742870330810547</v>
      </c>
      <c r="AP26" s="26">
        <v>3.7100000381469727</v>
      </c>
      <c r="AQ26" s="26">
        <v>3.7492892742156982</v>
      </c>
      <c r="AR26" s="26">
        <v>3.7492892742156982</v>
      </c>
      <c r="AS26" s="26">
        <v>3.7672970294952393</v>
      </c>
      <c r="AT26" s="26">
        <v>3.771066665649414</v>
      </c>
      <c r="AU26" s="26">
        <v>3.7769453525543213</v>
      </c>
      <c r="AV26" s="26">
        <v>3.8003227710723877</v>
      </c>
      <c r="AW26" s="26">
        <v>3.817289352416992</v>
      </c>
      <c r="AX26" s="26">
        <v>3.2215168476104736</v>
      </c>
      <c r="AY26" s="26">
        <v>2.644920825958252</v>
      </c>
      <c r="AZ26" s="26">
        <v>2.8754215240478516</v>
      </c>
      <c r="BA26" s="26">
        <v>1.409999966621399</v>
      </c>
    </row>
    <row r="27" spans="2:53" ht="12.75">
      <c r="B27" s="25">
        <v>41813</v>
      </c>
      <c r="C27" s="26">
        <v>716.7066650390625</v>
      </c>
      <c r="D27" s="26">
        <v>701.7807006835938</v>
      </c>
      <c r="E27" s="26">
        <v>699.8799438476562</v>
      </c>
      <c r="F27" s="26">
        <v>474.1046142578125</v>
      </c>
      <c r="G27" s="26">
        <v>610.769775390625</v>
      </c>
      <c r="H27" s="26">
        <v>615</v>
      </c>
      <c r="I27" s="26">
        <v>609.9307250976562</v>
      </c>
      <c r="J27" s="26">
        <v>609.9307250976562</v>
      </c>
      <c r="K27" s="26">
        <v>607.1878051757812</v>
      </c>
      <c r="L27" s="26">
        <v>606.9874877929688</v>
      </c>
      <c r="M27" s="26">
        <v>606.3604736328125</v>
      </c>
      <c r="N27" s="26">
        <v>602.3184204101562</v>
      </c>
      <c r="O27" s="26">
        <v>598.46337890625</v>
      </c>
      <c r="P27" s="26">
        <v>574.7939453125</v>
      </c>
      <c r="Q27" s="26">
        <v>523.11669921875</v>
      </c>
      <c r="R27" s="26">
        <v>525.0521240234375</v>
      </c>
      <c r="S27" s="26">
        <v>516</v>
      </c>
      <c r="T27" s="26">
        <v>0.48066240549087524</v>
      </c>
      <c r="U27" s="26">
        <v>0.4682980179786682</v>
      </c>
      <c r="V27" s="26">
        <v>0.46668609976768494</v>
      </c>
      <c r="W27" s="26">
        <v>0.2801910638809204</v>
      </c>
      <c r="X27" s="26">
        <v>0.3789404034614563</v>
      </c>
      <c r="Y27" s="26">
        <v>0.38199999928474426</v>
      </c>
      <c r="Z27" s="26">
        <v>0.37833264470100403</v>
      </c>
      <c r="AA27" s="26">
        <v>0.37833264470100403</v>
      </c>
      <c r="AB27" s="26">
        <v>0.37632331252098083</v>
      </c>
      <c r="AC27" s="26">
        <v>0.3762143552303314</v>
      </c>
      <c r="AD27" s="26">
        <v>0.37572911381721497</v>
      </c>
      <c r="AE27" s="26">
        <v>0.372798889875412</v>
      </c>
      <c r="AF27" s="26">
        <v>0.3699500858783722</v>
      </c>
      <c r="AG27" s="26">
        <v>0.33891671895980835</v>
      </c>
      <c r="AH27" s="26">
        <v>0.2727360129356384</v>
      </c>
      <c r="AI27" s="26">
        <v>0.28429752588272095</v>
      </c>
      <c r="AJ27" s="26">
        <v>0.23899999260902405</v>
      </c>
      <c r="AK27" s="26">
        <v>4.41351842880249</v>
      </c>
      <c r="AL27" s="26">
        <v>4.421744346618652</v>
      </c>
      <c r="AM27" s="26">
        <v>4.422353267669678</v>
      </c>
      <c r="AN27" s="26">
        <v>4.698835372924805</v>
      </c>
      <c r="AO27" s="26">
        <v>3.74049711227417</v>
      </c>
      <c r="AP27" s="26">
        <v>3.7100000381469727</v>
      </c>
      <c r="AQ27" s="26">
        <v>3.746579885482788</v>
      </c>
      <c r="AR27" s="26">
        <v>3.746579885482788</v>
      </c>
      <c r="AS27" s="26">
        <v>3.7665412425994873</v>
      </c>
      <c r="AT27" s="26">
        <v>3.7677135467529297</v>
      </c>
      <c r="AU27" s="26">
        <v>3.7722949981689453</v>
      </c>
      <c r="AV27" s="26">
        <v>3.7941253185272217</v>
      </c>
      <c r="AW27" s="26">
        <v>3.813042163848877</v>
      </c>
      <c r="AX27" s="26">
        <v>3.3443260192871094</v>
      </c>
      <c r="AY27" s="26">
        <v>2.298909902572632</v>
      </c>
      <c r="AZ27" s="26">
        <v>2.797652006149292</v>
      </c>
      <c r="BA27" s="26">
        <v>1.409999966621399</v>
      </c>
    </row>
    <row r="28" spans="2:53" ht="12.75">
      <c r="B28" s="25">
        <v>41814</v>
      </c>
      <c r="C28" s="26">
        <v>720.8916625976562</v>
      </c>
      <c r="D28" s="26">
        <v>710.3822021484375</v>
      </c>
      <c r="E28" s="26">
        <v>708.8212890625</v>
      </c>
      <c r="F28" s="26">
        <v>473.8913269042969</v>
      </c>
      <c r="G28" s="26">
        <v>611.0707397460938</v>
      </c>
      <c r="H28" s="26">
        <v>615</v>
      </c>
      <c r="I28" s="26">
        <v>610.283203125</v>
      </c>
      <c r="J28" s="26">
        <v>610.283203125</v>
      </c>
      <c r="K28" s="26">
        <v>607.406494140625</v>
      </c>
      <c r="L28" s="26">
        <v>607.1674194335938</v>
      </c>
      <c r="M28" s="26">
        <v>606.86083984375</v>
      </c>
      <c r="N28" s="26">
        <v>604.687744140625</v>
      </c>
      <c r="O28" s="26">
        <v>599.5086059570312</v>
      </c>
      <c r="P28" s="26">
        <v>575.9520263671875</v>
      </c>
      <c r="Q28" s="26">
        <v>520.212646484375</v>
      </c>
      <c r="R28" s="26">
        <v>527.4110107421875</v>
      </c>
      <c r="S28" s="26">
        <v>516</v>
      </c>
      <c r="T28" s="26">
        <v>0.48413416743278503</v>
      </c>
      <c r="U28" s="26">
        <v>0.47546255588531494</v>
      </c>
      <c r="V28" s="26">
        <v>0.47411519289016724</v>
      </c>
      <c r="W28" s="26">
        <v>0.2799220085144043</v>
      </c>
      <c r="X28" s="26">
        <v>0.37915804982185364</v>
      </c>
      <c r="Y28" s="26">
        <v>0.38199999928474426</v>
      </c>
      <c r="Z28" s="26">
        <v>0.37858787178993225</v>
      </c>
      <c r="AA28" s="26">
        <v>0.37858787178993225</v>
      </c>
      <c r="AB28" s="26">
        <v>0.3764879107475281</v>
      </c>
      <c r="AC28" s="26">
        <v>0.3763143718242645</v>
      </c>
      <c r="AD28" s="26">
        <v>0.37612849473953247</v>
      </c>
      <c r="AE28" s="26">
        <v>0.3747282326221466</v>
      </c>
      <c r="AF28" s="26">
        <v>0.37094205617904663</v>
      </c>
      <c r="AG28" s="26">
        <v>0.34041261672973633</v>
      </c>
      <c r="AH28" s="26">
        <v>0.26849496364593506</v>
      </c>
      <c r="AI28" s="26">
        <v>0.2868751585483551</v>
      </c>
      <c r="AJ28" s="26">
        <v>0.23899999260902405</v>
      </c>
      <c r="AK28" s="26">
        <v>4.406407833099365</v>
      </c>
      <c r="AL28" s="26">
        <v>4.41809606552124</v>
      </c>
      <c r="AM28" s="26">
        <v>4.419062614440918</v>
      </c>
      <c r="AN28" s="26">
        <v>4.709773063659668</v>
      </c>
      <c r="AO28" s="26">
        <v>3.738321304321289</v>
      </c>
      <c r="AP28" s="26">
        <v>3.7100000381469727</v>
      </c>
      <c r="AQ28" s="26">
        <v>3.744025707244873</v>
      </c>
      <c r="AR28" s="26">
        <v>3.744025707244873</v>
      </c>
      <c r="AS28" s="26">
        <v>3.7649645805358887</v>
      </c>
      <c r="AT28" s="26">
        <v>3.766634941101074</v>
      </c>
      <c r="AU28" s="26">
        <v>3.768610954284668</v>
      </c>
      <c r="AV28" s="26">
        <v>3.7823941707611084</v>
      </c>
      <c r="AW28" s="26">
        <v>3.805624485015869</v>
      </c>
      <c r="AX28" s="26">
        <v>3.3502845764160156</v>
      </c>
      <c r="AY28" s="26">
        <v>2.221486806869507</v>
      </c>
      <c r="AZ28" s="26">
        <v>2.814336061477661</v>
      </c>
      <c r="BA28" s="26">
        <v>1.409999966621399</v>
      </c>
    </row>
    <row r="29" spans="2:53" ht="12.75">
      <c r="B29" s="25">
        <v>41815</v>
      </c>
      <c r="C29" s="26">
        <v>722.6195068359375</v>
      </c>
      <c r="D29" s="26">
        <v>717.1795654296875</v>
      </c>
      <c r="E29" s="26">
        <v>716.0604858398438</v>
      </c>
      <c r="F29" s="26">
        <v>473.880615234375</v>
      </c>
      <c r="G29" s="26">
        <v>611.3468017578125</v>
      </c>
      <c r="H29" s="26">
        <v>615</v>
      </c>
      <c r="I29" s="26">
        <v>610.6126708984375</v>
      </c>
      <c r="J29" s="26">
        <v>610.6126708984375</v>
      </c>
      <c r="K29" s="26">
        <v>607.7745361328125</v>
      </c>
      <c r="L29" s="26">
        <v>607.35302734375</v>
      </c>
      <c r="M29" s="26">
        <v>607.1178588867188</v>
      </c>
      <c r="N29" s="26">
        <v>606.0136108398438</v>
      </c>
      <c r="O29" s="26">
        <v>601.0711059570312</v>
      </c>
      <c r="P29" s="26">
        <v>576.665771484375</v>
      </c>
      <c r="Q29" s="26">
        <v>518.73974609375</v>
      </c>
      <c r="R29" s="26">
        <v>530.1640014648438</v>
      </c>
      <c r="S29" s="26">
        <v>516</v>
      </c>
      <c r="T29" s="26">
        <v>0.48557165265083313</v>
      </c>
      <c r="U29" s="26">
        <v>0.48109307885169983</v>
      </c>
      <c r="V29" s="26">
        <v>0.48011764883995056</v>
      </c>
      <c r="W29" s="26">
        <v>0.2799220085144043</v>
      </c>
      <c r="X29" s="26">
        <v>0.3793577253818512</v>
      </c>
      <c r="Y29" s="26">
        <v>0.38199999928474426</v>
      </c>
      <c r="Z29" s="26">
        <v>0.37882640957832336</v>
      </c>
      <c r="AA29" s="26">
        <v>0.37882640957832336</v>
      </c>
      <c r="AB29" s="26">
        <v>0.37676453590393066</v>
      </c>
      <c r="AC29" s="26">
        <v>0.37644487619400024</v>
      </c>
      <c r="AD29" s="26">
        <v>0.3762972950935364</v>
      </c>
      <c r="AE29" s="26">
        <v>0.375522255897522</v>
      </c>
      <c r="AF29" s="26">
        <v>0.371618390083313</v>
      </c>
      <c r="AG29" s="26">
        <v>0.3411692678928375</v>
      </c>
      <c r="AH29" s="26">
        <v>0.2661464512348175</v>
      </c>
      <c r="AI29" s="26">
        <v>0.29037806391716003</v>
      </c>
      <c r="AJ29" s="26">
        <v>0.23899999260902405</v>
      </c>
      <c r="AK29" s="26">
        <v>4.396914005279541</v>
      </c>
      <c r="AL29" s="26">
        <v>4.412463665008545</v>
      </c>
      <c r="AM29" s="26">
        <v>4.414000511169434</v>
      </c>
      <c r="AN29" s="26">
        <v>4.710075855255127</v>
      </c>
      <c r="AO29" s="26">
        <v>3.736326217651367</v>
      </c>
      <c r="AP29" s="26">
        <v>3.7100000381469727</v>
      </c>
      <c r="AQ29" s="26">
        <v>3.7416398525238037</v>
      </c>
      <c r="AR29" s="26">
        <v>3.7416398525238037</v>
      </c>
      <c r="AS29" s="26">
        <v>3.762234926223755</v>
      </c>
      <c r="AT29" s="26">
        <v>3.765385150909424</v>
      </c>
      <c r="AU29" s="26">
        <v>3.7668142318725586</v>
      </c>
      <c r="AV29" s="26">
        <v>3.774505376815796</v>
      </c>
      <c r="AW29" s="26">
        <v>3.7925915718078613</v>
      </c>
      <c r="AX29" s="26">
        <v>3.3496224880218506</v>
      </c>
      <c r="AY29" s="26">
        <v>2.1789515018463135</v>
      </c>
      <c r="AZ29" s="26">
        <v>2.8517508506774902</v>
      </c>
      <c r="BA29" s="26">
        <v>1.409999966621399</v>
      </c>
    </row>
    <row r="30" spans="2:53" ht="12.75">
      <c r="B30" s="25">
        <v>41816</v>
      </c>
      <c r="C30" s="26">
        <v>723.0595703125</v>
      </c>
      <c r="D30" s="26">
        <v>720.9487915039062</v>
      </c>
      <c r="E30" s="26">
        <v>720.519287109375</v>
      </c>
      <c r="F30" s="26">
        <v>473.8697814941406</v>
      </c>
      <c r="G30" s="26">
        <v>611.6005249023438</v>
      </c>
      <c r="H30" s="26">
        <v>615</v>
      </c>
      <c r="I30" s="26">
        <v>610.9192504882812</v>
      </c>
      <c r="J30" s="26">
        <v>610.9192504882812</v>
      </c>
      <c r="K30" s="26">
        <v>608.1436767578125</v>
      </c>
      <c r="L30" s="26">
        <v>607.7080078125</v>
      </c>
      <c r="M30" s="26">
        <v>607.2713012695312</v>
      </c>
      <c r="N30" s="26">
        <v>606.4600219726562</v>
      </c>
      <c r="O30" s="26">
        <v>602.5449829101562</v>
      </c>
      <c r="P30" s="26">
        <v>577.2902221679688</v>
      </c>
      <c r="Q30" s="26">
        <v>537.11376953125</v>
      </c>
      <c r="R30" s="26">
        <v>532.0093994140625</v>
      </c>
      <c r="S30" s="26">
        <v>516</v>
      </c>
      <c r="T30" s="26">
        <v>0.4859425127506256</v>
      </c>
      <c r="U30" s="26">
        <v>0.4842461049556732</v>
      </c>
      <c r="V30" s="26">
        <v>0.48385298252105713</v>
      </c>
      <c r="W30" s="26">
        <v>0.2799220085144043</v>
      </c>
      <c r="X30" s="26">
        <v>0.3795412480831146</v>
      </c>
      <c r="Y30" s="26">
        <v>0.38199999928474426</v>
      </c>
      <c r="Z30" s="26">
        <v>0.37904825806617737</v>
      </c>
      <c r="AA30" s="26">
        <v>0.37904825806617737</v>
      </c>
      <c r="AB30" s="26">
        <v>0.3770507276058197</v>
      </c>
      <c r="AC30" s="26">
        <v>0.3767087757587433</v>
      </c>
      <c r="AD30" s="26">
        <v>0.3763810992240906</v>
      </c>
      <c r="AE30" s="26">
        <v>0.37583911418914795</v>
      </c>
      <c r="AF30" s="26">
        <v>0.3725760281085968</v>
      </c>
      <c r="AG30" s="26">
        <v>0.34172335267066956</v>
      </c>
      <c r="AH30" s="26">
        <v>0.2911970019340515</v>
      </c>
      <c r="AI30" s="26">
        <v>0.2922781705856323</v>
      </c>
      <c r="AJ30" s="26">
        <v>0.23899999260902405</v>
      </c>
      <c r="AK30" s="26">
        <v>4.385558128356934</v>
      </c>
      <c r="AL30" s="26">
        <v>4.4052324295043945</v>
      </c>
      <c r="AM30" s="26">
        <v>4.406983375549316</v>
      </c>
      <c r="AN30" s="26">
        <v>4.710382461547852</v>
      </c>
      <c r="AO30" s="26">
        <v>3.734492063522339</v>
      </c>
      <c r="AP30" s="26">
        <v>3.7100000381469727</v>
      </c>
      <c r="AQ30" s="26">
        <v>3.7394213676452637</v>
      </c>
      <c r="AR30" s="26">
        <v>3.7394213676452637</v>
      </c>
      <c r="AS30" s="26">
        <v>3.759493350982666</v>
      </c>
      <c r="AT30" s="26">
        <v>3.762739419937134</v>
      </c>
      <c r="AU30" s="26">
        <v>3.7660133838653564</v>
      </c>
      <c r="AV30" s="26">
        <v>3.7714216709136963</v>
      </c>
      <c r="AW30" s="26">
        <v>3.784075975418091</v>
      </c>
      <c r="AX30" s="26">
        <v>3.3452954292297363</v>
      </c>
      <c r="AY30" s="26">
        <v>2.6120173931121826</v>
      </c>
      <c r="AZ30" s="26">
        <v>2.8636817932128906</v>
      </c>
      <c r="BA30" s="26">
        <v>1.409999966621399</v>
      </c>
    </row>
    <row r="31" spans="2:53" ht="12.75">
      <c r="B31" s="25">
        <v>41817</v>
      </c>
      <c r="C31" s="26">
        <v>722.8729248046875</v>
      </c>
      <c r="D31" s="26">
        <v>722.6558837890625</v>
      </c>
      <c r="E31" s="26">
        <v>722.4501953125</v>
      </c>
      <c r="F31" s="26">
        <v>473.85870361328125</v>
      </c>
      <c r="G31" s="26">
        <v>611.83349609375</v>
      </c>
      <c r="H31" s="26">
        <v>615</v>
      </c>
      <c r="I31" s="26">
        <v>611.2032470703125</v>
      </c>
      <c r="J31" s="26">
        <v>611.2032470703125</v>
      </c>
      <c r="K31" s="26">
        <v>608.5413818359375</v>
      </c>
      <c r="L31" s="26">
        <v>608.08935546875</v>
      </c>
      <c r="M31" s="26">
        <v>607.583251953125</v>
      </c>
      <c r="N31" s="26">
        <v>606.783203125</v>
      </c>
      <c r="O31" s="26">
        <v>603.834716796875</v>
      </c>
      <c r="P31" s="26">
        <v>578.0682373046875</v>
      </c>
      <c r="Q31" s="26">
        <v>538.5093994140625</v>
      </c>
      <c r="R31" s="26">
        <v>532.067138671875</v>
      </c>
      <c r="S31" s="26">
        <v>516</v>
      </c>
      <c r="T31" s="26">
        <v>0.48579367995262146</v>
      </c>
      <c r="U31" s="26">
        <v>0.48562702536582947</v>
      </c>
      <c r="V31" s="26">
        <v>0.4854472875595093</v>
      </c>
      <c r="W31" s="26">
        <v>0.2799220085144043</v>
      </c>
      <c r="X31" s="26">
        <v>0.37970975041389465</v>
      </c>
      <c r="Y31" s="26">
        <v>0.38199999928474426</v>
      </c>
      <c r="Z31" s="26">
        <v>0.3792537450790405</v>
      </c>
      <c r="AA31" s="26">
        <v>0.3792537450790405</v>
      </c>
      <c r="AB31" s="26">
        <v>0.3773244321346283</v>
      </c>
      <c r="AC31" s="26">
        <v>0.37700414657592773</v>
      </c>
      <c r="AD31" s="26">
        <v>0.3766131103038788</v>
      </c>
      <c r="AE31" s="26">
        <v>0.37606045603752136</v>
      </c>
      <c r="AF31" s="26">
        <v>0.3734947741031647</v>
      </c>
      <c r="AG31" s="26">
        <v>0.34248143434524536</v>
      </c>
      <c r="AH31" s="26">
        <v>0.29249969124794006</v>
      </c>
      <c r="AI31" s="26">
        <v>0.291462242603302</v>
      </c>
      <c r="AJ31" s="26">
        <v>0.23899999260902405</v>
      </c>
      <c r="AK31" s="26">
        <v>4.373524188995361</v>
      </c>
      <c r="AL31" s="26">
        <v>4.394781589508057</v>
      </c>
      <c r="AM31" s="26">
        <v>4.39775276184082</v>
      </c>
      <c r="AN31" s="26">
        <v>4.710694789886475</v>
      </c>
      <c r="AO31" s="26">
        <v>3.7328083515167236</v>
      </c>
      <c r="AP31" s="26">
        <v>3.7100000381469727</v>
      </c>
      <c r="AQ31" s="26">
        <v>3.7373671531677246</v>
      </c>
      <c r="AR31" s="26">
        <v>3.7373671531677246</v>
      </c>
      <c r="AS31" s="26">
        <v>3.7566845417022705</v>
      </c>
      <c r="AT31" s="26">
        <v>3.7599194049835205</v>
      </c>
      <c r="AU31" s="26">
        <v>3.763716697692871</v>
      </c>
      <c r="AV31" s="26">
        <v>3.7691893577575684</v>
      </c>
      <c r="AW31" s="26">
        <v>3.7772340774536133</v>
      </c>
      <c r="AX31" s="26">
        <v>3.340395450592041</v>
      </c>
      <c r="AY31" s="26">
        <v>2.6087231636047363</v>
      </c>
      <c r="AZ31" s="26">
        <v>2.8361220359802246</v>
      </c>
      <c r="BA31" s="26">
        <v>1.409999966621399</v>
      </c>
    </row>
    <row r="32" spans="2:53" ht="12.75">
      <c r="B32" s="25">
        <v>41818</v>
      </c>
      <c r="C32" s="26">
        <v>722.3060913085938</v>
      </c>
      <c r="D32" s="26">
        <v>723.0087890625</v>
      </c>
      <c r="E32" s="26">
        <v>723.012939453125</v>
      </c>
      <c r="F32" s="26">
        <v>473.84735107421875</v>
      </c>
      <c r="G32" s="26">
        <v>612.0474853515625</v>
      </c>
      <c r="H32" s="26">
        <v>615</v>
      </c>
      <c r="I32" s="26">
        <v>611.4656982421875</v>
      </c>
      <c r="J32" s="26">
        <v>611.4656982421875</v>
      </c>
      <c r="K32" s="26">
        <v>608.96630859375</v>
      </c>
      <c r="L32" s="26">
        <v>608.4796752929688</v>
      </c>
      <c r="M32" s="26">
        <v>607.948974609375</v>
      </c>
      <c r="N32" s="26">
        <v>607.04052734375</v>
      </c>
      <c r="O32" s="26">
        <v>604.9154663085938</v>
      </c>
      <c r="P32" s="26">
        <v>579.4124145507812</v>
      </c>
      <c r="Q32" s="26">
        <v>515.8370361328125</v>
      </c>
      <c r="R32" s="26">
        <v>533.693115234375</v>
      </c>
      <c r="S32" s="26">
        <v>516</v>
      </c>
      <c r="T32" s="26">
        <v>0.4853293001651764</v>
      </c>
      <c r="U32" s="26">
        <v>0.4859260022640228</v>
      </c>
      <c r="V32" s="26">
        <v>0.4859204888343811</v>
      </c>
      <c r="W32" s="26">
        <v>0.2799220085144043</v>
      </c>
      <c r="X32" s="26">
        <v>0.37986451387405396</v>
      </c>
      <c r="Y32" s="26">
        <v>0.38199999928474426</v>
      </c>
      <c r="Z32" s="26">
        <v>0.37944361567497253</v>
      </c>
      <c r="AA32" s="26">
        <v>0.37944361567497253</v>
      </c>
      <c r="AB32" s="26">
        <v>0.37763741612434387</v>
      </c>
      <c r="AC32" s="26">
        <v>0.3772832453250885</v>
      </c>
      <c r="AD32" s="26">
        <v>0.3769035041332245</v>
      </c>
      <c r="AE32" s="26">
        <v>0.37623539566993713</v>
      </c>
      <c r="AF32" s="26">
        <v>0.3742295205593109</v>
      </c>
      <c r="AG32" s="26">
        <v>0.3431028723716736</v>
      </c>
      <c r="AH32" s="26">
        <v>0.26105332374572754</v>
      </c>
      <c r="AI32" s="26">
        <v>0.2935853898525238</v>
      </c>
      <c r="AJ32" s="26">
        <v>0.23899999260902405</v>
      </c>
      <c r="AK32" s="26">
        <v>4.361708641052246</v>
      </c>
      <c r="AL32" s="26">
        <v>4.384195804595947</v>
      </c>
      <c r="AM32" s="26">
        <v>4.386445045471191</v>
      </c>
      <c r="AN32" s="26">
        <v>4.711013317108154</v>
      </c>
      <c r="AO32" s="26">
        <v>3.73126220703125</v>
      </c>
      <c r="AP32" s="26">
        <v>3.7100000381469727</v>
      </c>
      <c r="AQ32" s="26">
        <v>3.735469102859497</v>
      </c>
      <c r="AR32" s="26">
        <v>3.735469102859497</v>
      </c>
      <c r="AS32" s="26">
        <v>3.7536041736602783</v>
      </c>
      <c r="AT32" s="26">
        <v>3.7571563720703125</v>
      </c>
      <c r="AU32" s="26">
        <v>3.760920763015747</v>
      </c>
      <c r="AV32" s="26">
        <v>3.7674717903137207</v>
      </c>
      <c r="AW32" s="26">
        <v>3.7711899280548096</v>
      </c>
      <c r="AX32" s="26">
        <v>3.3290417194366455</v>
      </c>
      <c r="AY32" s="26">
        <v>2.0508933067321777</v>
      </c>
      <c r="AZ32" s="26">
        <v>2.858288049697876</v>
      </c>
      <c r="BA32" s="26">
        <v>1.409999966621399</v>
      </c>
    </row>
    <row r="33" spans="2:53" ht="12.75">
      <c r="B33" s="25">
        <v>41819</v>
      </c>
      <c r="C33" s="26">
        <v>722.14697265625</v>
      </c>
      <c r="D33" s="26">
        <v>722.9888916015625</v>
      </c>
      <c r="E33" s="26">
        <v>722.880615234375</v>
      </c>
      <c r="F33" s="26">
        <v>473.8528747558594</v>
      </c>
      <c r="G33" s="26">
        <v>612.0160522460938</v>
      </c>
      <c r="H33" s="26">
        <v>615</v>
      </c>
      <c r="I33" s="26">
        <v>611.6607055664062</v>
      </c>
      <c r="J33" s="26">
        <v>611.6607055664062</v>
      </c>
      <c r="K33" s="26">
        <v>609.3399658203125</v>
      </c>
      <c r="L33" s="26">
        <v>608.8724975585938</v>
      </c>
      <c r="M33" s="26">
        <v>608.3226318359375</v>
      </c>
      <c r="N33" s="26">
        <v>607.349365234375</v>
      </c>
      <c r="O33" s="26">
        <v>605.6693725585938</v>
      </c>
      <c r="P33" s="26">
        <v>580.7094116210938</v>
      </c>
      <c r="Q33" s="26">
        <v>519.7111206054688</v>
      </c>
      <c r="R33" s="26">
        <v>537.9910278320312</v>
      </c>
      <c r="S33" s="26">
        <v>516</v>
      </c>
      <c r="T33" s="26">
        <v>0.4851990044116974</v>
      </c>
      <c r="U33" s="26">
        <v>0.48589271306991577</v>
      </c>
      <c r="V33" s="26">
        <v>0.48580870032310486</v>
      </c>
      <c r="W33" s="26">
        <v>0.27993911504745483</v>
      </c>
      <c r="X33" s="26">
        <v>0.3798419237136841</v>
      </c>
      <c r="Y33" s="26">
        <v>0.38199999928474426</v>
      </c>
      <c r="Z33" s="26">
        <v>0.37958472967147827</v>
      </c>
      <c r="AA33" s="26">
        <v>0.37958472967147827</v>
      </c>
      <c r="AB33" s="26">
        <v>0.37791696190834045</v>
      </c>
      <c r="AC33" s="26">
        <v>0.37756794691085815</v>
      </c>
      <c r="AD33" s="26">
        <v>0.377176433801651</v>
      </c>
      <c r="AE33" s="26">
        <v>0.3764492869377136</v>
      </c>
      <c r="AF33" s="26">
        <v>0.3747479021549225</v>
      </c>
      <c r="AG33" s="26">
        <v>0.34390005469322205</v>
      </c>
      <c r="AH33" s="26">
        <v>0.2659897804260254</v>
      </c>
      <c r="AI33" s="26">
        <v>0.2993201017379761</v>
      </c>
      <c r="AJ33" s="26">
        <v>0.23899999260902405</v>
      </c>
      <c r="AK33" s="26">
        <v>4.357553482055664</v>
      </c>
      <c r="AL33" s="26">
        <v>4.3813581466674805</v>
      </c>
      <c r="AM33" s="26">
        <v>4.374457359313965</v>
      </c>
      <c r="AN33" s="26">
        <v>4.71255350112915</v>
      </c>
      <c r="AO33" s="26">
        <v>3.7314658164978027</v>
      </c>
      <c r="AP33" s="26">
        <v>3.7100000381469727</v>
      </c>
      <c r="AQ33" s="26">
        <v>3.7340540885925293</v>
      </c>
      <c r="AR33" s="26">
        <v>3.7340540885925293</v>
      </c>
      <c r="AS33" s="26">
        <v>3.750843048095703</v>
      </c>
      <c r="AT33" s="26">
        <v>3.754253387451172</v>
      </c>
      <c r="AU33" s="26">
        <v>3.758235454559326</v>
      </c>
      <c r="AV33" s="26">
        <v>3.7653541564941406</v>
      </c>
      <c r="AW33" s="26">
        <v>3.7667236328125</v>
      </c>
      <c r="AX33" s="26">
        <v>3.321768045425415</v>
      </c>
      <c r="AY33" s="26">
        <v>2.1296236515045166</v>
      </c>
      <c r="AZ33" s="26">
        <v>2.942002534866333</v>
      </c>
      <c r="BA33" s="26">
        <v>1.409999966621399</v>
      </c>
    </row>
    <row r="34" spans="2:53" ht="12.75">
      <c r="B34" s="25">
        <v>41820</v>
      </c>
      <c r="C34" s="26">
        <v>721.9716186523438</v>
      </c>
      <c r="D34" s="26">
        <v>722.966796875</v>
      </c>
      <c r="E34" s="26">
        <v>722.358154296875</v>
      </c>
      <c r="F34" s="26">
        <v>473.79290771484375</v>
      </c>
      <c r="G34" s="26">
        <v>612.0391235351562</v>
      </c>
      <c r="H34" s="26">
        <v>615</v>
      </c>
      <c r="I34" s="26">
        <v>611.7904052734375</v>
      </c>
      <c r="J34" s="26">
        <v>611.7904052734375</v>
      </c>
      <c r="K34" s="26">
        <v>609.7288818359375</v>
      </c>
      <c r="L34" s="26">
        <v>609.2686767578125</v>
      </c>
      <c r="M34" s="26">
        <v>608.70947265625</v>
      </c>
      <c r="N34" s="26">
        <v>607.6580810546875</v>
      </c>
      <c r="O34" s="26">
        <v>606.2491455078125</v>
      </c>
      <c r="P34" s="26">
        <v>581.76904296875</v>
      </c>
      <c r="Q34" s="26">
        <v>520.5387573242188</v>
      </c>
      <c r="R34" s="26">
        <v>541.9030151367188</v>
      </c>
      <c r="S34" s="26">
        <v>516</v>
      </c>
      <c r="T34" s="26">
        <v>0.48505517840385437</v>
      </c>
      <c r="U34" s="26">
        <v>0.4858744144439697</v>
      </c>
      <c r="V34" s="26">
        <v>0.4853608012199402</v>
      </c>
      <c r="W34" s="26">
        <v>0.27993911504745483</v>
      </c>
      <c r="X34" s="26">
        <v>0.37985870242118835</v>
      </c>
      <c r="Y34" s="26">
        <v>0.38199999928474426</v>
      </c>
      <c r="Z34" s="26">
        <v>0.3796786367893219</v>
      </c>
      <c r="AA34" s="26">
        <v>0.3796786367893219</v>
      </c>
      <c r="AB34" s="26">
        <v>0.37819087505340576</v>
      </c>
      <c r="AC34" s="26">
        <v>0.37785637378692627</v>
      </c>
      <c r="AD34" s="26">
        <v>0.37745290994644165</v>
      </c>
      <c r="AE34" s="26">
        <v>0.3766902685165405</v>
      </c>
      <c r="AF34" s="26">
        <v>0.37512287497520447</v>
      </c>
      <c r="AG34" s="26">
        <v>0.34465083479881287</v>
      </c>
      <c r="AH34" s="26">
        <v>0.2667078375816345</v>
      </c>
      <c r="AI34" s="26">
        <v>0.3040979504585266</v>
      </c>
      <c r="AJ34" s="26">
        <v>0.23899999260902405</v>
      </c>
      <c r="AK34" s="26">
        <v>4.352435111999512</v>
      </c>
      <c r="AL34" s="26">
        <v>4.379624843597412</v>
      </c>
      <c r="AM34" s="26">
        <v>4.362753868103027</v>
      </c>
      <c r="AN34" s="26">
        <v>4.714145183563232</v>
      </c>
      <c r="AO34" s="26">
        <v>3.731283664703369</v>
      </c>
      <c r="AP34" s="26">
        <v>3.7100000381469727</v>
      </c>
      <c r="AQ34" s="26">
        <v>3.7331066131591797</v>
      </c>
      <c r="AR34" s="26">
        <v>3.7331066131591797</v>
      </c>
      <c r="AS34" s="26">
        <v>3.7480616569519043</v>
      </c>
      <c r="AT34" s="26">
        <v>3.7513785362243652</v>
      </c>
      <c r="AU34" s="26">
        <v>3.7554874420166016</v>
      </c>
      <c r="AV34" s="26">
        <v>3.7630486488342285</v>
      </c>
      <c r="AW34" s="26">
        <v>3.763322114944458</v>
      </c>
      <c r="AX34" s="26">
        <v>3.315537929534912</v>
      </c>
      <c r="AY34" s="26">
        <v>2.135399580001831</v>
      </c>
      <c r="AZ34" s="26">
        <v>3.000028133392334</v>
      </c>
      <c r="BA34" s="26">
        <v>1.409999966621399</v>
      </c>
    </row>
    <row r="35" spans="2:53" ht="12.75">
      <c r="B35" s="25">
        <v>41821</v>
      </c>
      <c r="C35" s="26">
        <v>721.7619018554688</v>
      </c>
      <c r="D35" s="26">
        <v>722.9432983398438</v>
      </c>
      <c r="E35" s="26">
        <v>722.1609497070312</v>
      </c>
      <c r="F35" s="26">
        <v>473.72479248046875</v>
      </c>
      <c r="G35" s="26">
        <v>612.0593872070312</v>
      </c>
      <c r="H35" s="26">
        <v>615</v>
      </c>
      <c r="I35" s="26">
        <v>611.8822021484375</v>
      </c>
      <c r="J35" s="26">
        <v>611.8822021484375</v>
      </c>
      <c r="K35" s="26">
        <v>610.0914916992188</v>
      </c>
      <c r="L35" s="26">
        <v>609.65185546875</v>
      </c>
      <c r="M35" s="26">
        <v>609.1466674804688</v>
      </c>
      <c r="N35" s="26">
        <v>608.0170288085938</v>
      </c>
      <c r="O35" s="26">
        <v>606.636962890625</v>
      </c>
      <c r="P35" s="26">
        <v>582.5996704101562</v>
      </c>
      <c r="Q35" s="26">
        <v>527.2426147460938</v>
      </c>
      <c r="R35" s="26">
        <v>543.8621826171875</v>
      </c>
      <c r="S35" s="26">
        <v>516</v>
      </c>
      <c r="T35" s="26">
        <v>0.48488283157348633</v>
      </c>
      <c r="U35" s="26">
        <v>0.4858488142490387</v>
      </c>
      <c r="V35" s="26">
        <v>0.48521071672439575</v>
      </c>
      <c r="W35" s="26">
        <v>0.27993911504745483</v>
      </c>
      <c r="X35" s="26">
        <v>0.37987348437309265</v>
      </c>
      <c r="Y35" s="26">
        <v>0.38199999928474426</v>
      </c>
      <c r="Z35" s="26">
        <v>0.37974512577056885</v>
      </c>
      <c r="AA35" s="26">
        <v>0.37974512577056885</v>
      </c>
      <c r="AB35" s="26">
        <v>0.3784544765949249</v>
      </c>
      <c r="AC35" s="26">
        <v>0.3781428337097168</v>
      </c>
      <c r="AD35" s="26">
        <v>0.37776288390159607</v>
      </c>
      <c r="AE35" s="26">
        <v>0.3769502639770508</v>
      </c>
      <c r="AF35" s="26">
        <v>0.3754158318042755</v>
      </c>
      <c r="AG35" s="26">
        <v>0.34524211287498474</v>
      </c>
      <c r="AH35" s="26">
        <v>0.27544721961021423</v>
      </c>
      <c r="AI35" s="26">
        <v>0.30590230226516724</v>
      </c>
      <c r="AJ35" s="26">
        <v>0.23899999260902405</v>
      </c>
      <c r="AK35" s="26">
        <v>4.346164703369141</v>
      </c>
      <c r="AL35" s="26">
        <v>4.377985000610352</v>
      </c>
      <c r="AM35" s="26">
        <v>4.357955455780029</v>
      </c>
      <c r="AN35" s="26">
        <v>4.715942859649658</v>
      </c>
      <c r="AO35" s="26">
        <v>3.731123685836792</v>
      </c>
      <c r="AP35" s="26">
        <v>3.7100000381469727</v>
      </c>
      <c r="AQ35" s="26">
        <v>3.732431650161743</v>
      </c>
      <c r="AR35" s="26">
        <v>3.732431650161743</v>
      </c>
      <c r="AS35" s="26">
        <v>3.7454307079315186</v>
      </c>
      <c r="AT35" s="26">
        <v>3.748582601547241</v>
      </c>
      <c r="AU35" s="26">
        <v>3.752319097518921</v>
      </c>
      <c r="AV35" s="26">
        <v>3.7604620456695557</v>
      </c>
      <c r="AW35" s="26">
        <v>3.7607967853546143</v>
      </c>
      <c r="AX35" s="26">
        <v>3.3108458518981934</v>
      </c>
      <c r="AY35" s="26">
        <v>2.272242307662964</v>
      </c>
      <c r="AZ35" s="26">
        <v>2.9997141361236572</v>
      </c>
      <c r="BA35" s="26">
        <v>1.409999966621399</v>
      </c>
    </row>
    <row r="36" spans="2:53" ht="12.75">
      <c r="B36" s="25">
        <v>41822</v>
      </c>
      <c r="C36" s="26">
        <v>721.499755859375</v>
      </c>
      <c r="D36" s="26">
        <v>722.9268798828125</v>
      </c>
      <c r="E36" s="26">
        <v>721.9884643554688</v>
      </c>
      <c r="F36" s="26">
        <v>473.6435546875</v>
      </c>
      <c r="G36" s="26">
        <v>612.0713500976562</v>
      </c>
      <c r="H36" s="26">
        <v>615</v>
      </c>
      <c r="I36" s="26">
        <v>611.9472045898438</v>
      </c>
      <c r="J36" s="26">
        <v>611.9472045898438</v>
      </c>
      <c r="K36" s="26">
        <v>610.4454956054688</v>
      </c>
      <c r="L36" s="26">
        <v>610.0380249023438</v>
      </c>
      <c r="M36" s="26">
        <v>609.5264282226562</v>
      </c>
      <c r="N36" s="26">
        <v>608.4078369140625</v>
      </c>
      <c r="O36" s="26">
        <v>607.0848999023438</v>
      </c>
      <c r="P36" s="26">
        <v>583.901611328125</v>
      </c>
      <c r="Q36" s="26">
        <v>528.3291015625</v>
      </c>
      <c r="R36" s="26">
        <v>541.8698120117188</v>
      </c>
      <c r="S36" s="26">
        <v>516</v>
      </c>
      <c r="T36" s="26">
        <v>0.484667032957077</v>
      </c>
      <c r="U36" s="26">
        <v>0.4858357608318329</v>
      </c>
      <c r="V36" s="26">
        <v>0.485069215297699</v>
      </c>
      <c r="W36" s="26">
        <v>0.27985408902168274</v>
      </c>
      <c r="X36" s="26">
        <v>0.379882276058197</v>
      </c>
      <c r="Y36" s="26">
        <v>0.38199999928474426</v>
      </c>
      <c r="Z36" s="26">
        <v>0.3797922432422638</v>
      </c>
      <c r="AA36" s="26">
        <v>0.3797922432422638</v>
      </c>
      <c r="AB36" s="26">
        <v>0.37870875000953674</v>
      </c>
      <c r="AC36" s="26">
        <v>0.3784162402153015</v>
      </c>
      <c r="AD36" s="26">
        <v>0.378048837184906</v>
      </c>
      <c r="AE36" s="26">
        <v>0.37723374366760254</v>
      </c>
      <c r="AF36" s="26">
        <v>0.3757322430610657</v>
      </c>
      <c r="AG36" s="26">
        <v>0.3465033769607544</v>
      </c>
      <c r="AH36" s="26">
        <v>0.27670538425445557</v>
      </c>
      <c r="AI36" s="26">
        <v>0.3018531799316406</v>
      </c>
      <c r="AJ36" s="26">
        <v>0.23899999260902405</v>
      </c>
      <c r="AK36" s="26">
        <v>4.338765621185303</v>
      </c>
      <c r="AL36" s="26">
        <v>4.37706184387207</v>
      </c>
      <c r="AM36" s="26">
        <v>4.352967739105225</v>
      </c>
      <c r="AN36" s="26">
        <v>4.718072414398193</v>
      </c>
      <c r="AO36" s="26">
        <v>3.7310261726379395</v>
      </c>
      <c r="AP36" s="26">
        <v>3.7100000381469727</v>
      </c>
      <c r="AQ36" s="26">
        <v>3.731950044631958</v>
      </c>
      <c r="AR36" s="26">
        <v>3.731950044631958</v>
      </c>
      <c r="AS36" s="26">
        <v>3.7428553104400635</v>
      </c>
      <c r="AT36" s="26">
        <v>3.745788097381592</v>
      </c>
      <c r="AU36" s="26">
        <v>3.7494823932647705</v>
      </c>
      <c r="AV36" s="26">
        <v>3.757646083831787</v>
      </c>
      <c r="AW36" s="26">
        <v>3.757875442504883</v>
      </c>
      <c r="AX36" s="26">
        <v>3.3197996616363525</v>
      </c>
      <c r="AY36" s="26">
        <v>2.285712242126465</v>
      </c>
      <c r="AZ36" s="26">
        <v>2.8993425369262695</v>
      </c>
      <c r="BA36" s="26">
        <v>1.409999966621399</v>
      </c>
    </row>
    <row r="37" spans="2:53" ht="12.75">
      <c r="B37" s="25">
        <v>41823</v>
      </c>
      <c r="C37" s="26">
        <v>721.1339111328125</v>
      </c>
      <c r="D37" s="26">
        <v>722.8921508789062</v>
      </c>
      <c r="E37" s="26">
        <v>721.7811279296875</v>
      </c>
      <c r="F37" s="26">
        <v>473.5464782714844</v>
      </c>
      <c r="G37" s="26">
        <v>612.08203125</v>
      </c>
      <c r="H37" s="26">
        <v>615</v>
      </c>
      <c r="I37" s="26">
        <v>611.9931640625</v>
      </c>
      <c r="J37" s="26">
        <v>611.9931640625</v>
      </c>
      <c r="K37" s="26">
        <v>610.7714233398438</v>
      </c>
      <c r="L37" s="26">
        <v>610.3779907226562</v>
      </c>
      <c r="M37" s="26">
        <v>609.9081420898438</v>
      </c>
      <c r="N37" s="26">
        <v>608.807861328125</v>
      </c>
      <c r="O37" s="26">
        <v>607.4268188476562</v>
      </c>
      <c r="P37" s="26">
        <v>584.4747924804688</v>
      </c>
      <c r="Q37" s="26">
        <v>528.760009765625</v>
      </c>
      <c r="R37" s="26">
        <v>538.7686767578125</v>
      </c>
      <c r="S37" s="26">
        <v>516</v>
      </c>
      <c r="T37" s="26">
        <v>0.48436546325683594</v>
      </c>
      <c r="U37" s="26">
        <v>0.4858178496360779</v>
      </c>
      <c r="V37" s="26">
        <v>0.48489871621131897</v>
      </c>
      <c r="W37" s="26">
        <v>0.279734343290329</v>
      </c>
      <c r="X37" s="26">
        <v>0.3798900544643402</v>
      </c>
      <c r="Y37" s="26">
        <v>0.38199999928474426</v>
      </c>
      <c r="Z37" s="26">
        <v>0.37982556223869324</v>
      </c>
      <c r="AA37" s="26">
        <v>0.37982556223869324</v>
      </c>
      <c r="AB37" s="26">
        <v>0.37894272804260254</v>
      </c>
      <c r="AC37" s="26">
        <v>0.3786601424217224</v>
      </c>
      <c r="AD37" s="26">
        <v>0.37832939624786377</v>
      </c>
      <c r="AE37" s="26">
        <v>0.37752002477645874</v>
      </c>
      <c r="AF37" s="26">
        <v>0.37598323822021484</v>
      </c>
      <c r="AG37" s="26">
        <v>0.34694904088974</v>
      </c>
      <c r="AH37" s="26">
        <v>0.27720755338668823</v>
      </c>
      <c r="AI37" s="26">
        <v>0.29662415385246277</v>
      </c>
      <c r="AJ37" s="26">
        <v>0.23899999260902405</v>
      </c>
      <c r="AK37" s="26">
        <v>4.330295085906982</v>
      </c>
      <c r="AL37" s="26">
        <v>4.3754072189331055</v>
      </c>
      <c r="AM37" s="26">
        <v>4.346786975860596</v>
      </c>
      <c r="AN37" s="26">
        <v>4.720597267150879</v>
      </c>
      <c r="AO37" s="26">
        <v>3.7309412956237793</v>
      </c>
      <c r="AP37" s="26">
        <v>3.7100000381469727</v>
      </c>
      <c r="AQ37" s="26">
        <v>3.731606960296631</v>
      </c>
      <c r="AR37" s="26">
        <v>3.731606960296631</v>
      </c>
      <c r="AS37" s="26">
        <v>3.740513324737549</v>
      </c>
      <c r="AT37" s="26">
        <v>3.7433581352233887</v>
      </c>
      <c r="AU37" s="26">
        <v>3.7467124462127686</v>
      </c>
      <c r="AV37" s="26">
        <v>3.7547688484191895</v>
      </c>
      <c r="AW37" s="26">
        <v>3.7555365562438965</v>
      </c>
      <c r="AX37" s="26">
        <v>3.3184075355529785</v>
      </c>
      <c r="AY37" s="26">
        <v>2.286067247390747</v>
      </c>
      <c r="AZ37" s="26">
        <v>2.7830889225006104</v>
      </c>
      <c r="BA37" s="26">
        <v>1.409999966621399</v>
      </c>
    </row>
    <row r="38" spans="2:53" ht="12.75">
      <c r="B38" s="25">
        <v>41824</v>
      </c>
      <c r="C38" s="26">
        <v>720.7484741210938</v>
      </c>
      <c r="D38" s="26">
        <v>722.8453369140625</v>
      </c>
      <c r="E38" s="26">
        <v>721.5223388671875</v>
      </c>
      <c r="F38" s="26">
        <v>473.4237976074219</v>
      </c>
      <c r="G38" s="26">
        <v>612.091796875</v>
      </c>
      <c r="H38" s="26">
        <v>615</v>
      </c>
      <c r="I38" s="26">
        <v>612.0264892578125</v>
      </c>
      <c r="J38" s="26">
        <v>612.0264892578125</v>
      </c>
      <c r="K38" s="26">
        <v>611.0516967773438</v>
      </c>
      <c r="L38" s="26">
        <v>610.7171020507812</v>
      </c>
      <c r="M38" s="26">
        <v>610.2534790039062</v>
      </c>
      <c r="N38" s="26">
        <v>609.1983642578125</v>
      </c>
      <c r="O38" s="26">
        <v>608.0668334960938</v>
      </c>
      <c r="P38" s="26">
        <v>584.8123168945312</v>
      </c>
      <c r="Q38" s="26">
        <v>530.2628784179688</v>
      </c>
      <c r="R38" s="26">
        <v>536.6727905273438</v>
      </c>
      <c r="S38" s="26">
        <v>516</v>
      </c>
      <c r="T38" s="26">
        <v>0.4840475618839264</v>
      </c>
      <c r="U38" s="26">
        <v>0.48580068349838257</v>
      </c>
      <c r="V38" s="26">
        <v>0.48468655347824097</v>
      </c>
      <c r="W38" s="26">
        <v>0.27958419919013977</v>
      </c>
      <c r="X38" s="26">
        <v>0.3798971176147461</v>
      </c>
      <c r="Y38" s="26">
        <v>0.38199999928474426</v>
      </c>
      <c r="Z38" s="26">
        <v>0.37984973192214966</v>
      </c>
      <c r="AA38" s="26">
        <v>0.37984973192214966</v>
      </c>
      <c r="AB38" s="26">
        <v>0.37915757298469543</v>
      </c>
      <c r="AC38" s="26">
        <v>0.3789088726043701</v>
      </c>
      <c r="AD38" s="26">
        <v>0.37858065962791443</v>
      </c>
      <c r="AE38" s="26">
        <v>0.3778066039085388</v>
      </c>
      <c r="AF38" s="26">
        <v>0.3764595091342926</v>
      </c>
      <c r="AG38" s="26">
        <v>0.3471592962741852</v>
      </c>
      <c r="AH38" s="26">
        <v>0.27907541394233704</v>
      </c>
      <c r="AI38" s="26">
        <v>0.2929694950580597</v>
      </c>
      <c r="AJ38" s="26">
        <v>0.23899999260902405</v>
      </c>
      <c r="AK38" s="26">
        <v>4.320863246917725</v>
      </c>
      <c r="AL38" s="26">
        <v>4.37377405166626</v>
      </c>
      <c r="AM38" s="26">
        <v>4.339485168457031</v>
      </c>
      <c r="AN38" s="26">
        <v>4.723747253417969</v>
      </c>
      <c r="AO38" s="26">
        <v>3.730865955352783</v>
      </c>
      <c r="AP38" s="26">
        <v>3.7100000381469727</v>
      </c>
      <c r="AQ38" s="26">
        <v>3.7313570976257324</v>
      </c>
      <c r="AR38" s="26">
        <v>3.7313570976257324</v>
      </c>
      <c r="AS38" s="26">
        <v>3.7384276390075684</v>
      </c>
      <c r="AT38" s="26">
        <v>3.7408947944641113</v>
      </c>
      <c r="AU38" s="26">
        <v>3.744208574295044</v>
      </c>
      <c r="AV38" s="26">
        <v>3.7519052028656006</v>
      </c>
      <c r="AW38" s="26">
        <v>3.7511098384857178</v>
      </c>
      <c r="AX38" s="26">
        <v>3.315688133239746</v>
      </c>
      <c r="AY38" s="26">
        <v>2.3099093437194824</v>
      </c>
      <c r="AZ38" s="26">
        <v>2.7031447887420654</v>
      </c>
      <c r="BA38" s="26">
        <v>1.409999966621399</v>
      </c>
    </row>
    <row r="39" spans="2:53" ht="12.75">
      <c r="B39" s="25">
        <v>41825</v>
      </c>
      <c r="C39" s="26">
        <v>720.2775268554688</v>
      </c>
      <c r="D39" s="26">
        <v>722.764404296875</v>
      </c>
      <c r="E39" s="26">
        <v>721.1651000976562</v>
      </c>
      <c r="F39" s="26">
        <v>473.22235107421875</v>
      </c>
      <c r="G39" s="26">
        <v>612.1006469726562</v>
      </c>
      <c r="H39" s="26">
        <v>615</v>
      </c>
      <c r="I39" s="26">
        <v>612.05126953125</v>
      </c>
      <c r="J39" s="26">
        <v>612.05126953125</v>
      </c>
      <c r="K39" s="26">
        <v>611.3269653320312</v>
      </c>
      <c r="L39" s="26">
        <v>611.0056762695312</v>
      </c>
      <c r="M39" s="26">
        <v>610.610595703125</v>
      </c>
      <c r="N39" s="26">
        <v>609.5684204101562</v>
      </c>
      <c r="O39" s="26">
        <v>608.342041015625</v>
      </c>
      <c r="P39" s="26">
        <v>585.1769409179688</v>
      </c>
      <c r="Q39" s="26">
        <v>531.3438720703125</v>
      </c>
      <c r="R39" s="26">
        <v>541.1534423828125</v>
      </c>
      <c r="S39" s="26">
        <v>516</v>
      </c>
      <c r="T39" s="26">
        <v>0.48365890979766846</v>
      </c>
      <c r="U39" s="26">
        <v>0.48573005199432373</v>
      </c>
      <c r="V39" s="26">
        <v>0.48438867926597595</v>
      </c>
      <c r="W39" s="26">
        <v>0.2793540060520172</v>
      </c>
      <c r="X39" s="26">
        <v>0.3799033761024475</v>
      </c>
      <c r="Y39" s="26">
        <v>0.38199999928474426</v>
      </c>
      <c r="Z39" s="26">
        <v>0.37986770272254944</v>
      </c>
      <c r="AA39" s="26">
        <v>0.37986770272254944</v>
      </c>
      <c r="AB39" s="26">
        <v>0.3793501555919647</v>
      </c>
      <c r="AC39" s="26">
        <v>0.37911683320999146</v>
      </c>
      <c r="AD39" s="26">
        <v>0.37882575392723083</v>
      </c>
      <c r="AE39" s="26">
        <v>0.37808334827423096</v>
      </c>
      <c r="AF39" s="26">
        <v>0.376653254032135</v>
      </c>
      <c r="AG39" s="26">
        <v>0.34745079278945923</v>
      </c>
      <c r="AH39" s="26">
        <v>0.28019505739212036</v>
      </c>
      <c r="AI39" s="26">
        <v>0.29903802275657654</v>
      </c>
      <c r="AJ39" s="26">
        <v>0.23899999260902405</v>
      </c>
      <c r="AK39" s="26">
        <v>4.3106770515441895</v>
      </c>
      <c r="AL39" s="26">
        <v>4.371679782867432</v>
      </c>
      <c r="AM39" s="26">
        <v>4.3310651779174805</v>
      </c>
      <c r="AN39" s="26">
        <v>4.72826623916626</v>
      </c>
      <c r="AO39" s="26">
        <v>3.730802059173584</v>
      </c>
      <c r="AP39" s="26">
        <v>3.7100000381469727</v>
      </c>
      <c r="AQ39" s="26">
        <v>3.731170892715454</v>
      </c>
      <c r="AR39" s="26">
        <v>3.731170892715454</v>
      </c>
      <c r="AS39" s="26">
        <v>3.7364516258239746</v>
      </c>
      <c r="AT39" s="26">
        <v>3.738772392272949</v>
      </c>
      <c r="AU39" s="26">
        <v>3.7416770458221436</v>
      </c>
      <c r="AV39" s="26">
        <v>3.7491681575775146</v>
      </c>
      <c r="AW39" s="26">
        <v>3.7491416931152344</v>
      </c>
      <c r="AX39" s="26">
        <v>3.3139607906341553</v>
      </c>
      <c r="AY39" s="26">
        <v>2.3202078342437744</v>
      </c>
      <c r="AZ39" s="26">
        <v>2.7953908443450928</v>
      </c>
      <c r="BA39" s="26">
        <v>1.409999966621399</v>
      </c>
    </row>
    <row r="40" spans="2:53" ht="12.75">
      <c r="B40" s="25">
        <v>41826</v>
      </c>
      <c r="C40" s="26">
        <v>719.6671752929688</v>
      </c>
      <c r="D40" s="26">
        <v>722.6526489257812</v>
      </c>
      <c r="E40" s="26">
        <v>720.7828979492188</v>
      </c>
      <c r="F40" s="26">
        <v>472.7269592285156</v>
      </c>
      <c r="G40" s="26">
        <v>612.1083984375</v>
      </c>
      <c r="H40" s="26">
        <v>615</v>
      </c>
      <c r="I40" s="26">
        <v>612.0702514648438</v>
      </c>
      <c r="J40" s="26">
        <v>612.0702514648438</v>
      </c>
      <c r="K40" s="26">
        <v>611.5746459960938</v>
      </c>
      <c r="L40" s="26">
        <v>611.2810668945312</v>
      </c>
      <c r="M40" s="26">
        <v>610.9130859375</v>
      </c>
      <c r="N40" s="26">
        <v>609.962890625</v>
      </c>
      <c r="O40" s="26">
        <v>608.6657104492188</v>
      </c>
      <c r="P40" s="26">
        <v>585.5160522460938</v>
      </c>
      <c r="Q40" s="26">
        <v>531.9631958007812</v>
      </c>
      <c r="R40" s="26">
        <v>543.832275390625</v>
      </c>
      <c r="S40" s="26">
        <v>516</v>
      </c>
      <c r="T40" s="26">
        <v>0.48315492272377014</v>
      </c>
      <c r="U40" s="26">
        <v>0.4856680929660797</v>
      </c>
      <c r="V40" s="26">
        <v>0.48407480120658875</v>
      </c>
      <c r="W40" s="26">
        <v>0.27884557843208313</v>
      </c>
      <c r="X40" s="26">
        <v>0.3799087107181549</v>
      </c>
      <c r="Y40" s="26">
        <v>0.38199999928474426</v>
      </c>
      <c r="Z40" s="26">
        <v>0.379881352186203</v>
      </c>
      <c r="AA40" s="26">
        <v>0.379881352186203</v>
      </c>
      <c r="AB40" s="26">
        <v>0.37952542304992676</v>
      </c>
      <c r="AC40" s="26">
        <v>0.3793202042579651</v>
      </c>
      <c r="AD40" s="26">
        <v>0.37905585765838623</v>
      </c>
      <c r="AE40" s="26">
        <v>0.37835827469825745</v>
      </c>
      <c r="AF40" s="26">
        <v>0.37688544392585754</v>
      </c>
      <c r="AG40" s="26">
        <v>0.3476546108722687</v>
      </c>
      <c r="AH40" s="26">
        <v>0.2805623710155487</v>
      </c>
      <c r="AI40" s="26">
        <v>0.3025566637516022</v>
      </c>
      <c r="AJ40" s="26">
        <v>0.23899999260902405</v>
      </c>
      <c r="AK40" s="26">
        <v>4.299806594848633</v>
      </c>
      <c r="AL40" s="26">
        <v>4.369080543518066</v>
      </c>
      <c r="AM40" s="26">
        <v>4.321755409240723</v>
      </c>
      <c r="AN40" s="26">
        <v>4.737215518951416</v>
      </c>
      <c r="AO40" s="26">
        <v>3.7307512760162354</v>
      </c>
      <c r="AP40" s="26">
        <v>3.7100000381469727</v>
      </c>
      <c r="AQ40" s="26">
        <v>3.7310304641723633</v>
      </c>
      <c r="AR40" s="26">
        <v>3.7310304641723633</v>
      </c>
      <c r="AS40" s="26">
        <v>3.7346608638763428</v>
      </c>
      <c r="AT40" s="26">
        <v>3.736799478530884</v>
      </c>
      <c r="AU40" s="26">
        <v>3.7394347190856934</v>
      </c>
      <c r="AV40" s="26">
        <v>3.7463650703430176</v>
      </c>
      <c r="AW40" s="26">
        <v>3.746814012527466</v>
      </c>
      <c r="AX40" s="26">
        <v>3.3109939098358154</v>
      </c>
      <c r="AY40" s="26">
        <v>2.3123888969421387</v>
      </c>
      <c r="AZ40" s="26">
        <v>2.8448102474212646</v>
      </c>
      <c r="BA40" s="26">
        <v>1.409999966621399</v>
      </c>
    </row>
  </sheetData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bgiorgi</cp:lastModifiedBy>
  <cp:lastPrinted>2009-05-06T16:29:16Z</cp:lastPrinted>
  <dcterms:created xsi:type="dcterms:W3CDTF">2009-05-05T20:28:34Z</dcterms:created>
  <dcterms:modified xsi:type="dcterms:W3CDTF">2014-06-20T14:34:29Z</dcterms:modified>
  <cp:category/>
  <cp:version/>
  <cp:contentType/>
  <cp:contentStatus/>
</cp:coreProperties>
</file>