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021" yWindow="1515" windowWidth="16860" windowHeight="8595" activeTab="0"/>
  </bookViews>
  <sheets>
    <sheet name="Chart" sheetId="1" r:id="rId1"/>
    <sheet name="A" sheetId="2" r:id="rId2"/>
    <sheet name="DataGroups" sheetId="3" r:id="rId3"/>
    <sheet name="Macro" sheetId="4" r:id="rId4"/>
    <sheet name="Retrieved TS" sheetId="5" r:id="rId5"/>
  </sheets>
  <definedNames>
    <definedName name="A_Part">'DataGroups'!$E$2</definedName>
    <definedName name="E_Part">'DataGroups'!$E$3</definedName>
    <definedName name="F_Part">'DataGroups'!$E$4</definedName>
    <definedName name="Rng_qualdss_grp">'DataGroups'!$C$1:$C$57</definedName>
  </definedNames>
  <calcPr fullCalcOnLoad="1"/>
</workbook>
</file>

<file path=xl/comments2.xml><?xml version="1.0" encoding="utf-8"?>
<comments xmlns="http://schemas.openxmlformats.org/spreadsheetml/2006/main">
  <authors>
    <author>Liu, Siqing@DWR</author>
  </authors>
  <commentList>
    <comment ref="C1" authorId="0">
      <text>
        <r>
          <rPr>
            <sz val="9"/>
            <rFont val="Tahoma"/>
            <family val="2"/>
          </rPr>
          <t>From: c:/Aqueduct/dsm2_v8/studies/Short-term/output/ca-aq-qual.dss</t>
        </r>
      </text>
    </comment>
    <comment ref="D1" authorId="0">
      <text>
        <r>
          <rPr>
            <sz val="9"/>
            <rFont val="Tahoma"/>
            <family val="2"/>
          </rPr>
          <t>From: c:/Aqueduct/dsm2_v8/studies/Short-term/output/ca-aq-qual.dss</t>
        </r>
      </text>
    </comment>
    <comment ref="E1" authorId="0">
      <text>
        <r>
          <rPr>
            <sz val="9"/>
            <rFont val="Tahoma"/>
            <family val="2"/>
          </rPr>
          <t>From: c:/Aqueduct/dsm2_v8/studies/Short-term/output/ca-aq-qual.dss</t>
        </r>
      </text>
    </comment>
    <comment ref="F1" authorId="0">
      <text>
        <r>
          <rPr>
            <sz val="9"/>
            <rFont val="Tahoma"/>
            <family val="2"/>
          </rPr>
          <t>From: c:/Aqueduct/dsm2_v8/studies/Short-term/output/ca-aq-qual.dss</t>
        </r>
      </text>
    </comment>
    <comment ref="G1" authorId="0">
      <text>
        <r>
          <rPr>
            <sz val="9"/>
            <rFont val="Tahoma"/>
            <family val="2"/>
          </rPr>
          <t>From: c:/Aqueduct/dsm2_v8/studies/Short-term/output/ca-aq-qual.dss</t>
        </r>
      </text>
    </comment>
    <comment ref="H1" authorId="0">
      <text>
        <r>
          <rPr>
            <sz val="9"/>
            <rFont val="Tahoma"/>
            <family val="2"/>
          </rPr>
          <t>From: c:/Aqueduct/dsm2_v8/studies/Short-term/output/ca-aq-qual.dss</t>
        </r>
      </text>
    </comment>
    <comment ref="I1" authorId="0">
      <text>
        <r>
          <rPr>
            <sz val="9"/>
            <rFont val="Tahoma"/>
            <family val="2"/>
          </rPr>
          <t>From: c:/Aqueduct/dsm2_v8/studies/Short-term/output/ca-aq-qual.dss</t>
        </r>
      </text>
    </comment>
    <comment ref="J1" authorId="0">
      <text>
        <r>
          <rPr>
            <sz val="9"/>
            <rFont val="Tahoma"/>
            <family val="2"/>
          </rPr>
          <t>From: c:/Aqueduct/dsm2_v8/studies/Short-term/output/ca-aq-qual.dss</t>
        </r>
      </text>
    </comment>
    <comment ref="K1" authorId="0">
      <text>
        <r>
          <rPr>
            <sz val="9"/>
            <rFont val="Tahoma"/>
            <family val="2"/>
          </rPr>
          <t>From: c:/Aqueduct/dsm2_v8/studies/Short-term/output/ca-aq-qual.dss</t>
        </r>
      </text>
    </comment>
    <comment ref="L1" authorId="0">
      <text>
        <r>
          <rPr>
            <sz val="9"/>
            <rFont val="Tahoma"/>
            <family val="2"/>
          </rPr>
          <t>From: c:/Aqueduct/dsm2_v8/studies/Short-term/output/ca-aq-qual.dss</t>
        </r>
      </text>
    </comment>
    <comment ref="M1" authorId="0">
      <text>
        <r>
          <rPr>
            <sz val="9"/>
            <rFont val="Tahoma"/>
            <family val="2"/>
          </rPr>
          <t>From: c:/Aqueduct/dsm2_v8/studies/Short-term/output/ca-aq-qual.dss</t>
        </r>
      </text>
    </comment>
    <comment ref="N1" authorId="0">
      <text>
        <r>
          <rPr>
            <sz val="9"/>
            <rFont val="Tahoma"/>
            <family val="2"/>
          </rPr>
          <t>From: c:/Aqueduct/dsm2_v8/studies/Short-term/output/ca-aq-qual.dss</t>
        </r>
      </text>
    </comment>
    <comment ref="O1" authorId="0">
      <text>
        <r>
          <rPr>
            <sz val="9"/>
            <rFont val="Tahoma"/>
            <family val="2"/>
          </rPr>
          <t>From: c:/Aqueduct/dsm2_v8/studies/Short-term/output/ca-aq-qual.dss</t>
        </r>
      </text>
    </comment>
    <comment ref="P1" authorId="0">
      <text>
        <r>
          <rPr>
            <sz val="9"/>
            <rFont val="Tahoma"/>
            <family val="2"/>
          </rPr>
          <t>From: c:/Aqueduct/dsm2_v8/studies/Short-term/output/ca-aq-qual.dss</t>
        </r>
      </text>
    </comment>
    <comment ref="Q1" authorId="0">
      <text>
        <r>
          <rPr>
            <sz val="9"/>
            <rFont val="Tahoma"/>
            <family val="2"/>
          </rPr>
          <t>From: c:/Aqueduct/dsm2_v8/studies/Short-term/output/ca-aq-qual.dss</t>
        </r>
      </text>
    </comment>
    <comment ref="R1" authorId="0">
      <text>
        <r>
          <rPr>
            <sz val="9"/>
            <rFont val="Tahoma"/>
            <family val="2"/>
          </rPr>
          <t>From: c:/Aqueduct/dsm2_v8/studies/Short-term/output/ca-aq-qual.dss</t>
        </r>
      </text>
    </comment>
    <comment ref="S1" authorId="0">
      <text>
        <r>
          <rPr>
            <sz val="9"/>
            <rFont val="Tahoma"/>
            <family val="2"/>
          </rPr>
          <t>From: c:/Aqueduct/dsm2_v8/studies/Short-term/output/ca-aq-qual.dss</t>
        </r>
      </text>
    </comment>
    <comment ref="T1" authorId="0">
      <text>
        <r>
          <rPr>
            <sz val="9"/>
            <rFont val="Tahoma"/>
            <family val="2"/>
          </rPr>
          <t>From: c:/Aqueduct/dsm2_v8/studies/Short-term/output/ca-aq-qual.dss</t>
        </r>
      </text>
    </comment>
    <comment ref="U1" authorId="0">
      <text>
        <r>
          <rPr>
            <sz val="9"/>
            <rFont val="Tahoma"/>
            <family val="2"/>
          </rPr>
          <t>From: c:/Aqueduct/dsm2_v8/studies/Short-term/output/ca-aq-qual.dss</t>
        </r>
      </text>
    </comment>
    <comment ref="V1" authorId="0">
      <text>
        <r>
          <rPr>
            <sz val="9"/>
            <rFont val="Tahoma"/>
            <family val="2"/>
          </rPr>
          <t>From: c:/Aqueduct/dsm2_v8/studies/Short-term/output/ca-aq-qual.dss</t>
        </r>
      </text>
    </comment>
    <comment ref="W1" authorId="0">
      <text>
        <r>
          <rPr>
            <sz val="9"/>
            <rFont val="Tahoma"/>
            <family val="2"/>
          </rPr>
          <t>From: c:/Aqueduct/dsm2_v8/studies/Short-term/output/ca-aq-qual.dss</t>
        </r>
      </text>
    </comment>
    <comment ref="X1" authorId="0">
      <text>
        <r>
          <rPr>
            <sz val="9"/>
            <rFont val="Tahoma"/>
            <family val="2"/>
          </rPr>
          <t>From: c:/Aqueduct/dsm2_v8/studies/Short-term/output/ca-aq-qual.dss</t>
        </r>
      </text>
    </comment>
    <comment ref="Y1" authorId="0">
      <text>
        <r>
          <rPr>
            <sz val="9"/>
            <rFont val="Tahoma"/>
            <family val="2"/>
          </rPr>
          <t>From: c:/Aqueduct/dsm2_v8/studies/Short-term/output/ca-aq-qual.dss</t>
        </r>
      </text>
    </comment>
    <comment ref="Z1" authorId="0">
      <text>
        <r>
          <rPr>
            <sz val="9"/>
            <rFont val="Tahoma"/>
            <family val="2"/>
          </rPr>
          <t>From: c:/Aqueduct/dsm2_v8/studies/Short-term/output/ca-aq-qual.dss</t>
        </r>
      </text>
    </comment>
    <comment ref="AA1" authorId="0">
      <text>
        <r>
          <rPr>
            <sz val="9"/>
            <rFont val="Tahoma"/>
            <family val="2"/>
          </rPr>
          <t>From: c:/Aqueduct/dsm2_v8/studies/Short-term/output/ca-aq-qual.dss</t>
        </r>
      </text>
    </comment>
    <comment ref="AB1" authorId="0">
      <text>
        <r>
          <rPr>
            <sz val="9"/>
            <rFont val="Tahoma"/>
            <family val="2"/>
          </rPr>
          <t>From: c:/Aqueduct/dsm2_v8/studies/Short-term/output/ca-aq-qual.dss</t>
        </r>
      </text>
    </comment>
    <comment ref="AC1" authorId="0">
      <text>
        <r>
          <rPr>
            <sz val="9"/>
            <rFont val="Tahoma"/>
            <family val="2"/>
          </rPr>
          <t>From: c:/Aqueduct/dsm2_v8/studies/Short-term/output/ca-aq-qual.dss</t>
        </r>
      </text>
    </comment>
    <comment ref="AD1" authorId="0">
      <text>
        <r>
          <rPr>
            <sz val="9"/>
            <rFont val="Tahoma"/>
            <family val="2"/>
          </rPr>
          <t>From: c:/Aqueduct/dsm2_v8/studies/Short-term/output/ca-aq-qual.dss</t>
        </r>
      </text>
    </comment>
    <comment ref="AE1" authorId="0">
      <text>
        <r>
          <rPr>
            <sz val="9"/>
            <rFont val="Tahoma"/>
            <family val="2"/>
          </rPr>
          <t>From: c:/Aqueduct/dsm2_v8/studies/Short-term/output/ca-aq-qual.dss</t>
        </r>
      </text>
    </comment>
    <comment ref="AF1" authorId="0">
      <text>
        <r>
          <rPr>
            <sz val="9"/>
            <rFont val="Tahoma"/>
            <family val="2"/>
          </rPr>
          <t>From: c:/Aqueduct/dsm2_v8/studies/Short-term/output/ca-aq-qual.dss</t>
        </r>
      </text>
    </comment>
    <comment ref="AG1" authorId="0">
      <text>
        <r>
          <rPr>
            <sz val="9"/>
            <rFont val="Tahoma"/>
            <family val="2"/>
          </rPr>
          <t>From: c:/Aqueduct/dsm2_v8/studies/Short-term/output/ca-aq-qual.dss</t>
        </r>
      </text>
    </comment>
    <comment ref="AH1" authorId="0">
      <text>
        <r>
          <rPr>
            <sz val="9"/>
            <rFont val="Tahoma"/>
            <family val="2"/>
          </rPr>
          <t>From: c:/Aqueduct/dsm2_v8/studies/Short-term/output/ca-aq-qual.dss</t>
        </r>
      </text>
    </comment>
    <comment ref="AI1" authorId="0">
      <text>
        <r>
          <rPr>
            <sz val="9"/>
            <rFont val="Tahoma"/>
            <family val="2"/>
          </rPr>
          <t>From: c:/Aqueduct/dsm2_v8/studies/Short-term/output/ca-aq-qual.dss</t>
        </r>
      </text>
    </comment>
    <comment ref="AJ1" authorId="0">
      <text>
        <r>
          <rPr>
            <sz val="9"/>
            <rFont val="Tahoma"/>
            <family val="2"/>
          </rPr>
          <t>From: c:/Aqueduct/dsm2_v8/studies/Short-term/output/ca-aq-qual.dss</t>
        </r>
      </text>
    </comment>
    <comment ref="AK1" authorId="0">
      <text>
        <r>
          <rPr>
            <sz val="9"/>
            <rFont val="Tahoma"/>
            <family val="2"/>
          </rPr>
          <t>From: c:/Aqueduct/dsm2_v8/studies/Short-term/output/ca-aq-qual.dss</t>
        </r>
      </text>
    </comment>
    <comment ref="AL1" authorId="0">
      <text>
        <r>
          <rPr>
            <sz val="9"/>
            <rFont val="Tahoma"/>
            <family val="2"/>
          </rPr>
          <t>From: c:/Aqueduct/dsm2_v8/studies/Short-term/output/ca-aq-qual.dss</t>
        </r>
      </text>
    </comment>
    <comment ref="AM1" authorId="0">
      <text>
        <r>
          <rPr>
            <sz val="9"/>
            <rFont val="Tahoma"/>
            <family val="2"/>
          </rPr>
          <t>From: c:/Aqueduct/dsm2_v8/studies/Short-term/output/ca-aq-qual.dss</t>
        </r>
      </text>
    </comment>
    <comment ref="AN1" authorId="0">
      <text>
        <r>
          <rPr>
            <sz val="9"/>
            <rFont val="Tahoma"/>
            <family val="2"/>
          </rPr>
          <t>From: c:/Aqueduct/dsm2_v8/studies/Short-term/output/ca-aq-qual.dss</t>
        </r>
      </text>
    </comment>
    <comment ref="AO1" authorId="0">
      <text>
        <r>
          <rPr>
            <sz val="9"/>
            <rFont val="Tahoma"/>
            <family val="2"/>
          </rPr>
          <t>From: c:/Aqueduct/dsm2_v8/studies/Short-term/output/ca-aq-qual.dss</t>
        </r>
      </text>
    </comment>
    <comment ref="AP1" authorId="0">
      <text>
        <r>
          <rPr>
            <sz val="9"/>
            <rFont val="Tahoma"/>
            <family val="2"/>
          </rPr>
          <t>From: c:/Aqueduct/dsm2_v8/studies/Short-term/output/ca-aq-qual.dss</t>
        </r>
      </text>
    </comment>
    <comment ref="AQ1" authorId="0">
      <text>
        <r>
          <rPr>
            <sz val="9"/>
            <rFont val="Tahoma"/>
            <family val="2"/>
          </rPr>
          <t>From: c:/Aqueduct/dsm2_v8/studies/Short-term/output/ca-aq-qual.dss</t>
        </r>
      </text>
    </comment>
    <comment ref="AR1" authorId="0">
      <text>
        <r>
          <rPr>
            <sz val="9"/>
            <rFont val="Tahoma"/>
            <family val="2"/>
          </rPr>
          <t>From: c:/Aqueduct/dsm2_v8/studies/Short-term/output/ca-aq-qual.dss</t>
        </r>
      </text>
    </comment>
    <comment ref="AS1" authorId="0">
      <text>
        <r>
          <rPr>
            <sz val="9"/>
            <rFont val="Tahoma"/>
            <family val="2"/>
          </rPr>
          <t>From: c:/Aqueduct/dsm2_v8/studies/Short-term/output/ca-aq-qual.dss</t>
        </r>
      </text>
    </comment>
    <comment ref="AT1" authorId="0">
      <text>
        <r>
          <rPr>
            <sz val="9"/>
            <rFont val="Tahoma"/>
            <family val="2"/>
          </rPr>
          <t>From: c:/Aqueduct/dsm2_v8/studies/Short-term/output/ca-aq-qual.dss</t>
        </r>
      </text>
    </comment>
    <comment ref="AU1" authorId="0">
      <text>
        <r>
          <rPr>
            <sz val="9"/>
            <rFont val="Tahoma"/>
            <family val="2"/>
          </rPr>
          <t>From: c:/Aqueduct/dsm2_v8/studies/Short-term/output/ca-aq-qual.dss</t>
        </r>
      </text>
    </comment>
    <comment ref="AV1" authorId="0">
      <text>
        <r>
          <rPr>
            <sz val="9"/>
            <rFont val="Tahoma"/>
            <family val="2"/>
          </rPr>
          <t>From: c:/Aqueduct/dsm2_v8/studies/Short-term/output/ca-aq-qual.dss</t>
        </r>
      </text>
    </comment>
    <comment ref="AW1" authorId="0">
      <text>
        <r>
          <rPr>
            <sz val="9"/>
            <rFont val="Tahoma"/>
            <family val="2"/>
          </rPr>
          <t>From: c:/Aqueduct/dsm2_v8/studies/Short-term/output/ca-aq-qual.dss</t>
        </r>
      </text>
    </comment>
    <comment ref="AX1" authorId="0">
      <text>
        <r>
          <rPr>
            <sz val="9"/>
            <rFont val="Tahoma"/>
            <family val="2"/>
          </rPr>
          <t>From: c:/Aqueduct/dsm2_v8/studies/Short-term/output/ca-aq-qual.dss</t>
        </r>
      </text>
    </comment>
    <comment ref="AY1" authorId="0">
      <text>
        <r>
          <rPr>
            <sz val="9"/>
            <rFont val="Tahoma"/>
            <family val="2"/>
          </rPr>
          <t>From: c:/Aqueduct/dsm2_v8/studies/Short-term/output/ca-aq-qual.dss</t>
        </r>
      </text>
    </comment>
    <comment ref="AZ1" authorId="0">
      <text>
        <r>
          <rPr>
            <sz val="9"/>
            <rFont val="Tahoma"/>
            <family val="2"/>
          </rPr>
          <t>From: c:/Aqueduct/dsm2_v8/studies/Short-term/output/ca-aq-qual.dss</t>
        </r>
      </text>
    </comment>
    <comment ref="BA1" authorId="0">
      <text>
        <r>
          <rPr>
            <sz val="9"/>
            <rFont val="Tahoma"/>
            <family val="2"/>
          </rPr>
          <t>From: c:/Aqueduct/dsm2_v8/studies/Short-term/output/ca-aq-qual.dss</t>
        </r>
      </text>
    </comment>
  </commentList>
</comments>
</file>

<file path=xl/comments3.xml><?xml version="1.0" encoding="utf-8"?>
<comments xmlns="http://schemas.openxmlformats.org/spreadsheetml/2006/main">
  <authors>
    <author>wildej</author>
    <author>Siqing Liu</author>
  </authors>
  <commentList>
    <comment ref="B1" authorId="0">
      <text>
        <r>
          <rPr>
            <b/>
            <sz val="12"/>
            <rFont val="Tahoma"/>
            <family val="2"/>
          </rPr>
          <t>Delete "Retrieve TS". Retrieve from DSM2 output dss file the data with these groups then copy the new "Retrieved TS" data to another worksheet</t>
        </r>
      </text>
    </comment>
    <comment ref="A3" authorId="1">
      <text>
        <r>
          <rPr>
            <b/>
            <sz val="8"/>
            <rFont val="Tahoma"/>
            <family val="2"/>
          </rPr>
          <t>open dss file, may have a different file name though</t>
        </r>
      </text>
    </comment>
  </commentList>
</comments>
</file>

<file path=xl/comments5.xml><?xml version="1.0" encoding="utf-8"?>
<comments xmlns="http://schemas.openxmlformats.org/spreadsheetml/2006/main">
  <authors>
    <author>Liu, Siqing@DWR</author>
  </authors>
  <commentList>
    <comment ref="B1" authorId="0">
      <text>
        <r>
          <rPr>
            <sz val="9"/>
            <rFont val="Tahoma"/>
            <family val="2"/>
          </rPr>
          <t>From: c:/Aqueduct/dsm2_v8/studies/Short-term/output/ca-aq-qual.dss</t>
        </r>
      </text>
    </comment>
    <comment ref="C1" authorId="0">
      <text>
        <r>
          <rPr>
            <sz val="9"/>
            <rFont val="Tahoma"/>
            <family val="2"/>
          </rPr>
          <t>From: c:/Aqueduct/dsm2_v8/studies/Short-term/output/ca-aq-qual.dss</t>
        </r>
      </text>
    </comment>
    <comment ref="D1" authorId="0">
      <text>
        <r>
          <rPr>
            <sz val="9"/>
            <rFont val="Tahoma"/>
            <family val="2"/>
          </rPr>
          <t>From: c:/Aqueduct/dsm2_v8/studies/Short-term/output/ca-aq-qual.dss</t>
        </r>
      </text>
    </comment>
    <comment ref="E1" authorId="0">
      <text>
        <r>
          <rPr>
            <sz val="9"/>
            <rFont val="Tahoma"/>
            <family val="2"/>
          </rPr>
          <t>From: c:/Aqueduct/dsm2_v8/studies/Short-term/output/ca-aq-qual.dss</t>
        </r>
      </text>
    </comment>
    <comment ref="F1" authorId="0">
      <text>
        <r>
          <rPr>
            <sz val="9"/>
            <rFont val="Tahoma"/>
            <family val="2"/>
          </rPr>
          <t>From: c:/Aqueduct/dsm2_v8/studies/Short-term/output/ca-aq-qual.dss</t>
        </r>
      </text>
    </comment>
    <comment ref="G1" authorId="0">
      <text>
        <r>
          <rPr>
            <sz val="9"/>
            <rFont val="Tahoma"/>
            <family val="2"/>
          </rPr>
          <t>From: c:/Aqueduct/dsm2_v8/studies/Short-term/output/ca-aq-qual.dss</t>
        </r>
      </text>
    </comment>
    <comment ref="H1" authorId="0">
      <text>
        <r>
          <rPr>
            <sz val="9"/>
            <rFont val="Tahoma"/>
            <family val="2"/>
          </rPr>
          <t>From: c:/Aqueduct/dsm2_v8/studies/Short-term/output/ca-aq-qual.dss</t>
        </r>
      </text>
    </comment>
    <comment ref="I1" authorId="0">
      <text>
        <r>
          <rPr>
            <sz val="9"/>
            <rFont val="Tahoma"/>
            <family val="2"/>
          </rPr>
          <t>From: c:/Aqueduct/dsm2_v8/studies/Short-term/output/ca-aq-qual.dss</t>
        </r>
      </text>
    </comment>
    <comment ref="J1" authorId="0">
      <text>
        <r>
          <rPr>
            <sz val="9"/>
            <rFont val="Tahoma"/>
            <family val="2"/>
          </rPr>
          <t>From: c:/Aqueduct/dsm2_v8/studies/Short-term/output/ca-aq-qual.dss</t>
        </r>
      </text>
    </comment>
    <comment ref="K1" authorId="0">
      <text>
        <r>
          <rPr>
            <sz val="9"/>
            <rFont val="Tahoma"/>
            <family val="2"/>
          </rPr>
          <t>From: c:/Aqueduct/dsm2_v8/studies/Short-term/output/ca-aq-qual.dss</t>
        </r>
      </text>
    </comment>
    <comment ref="L1" authorId="0">
      <text>
        <r>
          <rPr>
            <sz val="9"/>
            <rFont val="Tahoma"/>
            <family val="2"/>
          </rPr>
          <t>From: c:/Aqueduct/dsm2_v8/studies/Short-term/output/ca-aq-qual.dss</t>
        </r>
      </text>
    </comment>
    <comment ref="M1" authorId="0">
      <text>
        <r>
          <rPr>
            <sz val="9"/>
            <rFont val="Tahoma"/>
            <family val="2"/>
          </rPr>
          <t>From: c:/Aqueduct/dsm2_v8/studies/Short-term/output/ca-aq-qual.dss</t>
        </r>
      </text>
    </comment>
    <comment ref="N1" authorId="0">
      <text>
        <r>
          <rPr>
            <sz val="9"/>
            <rFont val="Tahoma"/>
            <family val="2"/>
          </rPr>
          <t>From: c:/Aqueduct/dsm2_v8/studies/Short-term/output/ca-aq-qual.dss</t>
        </r>
      </text>
    </comment>
    <comment ref="O1" authorId="0">
      <text>
        <r>
          <rPr>
            <sz val="9"/>
            <rFont val="Tahoma"/>
            <family val="2"/>
          </rPr>
          <t>From: c:/Aqueduct/dsm2_v8/studies/Short-term/output/ca-aq-qual.dss</t>
        </r>
      </text>
    </comment>
    <comment ref="P1" authorId="0">
      <text>
        <r>
          <rPr>
            <sz val="9"/>
            <rFont val="Tahoma"/>
            <family val="2"/>
          </rPr>
          <t>From: c:/Aqueduct/dsm2_v8/studies/Short-term/output/ca-aq-qual.dss</t>
        </r>
      </text>
    </comment>
    <comment ref="Q1" authorId="0">
      <text>
        <r>
          <rPr>
            <sz val="9"/>
            <rFont val="Tahoma"/>
            <family val="2"/>
          </rPr>
          <t>From: c:/Aqueduct/dsm2_v8/studies/Short-term/output/ca-aq-qual.dss</t>
        </r>
      </text>
    </comment>
    <comment ref="R1" authorId="0">
      <text>
        <r>
          <rPr>
            <sz val="9"/>
            <rFont val="Tahoma"/>
            <family val="2"/>
          </rPr>
          <t>From: c:/Aqueduct/dsm2_v8/studies/Short-term/output/ca-aq-qual.dss</t>
        </r>
      </text>
    </comment>
    <comment ref="S1" authorId="0">
      <text>
        <r>
          <rPr>
            <sz val="9"/>
            <rFont val="Tahoma"/>
            <family val="2"/>
          </rPr>
          <t>From: c:/Aqueduct/dsm2_v8/studies/Short-term/output/ca-aq-qual.dss</t>
        </r>
      </text>
    </comment>
    <comment ref="T1" authorId="0">
      <text>
        <r>
          <rPr>
            <sz val="9"/>
            <rFont val="Tahoma"/>
            <family val="2"/>
          </rPr>
          <t>From: c:/Aqueduct/dsm2_v8/studies/Short-term/output/ca-aq-qual.dss</t>
        </r>
      </text>
    </comment>
    <comment ref="U1" authorId="0">
      <text>
        <r>
          <rPr>
            <sz val="9"/>
            <rFont val="Tahoma"/>
            <family val="2"/>
          </rPr>
          <t>From: c:/Aqueduct/dsm2_v8/studies/Short-term/output/ca-aq-qual.dss</t>
        </r>
      </text>
    </comment>
    <comment ref="V1" authorId="0">
      <text>
        <r>
          <rPr>
            <sz val="9"/>
            <rFont val="Tahoma"/>
            <family val="2"/>
          </rPr>
          <t>From: c:/Aqueduct/dsm2_v8/studies/Short-term/output/ca-aq-qual.dss</t>
        </r>
      </text>
    </comment>
    <comment ref="W1" authorId="0">
      <text>
        <r>
          <rPr>
            <sz val="9"/>
            <rFont val="Tahoma"/>
            <family val="2"/>
          </rPr>
          <t>From: c:/Aqueduct/dsm2_v8/studies/Short-term/output/ca-aq-qual.dss</t>
        </r>
      </text>
    </comment>
    <comment ref="X1" authorId="0">
      <text>
        <r>
          <rPr>
            <sz val="9"/>
            <rFont val="Tahoma"/>
            <family val="2"/>
          </rPr>
          <t>From: c:/Aqueduct/dsm2_v8/studies/Short-term/output/ca-aq-qual.dss</t>
        </r>
      </text>
    </comment>
    <comment ref="Y1" authorId="0">
      <text>
        <r>
          <rPr>
            <sz val="9"/>
            <rFont val="Tahoma"/>
            <family val="2"/>
          </rPr>
          <t>From: c:/Aqueduct/dsm2_v8/studies/Short-term/output/ca-aq-qual.dss</t>
        </r>
      </text>
    </comment>
    <comment ref="Z1" authorId="0">
      <text>
        <r>
          <rPr>
            <sz val="9"/>
            <rFont val="Tahoma"/>
            <family val="2"/>
          </rPr>
          <t>From: c:/Aqueduct/dsm2_v8/studies/Short-term/output/ca-aq-qual.dss</t>
        </r>
      </text>
    </comment>
    <comment ref="AA1" authorId="0">
      <text>
        <r>
          <rPr>
            <sz val="9"/>
            <rFont val="Tahoma"/>
            <family val="2"/>
          </rPr>
          <t>From: c:/Aqueduct/dsm2_v8/studies/Short-term/output/ca-aq-qual.dss</t>
        </r>
      </text>
    </comment>
    <comment ref="AB1" authorId="0">
      <text>
        <r>
          <rPr>
            <sz val="9"/>
            <rFont val="Tahoma"/>
            <family val="2"/>
          </rPr>
          <t>From: c:/Aqueduct/dsm2_v8/studies/Short-term/output/ca-aq-qual.dss</t>
        </r>
      </text>
    </comment>
    <comment ref="AC1" authorId="0">
      <text>
        <r>
          <rPr>
            <sz val="9"/>
            <rFont val="Tahoma"/>
            <family val="2"/>
          </rPr>
          <t>From: c:/Aqueduct/dsm2_v8/studies/Short-term/output/ca-aq-qual.dss</t>
        </r>
      </text>
    </comment>
    <comment ref="AD1" authorId="0">
      <text>
        <r>
          <rPr>
            <sz val="9"/>
            <rFont val="Tahoma"/>
            <family val="2"/>
          </rPr>
          <t>From: c:/Aqueduct/dsm2_v8/studies/Short-term/output/ca-aq-qual.dss</t>
        </r>
      </text>
    </comment>
    <comment ref="AE1" authorId="0">
      <text>
        <r>
          <rPr>
            <sz val="9"/>
            <rFont val="Tahoma"/>
            <family val="2"/>
          </rPr>
          <t>From: c:/Aqueduct/dsm2_v8/studies/Short-term/output/ca-aq-qual.dss</t>
        </r>
      </text>
    </comment>
    <comment ref="AF1" authorId="0">
      <text>
        <r>
          <rPr>
            <sz val="9"/>
            <rFont val="Tahoma"/>
            <family val="2"/>
          </rPr>
          <t>From: c:/Aqueduct/dsm2_v8/studies/Short-term/output/ca-aq-qual.dss</t>
        </r>
      </text>
    </comment>
    <comment ref="AG1" authorId="0">
      <text>
        <r>
          <rPr>
            <sz val="9"/>
            <rFont val="Tahoma"/>
            <family val="2"/>
          </rPr>
          <t>From: c:/Aqueduct/dsm2_v8/studies/Short-term/output/ca-aq-qual.dss</t>
        </r>
      </text>
    </comment>
    <comment ref="AH1" authorId="0">
      <text>
        <r>
          <rPr>
            <sz val="9"/>
            <rFont val="Tahoma"/>
            <family val="2"/>
          </rPr>
          <t>From: c:/Aqueduct/dsm2_v8/studies/Short-term/output/ca-aq-qual.dss</t>
        </r>
      </text>
    </comment>
    <comment ref="AI1" authorId="0">
      <text>
        <r>
          <rPr>
            <sz val="9"/>
            <rFont val="Tahoma"/>
            <family val="2"/>
          </rPr>
          <t>From: c:/Aqueduct/dsm2_v8/studies/Short-term/output/ca-aq-qual.dss</t>
        </r>
      </text>
    </comment>
    <comment ref="AJ1" authorId="0">
      <text>
        <r>
          <rPr>
            <sz val="9"/>
            <rFont val="Tahoma"/>
            <family val="2"/>
          </rPr>
          <t>From: c:/Aqueduct/dsm2_v8/studies/Short-term/output/ca-aq-qual.dss</t>
        </r>
      </text>
    </comment>
    <comment ref="AK1" authorId="0">
      <text>
        <r>
          <rPr>
            <sz val="9"/>
            <rFont val="Tahoma"/>
            <family val="2"/>
          </rPr>
          <t>From: c:/Aqueduct/dsm2_v8/studies/Short-term/output/ca-aq-qual.dss</t>
        </r>
      </text>
    </comment>
    <comment ref="AL1" authorId="0">
      <text>
        <r>
          <rPr>
            <sz val="9"/>
            <rFont val="Tahoma"/>
            <family val="2"/>
          </rPr>
          <t>From: c:/Aqueduct/dsm2_v8/studies/Short-term/output/ca-aq-qual.dss</t>
        </r>
      </text>
    </comment>
    <comment ref="AM1" authorId="0">
      <text>
        <r>
          <rPr>
            <sz val="9"/>
            <rFont val="Tahoma"/>
            <family val="2"/>
          </rPr>
          <t>From: c:/Aqueduct/dsm2_v8/studies/Short-term/output/ca-aq-qual.dss</t>
        </r>
      </text>
    </comment>
    <comment ref="AN1" authorId="0">
      <text>
        <r>
          <rPr>
            <sz val="9"/>
            <rFont val="Tahoma"/>
            <family val="2"/>
          </rPr>
          <t>From: c:/Aqueduct/dsm2_v8/studies/Short-term/output/ca-aq-qual.dss</t>
        </r>
      </text>
    </comment>
    <comment ref="AO1" authorId="0">
      <text>
        <r>
          <rPr>
            <sz val="9"/>
            <rFont val="Tahoma"/>
            <family val="2"/>
          </rPr>
          <t>From: c:/Aqueduct/dsm2_v8/studies/Short-term/output/ca-aq-qual.dss</t>
        </r>
      </text>
    </comment>
    <comment ref="AP1" authorId="0">
      <text>
        <r>
          <rPr>
            <sz val="9"/>
            <rFont val="Tahoma"/>
            <family val="2"/>
          </rPr>
          <t>From: c:/Aqueduct/dsm2_v8/studies/Short-term/output/ca-aq-qual.dss</t>
        </r>
      </text>
    </comment>
    <comment ref="AQ1" authorId="0">
      <text>
        <r>
          <rPr>
            <sz val="9"/>
            <rFont val="Tahoma"/>
            <family val="2"/>
          </rPr>
          <t>From: c:/Aqueduct/dsm2_v8/studies/Short-term/output/ca-aq-qual.dss</t>
        </r>
      </text>
    </comment>
    <comment ref="AR1" authorId="0">
      <text>
        <r>
          <rPr>
            <sz val="9"/>
            <rFont val="Tahoma"/>
            <family val="2"/>
          </rPr>
          <t>From: c:/Aqueduct/dsm2_v8/studies/Short-term/output/ca-aq-qual.dss</t>
        </r>
      </text>
    </comment>
    <comment ref="AS1" authorId="0">
      <text>
        <r>
          <rPr>
            <sz val="9"/>
            <rFont val="Tahoma"/>
            <family val="2"/>
          </rPr>
          <t>From: c:/Aqueduct/dsm2_v8/studies/Short-term/output/ca-aq-qual.dss</t>
        </r>
      </text>
    </comment>
    <comment ref="AT1" authorId="0">
      <text>
        <r>
          <rPr>
            <sz val="9"/>
            <rFont val="Tahoma"/>
            <family val="2"/>
          </rPr>
          <t>From: c:/Aqueduct/dsm2_v8/studies/Short-term/output/ca-aq-qual.dss</t>
        </r>
      </text>
    </comment>
    <comment ref="AU1" authorId="0">
      <text>
        <r>
          <rPr>
            <sz val="9"/>
            <rFont val="Tahoma"/>
            <family val="2"/>
          </rPr>
          <t>From: c:/Aqueduct/dsm2_v8/studies/Short-term/output/ca-aq-qual.dss</t>
        </r>
      </text>
    </comment>
    <comment ref="AV1" authorId="0">
      <text>
        <r>
          <rPr>
            <sz val="9"/>
            <rFont val="Tahoma"/>
            <family val="2"/>
          </rPr>
          <t>From: c:/Aqueduct/dsm2_v8/studies/Short-term/output/ca-aq-qual.dss</t>
        </r>
      </text>
    </comment>
    <comment ref="AW1" authorId="0">
      <text>
        <r>
          <rPr>
            <sz val="9"/>
            <rFont val="Tahoma"/>
            <family val="2"/>
          </rPr>
          <t>From: c:/Aqueduct/dsm2_v8/studies/Short-term/output/ca-aq-qual.dss</t>
        </r>
      </text>
    </comment>
    <comment ref="AX1" authorId="0">
      <text>
        <r>
          <rPr>
            <sz val="9"/>
            <rFont val="Tahoma"/>
            <family val="2"/>
          </rPr>
          <t>From: c:/Aqueduct/dsm2_v8/studies/Short-term/output/ca-aq-qual.dss</t>
        </r>
      </text>
    </comment>
    <comment ref="AY1" authorId="0">
      <text>
        <r>
          <rPr>
            <sz val="9"/>
            <rFont val="Tahoma"/>
            <family val="2"/>
          </rPr>
          <t>From: c:/Aqueduct/dsm2_v8/studies/Short-term/output/ca-aq-qual.dss</t>
        </r>
      </text>
    </comment>
    <comment ref="AZ1" authorId="0">
      <text>
        <r>
          <rPr>
            <sz val="9"/>
            <rFont val="Tahoma"/>
            <family val="2"/>
          </rPr>
          <t>From: c:/Aqueduct/dsm2_v8/studies/Short-term/output/ca-aq-qual.dss</t>
        </r>
      </text>
    </comment>
  </commentList>
</comments>
</file>

<file path=xl/sharedStrings.xml><?xml version="1.0" encoding="utf-8"?>
<sst xmlns="http://schemas.openxmlformats.org/spreadsheetml/2006/main" count="1205" uniqueCount="155">
  <si>
    <t>EC</t>
  </si>
  <si>
    <t>BR</t>
  </si>
  <si>
    <t>Group Name:</t>
  </si>
  <si>
    <t>Start Date:</t>
  </si>
  <si>
    <t>Start Time:</t>
  </si>
  <si>
    <t>1DAY</t>
  </si>
  <si>
    <t>Finish Date:</t>
  </si>
  <si>
    <t>Finish Time:</t>
  </si>
  <si>
    <t>Pathnames:</t>
  </si>
  <si>
    <t>Inputs</t>
  </si>
  <si>
    <t>DSM2 Fingerprint</t>
  </si>
  <si>
    <t>Constituents:</t>
  </si>
  <si>
    <t>Scenario(Fpart)</t>
  </si>
  <si>
    <t>DSS file</t>
  </si>
  <si>
    <t>DSM2 Location</t>
  </si>
  <si>
    <t>Constituent</t>
  </si>
  <si>
    <t>Part A:</t>
  </si>
  <si>
    <t>Part B:</t>
  </si>
  <si>
    <t>Part C:</t>
  </si>
  <si>
    <t>Part D:</t>
  </si>
  <si>
    <t>Part E:</t>
  </si>
  <si>
    <t>Part F:</t>
  </si>
  <si>
    <t>South Bay Pumping Plant</t>
  </si>
  <si>
    <t>Santa Clara Tank Inflow</t>
  </si>
  <si>
    <t>CA Aqueduct Inflow to O'Neill Forebay</t>
  </si>
  <si>
    <t>O'Neill P/G Plant</t>
  </si>
  <si>
    <t>San Luis Reservoir</t>
  </si>
  <si>
    <t>O'Neill Forebay Outlet to CA Aqueduct</t>
  </si>
  <si>
    <t>Check 21</t>
  </si>
  <si>
    <t>Check 23, Upstream of Semitropic Turn-ins</t>
  </si>
  <si>
    <t>Check 25, Downstream of Semitropic Turnins</t>
  </si>
  <si>
    <t>Check 29</t>
  </si>
  <si>
    <t>Check 41</t>
  </si>
  <si>
    <t>Pyramid Lake Inflow</t>
  </si>
  <si>
    <t>ck_613</t>
  </si>
  <si>
    <t>ck_12</t>
  </si>
  <si>
    <t>ONEILLR</t>
  </si>
  <si>
    <t>SANLUISR</t>
  </si>
  <si>
    <t>ck_21</t>
  </si>
  <si>
    <t>ck_23</t>
  </si>
  <si>
    <t>ck_25</t>
  </si>
  <si>
    <t>ck_29</t>
  </si>
  <si>
    <t>ck_41</t>
  </si>
  <si>
    <t>ck_705</t>
  </si>
  <si>
    <t>ck_01</t>
  </si>
  <si>
    <t>ck_13</t>
  </si>
  <si>
    <t>Check 22</t>
  </si>
  <si>
    <t>ck_22</t>
  </si>
  <si>
    <t>Check 2</t>
  </si>
  <si>
    <t>ck_02</t>
  </si>
  <si>
    <t>check 13</t>
  </si>
  <si>
    <t>415_100</t>
  </si>
  <si>
    <t>Beg. Date:</t>
  </si>
  <si>
    <t>Beg. Time:</t>
  </si>
  <si>
    <t>End Date:</t>
  </si>
  <si>
    <t>End Time:</t>
  </si>
  <si>
    <t>Units:</t>
  </si>
  <si>
    <t>Data Type:</t>
  </si>
  <si>
    <t/>
  </si>
  <si>
    <t>UMHOS/CM</t>
  </si>
  <si>
    <t>INST-VAL</t>
  </si>
  <si>
    <t>Chart</t>
  </si>
  <si>
    <t>Qual:</t>
  </si>
  <si>
    <t>QUAL8.0.6</t>
  </si>
  <si>
    <t>DOC</t>
  </si>
  <si>
    <t>Check 66</t>
  </si>
  <si>
    <t>ck_66</t>
  </si>
  <si>
    <t>Check 27, Tupman Rd Bridge Upstream of CVC, KWB and Arvin-Edison Turn-ins</t>
  </si>
  <si>
    <t>ck_27</t>
  </si>
  <si>
    <t>End Date</t>
  </si>
  <si>
    <t>Start Date</t>
  </si>
  <si>
    <t>Legend Name for Scenario</t>
  </si>
  <si>
    <t>A</t>
  </si>
  <si>
    <t>C</t>
  </si>
  <si>
    <t>D</t>
  </si>
  <si>
    <t>Base Case</t>
  </si>
  <si>
    <t>Alternate 1</t>
  </si>
  <si>
    <t>Alternate 2</t>
  </si>
  <si>
    <t>Alternate 3</t>
  </si>
  <si>
    <t>Base Chart Title</t>
  </si>
  <si>
    <t xml:space="preserve"> at South Bay Pumping Plant</t>
  </si>
  <si>
    <t xml:space="preserve"> at Check 2</t>
  </si>
  <si>
    <t xml:space="preserve"> at Check Santa Clara Tank Inflow</t>
  </si>
  <si>
    <t xml:space="preserve"> at Check 12</t>
  </si>
  <si>
    <t xml:space="preserve"> at O'Neill Reservoir</t>
  </si>
  <si>
    <t xml:space="preserve"> at San Luis Reservoir</t>
  </si>
  <si>
    <t xml:space="preserve"> at Check 13</t>
  </si>
  <si>
    <t xml:space="preserve"> at Check 21</t>
  </si>
  <si>
    <t xml:space="preserve"> at Check 23</t>
  </si>
  <si>
    <t xml:space="preserve"> at Check 25</t>
  </si>
  <si>
    <t xml:space="preserve"> at Check 27</t>
  </si>
  <si>
    <t xml:space="preserve"> at Check 29</t>
  </si>
  <si>
    <t xml:space="preserve"> at Check 41</t>
  </si>
  <si>
    <t xml:space="preserve"> at Check 66</t>
  </si>
  <si>
    <t xml:space="preserve"> at Pyramid Lake Inflow</t>
  </si>
  <si>
    <t>EC Column</t>
  </si>
  <si>
    <t>Br Column</t>
  </si>
  <si>
    <t>DOC Column</t>
  </si>
  <si>
    <t>T</t>
  </si>
  <si>
    <t>AK</t>
  </si>
  <si>
    <t>U</t>
  </si>
  <si>
    <t>AL</t>
  </si>
  <si>
    <t>E</t>
  </si>
  <si>
    <t>V</t>
  </si>
  <si>
    <t>AM</t>
  </si>
  <si>
    <t>F</t>
  </si>
  <si>
    <t>W</t>
  </si>
  <si>
    <t>AN</t>
  </si>
  <si>
    <t>G</t>
  </si>
  <si>
    <t>X</t>
  </si>
  <si>
    <t>AO</t>
  </si>
  <si>
    <t>H</t>
  </si>
  <si>
    <t>Y</t>
  </si>
  <si>
    <t>AP</t>
  </si>
  <si>
    <t>J</t>
  </si>
  <si>
    <t>AA</t>
  </si>
  <si>
    <t>AR</t>
  </si>
  <si>
    <t>K</t>
  </si>
  <si>
    <t>AB</t>
  </si>
  <si>
    <t>AS</t>
  </si>
  <si>
    <t>M</t>
  </si>
  <si>
    <t>AD</t>
  </si>
  <si>
    <t>AU</t>
  </si>
  <si>
    <t>N</t>
  </si>
  <si>
    <t>AE</t>
  </si>
  <si>
    <t>AV</t>
  </si>
  <si>
    <t>O</t>
  </si>
  <si>
    <t>AF</t>
  </si>
  <si>
    <t>AW</t>
  </si>
  <si>
    <t>P</t>
  </si>
  <si>
    <t>AG</t>
  </si>
  <si>
    <t>AX</t>
  </si>
  <si>
    <t>Q</t>
  </si>
  <si>
    <t>AH</t>
  </si>
  <si>
    <t>AY</t>
  </si>
  <si>
    <t>R</t>
  </si>
  <si>
    <t>AI</t>
  </si>
  <si>
    <t>AZ</t>
  </si>
  <si>
    <t>S</t>
  </si>
  <si>
    <t>AJ</t>
  </si>
  <si>
    <t>BA</t>
  </si>
  <si>
    <t>20171219-21A</t>
  </si>
  <si>
    <t>ca-aq-qual.dss</t>
  </si>
  <si>
    <t>20171219-21A+FROM-ALL</t>
  </si>
  <si>
    <t xml:space="preserve">        </t>
  </si>
  <si>
    <t>Common Assumptions</t>
  </si>
  <si>
    <t>1. CCFB Gates are operating to Priority 2 throughout the forecast period.</t>
  </si>
  <si>
    <t>2. The Delta Cross Channel gates are closed throughout the forecast period.</t>
  </si>
  <si>
    <t xml:space="preserve">3.  Suisun Marsh salinity control flashboards are installed. Two of the three Suisun Marsh Salinity Control Gates are in closed position and one is in tidal operation throughout the forecast period. </t>
  </si>
  <si>
    <t xml:space="preserve">4.  San Joaquin River flow at Vernalis is at 1,645 cfs at the beginning of the forecast period; and is estimated to decrease to 1,500 cfs by the end forecast period. </t>
  </si>
  <si>
    <t>5. San Joaquin River EC at Vernalis is at 580 umhos/cm at the beginning of the forecast period, and is estimated to increase to 600 umhos/cm by the end of forecast period.</t>
  </si>
  <si>
    <t>6.  Sacramento River flow at Freeport is at 13,823 cfs at the beginning of the forecast period and is expected to decreases to 13,700 cfs by the end of the forecast period.</t>
  </si>
  <si>
    <t xml:space="preserve">7. CCFB is at 2,995 cfs at the beginning of the forecast period and is expected to decrease to 2,500 cfs by the end of the forecast period. </t>
  </si>
  <si>
    <t xml:space="preserve">8. Export at Jones Pumping Plant is at 4,230 cfs at the beginning of the forecast period and is expected to decrease to 3,500 cfs by the end of the forecast period. </t>
  </si>
  <si>
    <t>The model run results cover the period December 19, 2017 through January 8, 2018, and are based on the following assumptions: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</si>
</sst>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dd/yyyy"/>
    <numFmt numFmtId="166" formatCode="&quot;Yes&quot;;&quot;Yes&quot;;&quot;No&quot;"/>
    <numFmt numFmtId="167" formatCode="&quot;True&quot;;&quot;True&quot;;&quot;False&quot;"/>
    <numFmt numFmtId="168" formatCode="&quot;On&quot;;&quot;On&quot;;&quot;Off&quot;"/>
    <numFmt numFmtId="169" formatCode="[$€-2]\ #,##0.00_);[Red]\([$€-2]\ #,##0.00\)"/>
    <numFmt numFmtId="170" formatCode="[$-409]dd\-mmm\-yy;@"/>
  </numFmts>
  <fonts count="49">
    <font>
      <sz val="10"/>
      <name val="Arial"/>
      <family val="0"/>
    </font>
    <font>
      <sz val="11"/>
      <color indexed="8"/>
      <name val="Calibri"/>
      <family val="2"/>
    </font>
    <font>
      <sz val="8"/>
      <name val="Arial"/>
      <family val="2"/>
    </font>
    <font>
      <b/>
      <sz val="10"/>
      <name val="Arial"/>
      <family val="2"/>
    </font>
    <font>
      <b/>
      <sz val="12"/>
      <name val="Arial"/>
      <family val="2"/>
    </font>
    <font>
      <b/>
      <i/>
      <sz val="10"/>
      <name val="Arial"/>
      <family val="2"/>
    </font>
    <font>
      <b/>
      <sz val="12"/>
      <name val="Tahoma"/>
      <family val="2"/>
    </font>
    <font>
      <b/>
      <sz val="8"/>
      <name val="Tahoma"/>
      <family val="2"/>
    </font>
    <font>
      <sz val="9"/>
      <name val="Tahoma"/>
      <family val="2"/>
    </font>
    <font>
      <b/>
      <sz val="10"/>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b/>
      <sz val="11"/>
      <name val="Arial"/>
      <family val="2"/>
    </font>
    <font>
      <sz val="10"/>
      <color indexed="8"/>
      <name val="Calibri"/>
      <family val="2"/>
    </font>
    <font>
      <b/>
      <sz val="10"/>
      <color indexed="8"/>
      <name val="Calibri"/>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1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3" fillId="0" borderId="0" xfId="0" applyFont="1" applyAlignment="1">
      <alignment horizontal="right"/>
    </xf>
    <xf numFmtId="0" fontId="3" fillId="0" borderId="0" xfId="0" applyFont="1" applyFill="1" applyAlignment="1">
      <alignment horizontal="right"/>
    </xf>
    <xf numFmtId="0" fontId="5" fillId="0" borderId="0" xfId="0" applyFont="1" applyAlignment="1">
      <alignment/>
    </xf>
    <xf numFmtId="0" fontId="0" fillId="0" borderId="0" xfId="0" applyFont="1" applyAlignment="1">
      <alignment horizontal="left"/>
    </xf>
    <xf numFmtId="0" fontId="5" fillId="0" borderId="0" xfId="0" applyFont="1" applyAlignment="1">
      <alignment horizontal="left"/>
    </xf>
    <xf numFmtId="0" fontId="0" fillId="0" borderId="0" xfId="0" applyFont="1" applyAlignment="1" quotePrefix="1">
      <alignment horizontal="left"/>
    </xf>
    <xf numFmtId="0" fontId="3" fillId="0" borderId="0" xfId="0" applyFont="1" applyAlignment="1">
      <alignment horizontal="left"/>
    </xf>
    <xf numFmtId="49" fontId="3" fillId="0" borderId="0" xfId="0" applyNumberFormat="1" applyFont="1" applyAlignment="1">
      <alignment horizontal="left"/>
    </xf>
    <xf numFmtId="0" fontId="0" fillId="0" borderId="0" xfId="0" applyFont="1" applyFill="1" applyAlignment="1">
      <alignment/>
    </xf>
    <xf numFmtId="14" fontId="0" fillId="0" borderId="0" xfId="0" applyNumberFormat="1" applyFont="1" applyFill="1" applyAlignment="1" quotePrefix="1">
      <alignment horizontal="left"/>
    </xf>
    <xf numFmtId="164" fontId="0" fillId="0" borderId="0" xfId="0" applyNumberFormat="1" applyFont="1" applyFill="1" applyAlignment="1">
      <alignment horizontal="left"/>
    </xf>
    <xf numFmtId="14" fontId="0" fillId="0" borderId="0" xfId="0" applyNumberFormat="1" applyFont="1" applyFill="1" applyAlignment="1">
      <alignment horizontal="left"/>
    </xf>
    <xf numFmtId="0" fontId="0" fillId="0" borderId="0" xfId="0" applyFill="1" applyAlignment="1">
      <alignment/>
    </xf>
    <xf numFmtId="0" fontId="0" fillId="33" borderId="0" xfId="0" applyFill="1" applyAlignment="1">
      <alignment/>
    </xf>
    <xf numFmtId="0" fontId="0" fillId="34" borderId="0" xfId="0" applyFill="1" applyAlignment="1">
      <alignment/>
    </xf>
    <xf numFmtId="0" fontId="4" fillId="0" borderId="0" xfId="0" applyFont="1" applyFill="1" applyAlignment="1">
      <alignment/>
    </xf>
    <xf numFmtId="0" fontId="0" fillId="33" borderId="0" xfId="0" applyFont="1" applyFill="1" applyAlignment="1">
      <alignment horizontal="left"/>
    </xf>
    <xf numFmtId="0" fontId="0" fillId="0" borderId="0" xfId="0" applyFont="1" applyFill="1" applyAlignment="1">
      <alignment horizontal="left"/>
    </xf>
    <xf numFmtId="49" fontId="3" fillId="0" borderId="0" xfId="0" applyNumberFormat="1" applyFont="1" applyAlignment="1">
      <alignment horizontal="right"/>
    </xf>
    <xf numFmtId="49" fontId="0" fillId="0" borderId="0" xfId="0" applyNumberFormat="1" applyAlignment="1">
      <alignment/>
    </xf>
    <xf numFmtId="15" fontId="0" fillId="0" borderId="0" xfId="0" applyNumberFormat="1" applyAlignment="1">
      <alignment horizontal="right"/>
    </xf>
    <xf numFmtId="164" fontId="0" fillId="0" borderId="0" xfId="0" applyNumberFormat="1" applyAlignment="1">
      <alignment/>
    </xf>
    <xf numFmtId="165" fontId="0" fillId="0" borderId="0" xfId="0" applyNumberFormat="1" applyAlignment="1">
      <alignment/>
    </xf>
    <xf numFmtId="4" fontId="0" fillId="0" borderId="0" xfId="0" applyNumberFormat="1" applyAlignment="1">
      <alignment/>
    </xf>
    <xf numFmtId="49" fontId="0" fillId="0" borderId="0" xfId="0" applyNumberFormat="1" applyFont="1" applyAlignment="1">
      <alignment/>
    </xf>
    <xf numFmtId="0" fontId="0" fillId="35" borderId="0" xfId="0" applyFont="1" applyFill="1" applyAlignment="1">
      <alignment horizontal="left"/>
    </xf>
    <xf numFmtId="0" fontId="0" fillId="34" borderId="0" xfId="0" applyFont="1" applyFill="1" applyAlignment="1">
      <alignment/>
    </xf>
    <xf numFmtId="14" fontId="0" fillId="0" borderId="0" xfId="0" applyNumberFormat="1" applyAlignment="1">
      <alignment/>
    </xf>
    <xf numFmtId="0" fontId="26" fillId="0" borderId="0" xfId="0" applyFont="1" applyAlignment="1">
      <alignment vertical="center"/>
    </xf>
    <xf numFmtId="0" fontId="27"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A!$C$13:$C$40</c:f>
              <c:numCache>
                <c:ptCount val="28"/>
                <c:pt idx="0">
                  <c:v>362</c:v>
                </c:pt>
                <c:pt idx="1">
                  <c:v>320.6367492675781</c:v>
                </c:pt>
                <c:pt idx="2">
                  <c:v>326.01861572265625</c:v>
                </c:pt>
                <c:pt idx="3">
                  <c:v>344.42449951171875</c:v>
                </c:pt>
                <c:pt idx="4">
                  <c:v>368.7143249511719</c:v>
                </c:pt>
                <c:pt idx="5">
                  <c:v>387.6586608886719</c:v>
                </c:pt>
                <c:pt idx="6">
                  <c:v>422.71453857421875</c:v>
                </c:pt>
                <c:pt idx="7">
                  <c:v>452.1385192871094</c:v>
                </c:pt>
                <c:pt idx="8">
                  <c:v>471.0972595214844</c:v>
                </c:pt>
                <c:pt idx="9">
                  <c:v>480.661376953125</c:v>
                </c:pt>
                <c:pt idx="10">
                  <c:v>487.7846374511719</c:v>
                </c:pt>
                <c:pt idx="11">
                  <c:v>491.98956298828125</c:v>
                </c:pt>
                <c:pt idx="12">
                  <c:v>498.64276123046875</c:v>
                </c:pt>
                <c:pt idx="13">
                  <c:v>499.40252685546875</c:v>
                </c:pt>
                <c:pt idx="14">
                  <c:v>505.7015075683594</c:v>
                </c:pt>
                <c:pt idx="15">
                  <c:v>513.2528076171875</c:v>
                </c:pt>
                <c:pt idx="16">
                  <c:v>518.2079467773438</c:v>
                </c:pt>
                <c:pt idx="17">
                  <c:v>521.1932373046875</c:v>
                </c:pt>
                <c:pt idx="18">
                  <c:v>521.0979614257812</c:v>
                </c:pt>
                <c:pt idx="19">
                  <c:v>516.3976440429688</c:v>
                </c:pt>
                <c:pt idx="20">
                  <c:v>510.14398193359375</c:v>
                </c:pt>
                <c:pt idx="21">
                  <c:v>507.17071533203125</c:v>
                </c:pt>
                <c:pt idx="22">
                  <c:v>506.4234924316406</c:v>
                </c:pt>
                <c:pt idx="23">
                  <c:v>500.533935546875</c:v>
                </c:pt>
                <c:pt idx="24">
                  <c:v>492.3978576660156</c:v>
                </c:pt>
                <c:pt idx="25">
                  <c:v>487.8755798339844</c:v>
                </c:pt>
                <c:pt idx="26">
                  <c:v>485.3173522949219</c:v>
                </c:pt>
                <c:pt idx="27">
                  <c:v>484.0957946777344</c:v>
                </c:pt>
              </c:numCache>
            </c:numRef>
          </c:val>
          <c:smooth val="0"/>
        </c:ser>
        <c:marker val="1"/>
        <c:axId val="50353623"/>
        <c:axId val="50529424"/>
      </c:lineChart>
      <c:dateAx>
        <c:axId val="5035362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0529424"/>
        <c:crosses val="autoZero"/>
        <c:auto val="0"/>
        <c:baseTimeUnit val="days"/>
        <c:majorUnit val="2"/>
        <c:majorTimeUnit val="days"/>
        <c:minorUnit val="1"/>
        <c:minorTimeUnit val="days"/>
        <c:noMultiLvlLbl val="0"/>
      </c:dateAx>
      <c:valAx>
        <c:axId val="5052942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35362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25</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A!$N$13:$N$40</c:f>
              <c:numCache>
                <c:ptCount val="28"/>
                <c:pt idx="0">
                  <c:v>349</c:v>
                </c:pt>
                <c:pt idx="1">
                  <c:v>337.31475830078125</c:v>
                </c:pt>
                <c:pt idx="2">
                  <c:v>311.7029724121094</c:v>
                </c:pt>
                <c:pt idx="3">
                  <c:v>309.19781494140625</c:v>
                </c:pt>
                <c:pt idx="4">
                  <c:v>329.6382751464844</c:v>
                </c:pt>
                <c:pt idx="5">
                  <c:v>344.3701171875</c:v>
                </c:pt>
                <c:pt idx="6">
                  <c:v>356.7838439941406</c:v>
                </c:pt>
                <c:pt idx="7">
                  <c:v>346.2433166503906</c:v>
                </c:pt>
                <c:pt idx="8">
                  <c:v>335.0403137207031</c:v>
                </c:pt>
                <c:pt idx="9">
                  <c:v>333.1217956542969</c:v>
                </c:pt>
                <c:pt idx="10">
                  <c:v>330.8323669433594</c:v>
                </c:pt>
                <c:pt idx="11">
                  <c:v>329.3834533691406</c:v>
                </c:pt>
                <c:pt idx="12">
                  <c:v>328.3393249511719</c:v>
                </c:pt>
                <c:pt idx="13">
                  <c:v>327.35009765625</c:v>
                </c:pt>
                <c:pt idx="14">
                  <c:v>326.700439453125</c:v>
                </c:pt>
                <c:pt idx="15">
                  <c:v>326.2284240722656</c:v>
                </c:pt>
                <c:pt idx="16">
                  <c:v>326.1022033691406</c:v>
                </c:pt>
                <c:pt idx="17">
                  <c:v>326.3118896484375</c:v>
                </c:pt>
                <c:pt idx="18">
                  <c:v>326.75787353515625</c:v>
                </c:pt>
                <c:pt idx="19">
                  <c:v>327.6988525390625</c:v>
                </c:pt>
                <c:pt idx="20">
                  <c:v>328.88165283203125</c:v>
                </c:pt>
                <c:pt idx="21">
                  <c:v>331.0431823730469</c:v>
                </c:pt>
                <c:pt idx="22">
                  <c:v>334.03515625</c:v>
                </c:pt>
                <c:pt idx="23">
                  <c:v>337.5650634765625</c:v>
                </c:pt>
                <c:pt idx="24">
                  <c:v>340.6541442871094</c:v>
                </c:pt>
                <c:pt idx="25">
                  <c:v>342.9971008300781</c:v>
                </c:pt>
                <c:pt idx="26">
                  <c:v>346.6805725097656</c:v>
                </c:pt>
                <c:pt idx="27">
                  <c:v>349.2222900390625</c:v>
                </c:pt>
              </c:numCache>
            </c:numRef>
          </c:val>
          <c:smooth val="0"/>
        </c:ser>
        <c:marker val="1"/>
        <c:axId val="48469857"/>
        <c:axId val="33575530"/>
      </c:lineChart>
      <c:dateAx>
        <c:axId val="4846985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3575530"/>
        <c:crosses val="autoZero"/>
        <c:auto val="0"/>
        <c:baseTimeUnit val="days"/>
        <c:majorUnit val="2"/>
        <c:majorTimeUnit val="days"/>
        <c:minorUnit val="1"/>
        <c:minorTimeUnit val="days"/>
        <c:noMultiLvlLbl val="0"/>
      </c:dateAx>
      <c:valAx>
        <c:axId val="3357553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46985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27</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A!$O$13:$O$40</c:f>
              <c:numCache>
                <c:ptCount val="28"/>
                <c:pt idx="0">
                  <c:v>347</c:v>
                </c:pt>
                <c:pt idx="1">
                  <c:v>346.44488525390625</c:v>
                </c:pt>
                <c:pt idx="2">
                  <c:v>317.1954650878906</c:v>
                </c:pt>
                <c:pt idx="3">
                  <c:v>306.9080810546875</c:v>
                </c:pt>
                <c:pt idx="4">
                  <c:v>323.87353515625</c:v>
                </c:pt>
                <c:pt idx="5">
                  <c:v>337.17388916015625</c:v>
                </c:pt>
                <c:pt idx="6">
                  <c:v>353.4964904785156</c:v>
                </c:pt>
                <c:pt idx="7">
                  <c:v>353.7489929199219</c:v>
                </c:pt>
                <c:pt idx="8">
                  <c:v>340.81610107421875</c:v>
                </c:pt>
                <c:pt idx="9">
                  <c:v>337.9141845703125</c:v>
                </c:pt>
                <c:pt idx="10">
                  <c:v>335.1738586425781</c:v>
                </c:pt>
                <c:pt idx="11">
                  <c:v>333.31988525390625</c:v>
                </c:pt>
                <c:pt idx="12">
                  <c:v>331.4822998046875</c:v>
                </c:pt>
                <c:pt idx="13">
                  <c:v>330.3980712890625</c:v>
                </c:pt>
                <c:pt idx="14">
                  <c:v>329.2947998046875</c:v>
                </c:pt>
                <c:pt idx="15">
                  <c:v>328.313720703125</c:v>
                </c:pt>
                <c:pt idx="16">
                  <c:v>327.4271240234375</c:v>
                </c:pt>
                <c:pt idx="17">
                  <c:v>327.00494384765625</c:v>
                </c:pt>
                <c:pt idx="18">
                  <c:v>326.1463623046875</c:v>
                </c:pt>
                <c:pt idx="19">
                  <c:v>326.3433837890625</c:v>
                </c:pt>
                <c:pt idx="20">
                  <c:v>327.530517578125</c:v>
                </c:pt>
                <c:pt idx="21">
                  <c:v>328.6460876464844</c:v>
                </c:pt>
                <c:pt idx="22">
                  <c:v>331.0081481933594</c:v>
                </c:pt>
                <c:pt idx="23">
                  <c:v>333.4912414550781</c:v>
                </c:pt>
                <c:pt idx="24">
                  <c:v>335.9082946777344</c:v>
                </c:pt>
                <c:pt idx="25">
                  <c:v>338.07879638671875</c:v>
                </c:pt>
                <c:pt idx="26">
                  <c:v>341.158935546875</c:v>
                </c:pt>
                <c:pt idx="27">
                  <c:v>344.080078125</c:v>
                </c:pt>
              </c:numCache>
            </c:numRef>
          </c:val>
          <c:smooth val="0"/>
        </c:ser>
        <c:marker val="1"/>
        <c:axId val="33744315"/>
        <c:axId val="35263380"/>
      </c:lineChart>
      <c:dateAx>
        <c:axId val="3374431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5263380"/>
        <c:crosses val="autoZero"/>
        <c:auto val="0"/>
        <c:baseTimeUnit val="days"/>
        <c:majorUnit val="2"/>
        <c:majorTimeUnit val="days"/>
        <c:minorUnit val="1"/>
        <c:minorTimeUnit val="days"/>
        <c:noMultiLvlLbl val="0"/>
      </c:dateAx>
      <c:valAx>
        <c:axId val="3526338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74431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29</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A!$P$13:$P$40</c:f>
              <c:numCache>
                <c:ptCount val="28"/>
                <c:pt idx="0">
                  <c:v>343</c:v>
                </c:pt>
                <c:pt idx="1">
                  <c:v>349.45709228515625</c:v>
                </c:pt>
                <c:pt idx="2">
                  <c:v>327.5939636230469</c:v>
                </c:pt>
                <c:pt idx="3">
                  <c:v>308.96710205078125</c:v>
                </c:pt>
                <c:pt idx="4">
                  <c:v>315.726318359375</c:v>
                </c:pt>
                <c:pt idx="5">
                  <c:v>332.65789794921875</c:v>
                </c:pt>
                <c:pt idx="6">
                  <c:v>350.45904541015625</c:v>
                </c:pt>
                <c:pt idx="7">
                  <c:v>358.0151672363281</c:v>
                </c:pt>
                <c:pt idx="8">
                  <c:v>347.1203918457031</c:v>
                </c:pt>
                <c:pt idx="9">
                  <c:v>348.5928039550781</c:v>
                </c:pt>
                <c:pt idx="10">
                  <c:v>346.0881652832031</c:v>
                </c:pt>
                <c:pt idx="11">
                  <c:v>339.7687072753906</c:v>
                </c:pt>
                <c:pt idx="12">
                  <c:v>345.8612365722656</c:v>
                </c:pt>
                <c:pt idx="13">
                  <c:v>347.818115234375</c:v>
                </c:pt>
                <c:pt idx="14">
                  <c:v>341.3963317871094</c:v>
                </c:pt>
                <c:pt idx="15">
                  <c:v>334.7213439941406</c:v>
                </c:pt>
                <c:pt idx="16">
                  <c:v>331.8492736816406</c:v>
                </c:pt>
                <c:pt idx="17">
                  <c:v>328.4138488769531</c:v>
                </c:pt>
                <c:pt idx="18">
                  <c:v>331.60552978515625</c:v>
                </c:pt>
                <c:pt idx="19">
                  <c:v>335.0059814453125</c:v>
                </c:pt>
                <c:pt idx="20">
                  <c:v>332.0644836425781</c:v>
                </c:pt>
                <c:pt idx="21">
                  <c:v>328.2769775390625</c:v>
                </c:pt>
                <c:pt idx="22">
                  <c:v>330.0200500488281</c:v>
                </c:pt>
                <c:pt idx="23">
                  <c:v>332.00360107421875</c:v>
                </c:pt>
                <c:pt idx="24">
                  <c:v>332.6575012207031</c:v>
                </c:pt>
                <c:pt idx="25">
                  <c:v>333.8925476074219</c:v>
                </c:pt>
                <c:pt idx="26">
                  <c:v>336.5415954589844</c:v>
                </c:pt>
                <c:pt idx="27">
                  <c:v>339.4106140136719</c:v>
                </c:pt>
              </c:numCache>
            </c:numRef>
          </c:val>
          <c:smooth val="0"/>
        </c:ser>
        <c:marker val="1"/>
        <c:axId val="48934965"/>
        <c:axId val="37761502"/>
      </c:lineChart>
      <c:dateAx>
        <c:axId val="4893496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7761502"/>
        <c:crosses val="autoZero"/>
        <c:auto val="0"/>
        <c:baseTimeUnit val="days"/>
        <c:majorUnit val="2"/>
        <c:majorTimeUnit val="days"/>
        <c:minorUnit val="1"/>
        <c:minorTimeUnit val="days"/>
        <c:noMultiLvlLbl val="0"/>
      </c:dateAx>
      <c:valAx>
        <c:axId val="3776150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93496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41</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A!$Q$13:$Q$40</c:f>
              <c:numCache>
                <c:ptCount val="28"/>
                <c:pt idx="0">
                  <c:v>324</c:v>
                </c:pt>
                <c:pt idx="1">
                  <c:v>337.4053955078125</c:v>
                </c:pt>
                <c:pt idx="2">
                  <c:v>348.3493957519531</c:v>
                </c:pt>
                <c:pt idx="3">
                  <c:v>338.4516296386719</c:v>
                </c:pt>
                <c:pt idx="4">
                  <c:v>312.3381652832031</c:v>
                </c:pt>
                <c:pt idx="5">
                  <c:v>310.89385986328125</c:v>
                </c:pt>
                <c:pt idx="6">
                  <c:v>330.5340576171875</c:v>
                </c:pt>
                <c:pt idx="7">
                  <c:v>344.6995849609375</c:v>
                </c:pt>
                <c:pt idx="8">
                  <c:v>356.946533203125</c:v>
                </c:pt>
                <c:pt idx="9">
                  <c:v>358.0997009277344</c:v>
                </c:pt>
                <c:pt idx="10">
                  <c:v>357.6587219238281</c:v>
                </c:pt>
                <c:pt idx="11">
                  <c:v>356.6416015625</c:v>
                </c:pt>
                <c:pt idx="12">
                  <c:v>355.0311584472656</c:v>
                </c:pt>
                <c:pt idx="13">
                  <c:v>352.9561767578125</c:v>
                </c:pt>
                <c:pt idx="14">
                  <c:v>350.7671813964844</c:v>
                </c:pt>
                <c:pt idx="15">
                  <c:v>348.404541015625</c:v>
                </c:pt>
                <c:pt idx="16">
                  <c:v>347.67266845703125</c:v>
                </c:pt>
                <c:pt idx="17">
                  <c:v>348.0439758300781</c:v>
                </c:pt>
                <c:pt idx="18">
                  <c:v>345.8322448730469</c:v>
                </c:pt>
                <c:pt idx="19">
                  <c:v>341.345458984375</c:v>
                </c:pt>
                <c:pt idx="20">
                  <c:v>341.9012451171875</c:v>
                </c:pt>
                <c:pt idx="21">
                  <c:v>345.5326232910156</c:v>
                </c:pt>
                <c:pt idx="22">
                  <c:v>332.8880310058594</c:v>
                </c:pt>
                <c:pt idx="23">
                  <c:v>330.5723876953125</c:v>
                </c:pt>
                <c:pt idx="24">
                  <c:v>334.6005859375</c:v>
                </c:pt>
                <c:pt idx="25">
                  <c:v>330.56011962890625</c:v>
                </c:pt>
                <c:pt idx="26">
                  <c:v>328.65802001953125</c:v>
                </c:pt>
                <c:pt idx="27">
                  <c:v>329.4327697753906</c:v>
                </c:pt>
              </c:numCache>
            </c:numRef>
          </c:val>
          <c:smooth val="0"/>
        </c:ser>
        <c:marker val="1"/>
        <c:axId val="4309199"/>
        <c:axId val="38782792"/>
      </c:lineChart>
      <c:dateAx>
        <c:axId val="430919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8782792"/>
        <c:crosses val="autoZero"/>
        <c:auto val="0"/>
        <c:baseTimeUnit val="days"/>
        <c:majorUnit val="2"/>
        <c:majorTimeUnit val="days"/>
        <c:minorUnit val="1"/>
        <c:minorTimeUnit val="days"/>
        <c:noMultiLvlLbl val="0"/>
      </c:dateAx>
      <c:valAx>
        <c:axId val="3878279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0919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66</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A!$R$13:$R$40</c:f>
              <c:numCache>
                <c:ptCount val="28"/>
                <c:pt idx="0">
                  <c:v>321</c:v>
                </c:pt>
                <c:pt idx="1">
                  <c:v>316</c:v>
                </c:pt>
                <c:pt idx="2">
                  <c:v>319.16253662109375</c:v>
                </c:pt>
                <c:pt idx="3">
                  <c:v>331.369140625</c:v>
                </c:pt>
                <c:pt idx="4">
                  <c:v>344.7424011230469</c:v>
                </c:pt>
                <c:pt idx="5">
                  <c:v>346.9908447265625</c:v>
                </c:pt>
                <c:pt idx="6">
                  <c:v>318.1298828125</c:v>
                </c:pt>
                <c:pt idx="7">
                  <c:v>308.3532409667969</c:v>
                </c:pt>
                <c:pt idx="8">
                  <c:v>325.4990234375</c:v>
                </c:pt>
                <c:pt idx="9">
                  <c:v>337.7732238769531</c:v>
                </c:pt>
                <c:pt idx="10">
                  <c:v>348.8045959472656</c:v>
                </c:pt>
                <c:pt idx="11">
                  <c:v>350.0572204589844</c:v>
                </c:pt>
                <c:pt idx="12">
                  <c:v>350.7870178222656</c:v>
                </c:pt>
                <c:pt idx="13">
                  <c:v>351.7620544433594</c:v>
                </c:pt>
                <c:pt idx="14">
                  <c:v>352.6556396484375</c:v>
                </c:pt>
                <c:pt idx="15">
                  <c:v>353.3521423339844</c:v>
                </c:pt>
                <c:pt idx="16">
                  <c:v>353.9546203613281</c:v>
                </c:pt>
                <c:pt idx="17">
                  <c:v>354.6680603027344</c:v>
                </c:pt>
                <c:pt idx="18">
                  <c:v>355.337158203125</c:v>
                </c:pt>
                <c:pt idx="19">
                  <c:v>355.9712829589844</c:v>
                </c:pt>
                <c:pt idx="20">
                  <c:v>356.6019287109375</c:v>
                </c:pt>
                <c:pt idx="21">
                  <c:v>356.9234619140625</c:v>
                </c:pt>
                <c:pt idx="22">
                  <c:v>357.3453674316406</c:v>
                </c:pt>
                <c:pt idx="23">
                  <c:v>357.83544921875</c:v>
                </c:pt>
                <c:pt idx="24">
                  <c:v>357.9902038574219</c:v>
                </c:pt>
                <c:pt idx="25">
                  <c:v>357.9906921386719</c:v>
                </c:pt>
                <c:pt idx="26">
                  <c:v>358.0321044921875</c:v>
                </c:pt>
                <c:pt idx="27">
                  <c:v>357.887939453125</c:v>
                </c:pt>
              </c:numCache>
            </c:numRef>
          </c:val>
          <c:smooth val="0"/>
        </c:ser>
        <c:marker val="1"/>
        <c:axId val="13500809"/>
        <c:axId val="54398418"/>
      </c:lineChart>
      <c:dateAx>
        <c:axId val="1350080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4398418"/>
        <c:crosses val="autoZero"/>
        <c:auto val="0"/>
        <c:baseTimeUnit val="days"/>
        <c:majorUnit val="2"/>
        <c:majorTimeUnit val="days"/>
        <c:minorUnit val="1"/>
        <c:minorTimeUnit val="days"/>
        <c:noMultiLvlLbl val="0"/>
      </c:dateAx>
      <c:valAx>
        <c:axId val="5439841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50080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Pyramid Lake Inflow</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A!$S$13:$S$40</c:f>
              <c:numCache>
                <c:ptCount val="28"/>
                <c:pt idx="0">
                  <c:v>323</c:v>
                </c:pt>
                <c:pt idx="1">
                  <c:v>321.84100341796875</c:v>
                </c:pt>
                <c:pt idx="2">
                  <c:v>321.45477294921875</c:v>
                </c:pt>
                <c:pt idx="3">
                  <c:v>322.9322204589844</c:v>
                </c:pt>
                <c:pt idx="4">
                  <c:v>326.84197998046875</c:v>
                </c:pt>
                <c:pt idx="5">
                  <c:v>328.3734436035156</c:v>
                </c:pt>
                <c:pt idx="6">
                  <c:v>325.15966796875</c:v>
                </c:pt>
                <c:pt idx="7">
                  <c:v>323.2483825683594</c:v>
                </c:pt>
                <c:pt idx="8">
                  <c:v>323.55230712890625</c:v>
                </c:pt>
                <c:pt idx="9">
                  <c:v>323.8914489746094</c:v>
                </c:pt>
                <c:pt idx="10">
                  <c:v>324.36077880859375</c:v>
                </c:pt>
                <c:pt idx="11">
                  <c:v>325.4238586425781</c:v>
                </c:pt>
                <c:pt idx="12">
                  <c:v>327.06353759765625</c:v>
                </c:pt>
                <c:pt idx="13">
                  <c:v>328.513916015625</c:v>
                </c:pt>
                <c:pt idx="14">
                  <c:v>330.0638427734375</c:v>
                </c:pt>
                <c:pt idx="15">
                  <c:v>332.67279052734375</c:v>
                </c:pt>
                <c:pt idx="16">
                  <c:v>333.5036926269531</c:v>
                </c:pt>
                <c:pt idx="17">
                  <c:v>334.360107421875</c:v>
                </c:pt>
                <c:pt idx="18">
                  <c:v>335.1739807128906</c:v>
                </c:pt>
                <c:pt idx="19">
                  <c:v>335.9180908203125</c:v>
                </c:pt>
                <c:pt idx="20">
                  <c:v>336.60662841796875</c:v>
                </c:pt>
                <c:pt idx="21">
                  <c:v>337.5795593261719</c:v>
                </c:pt>
                <c:pt idx="22">
                  <c:v>339.3482360839844</c:v>
                </c:pt>
                <c:pt idx="23">
                  <c:v>339.7037048339844</c:v>
                </c:pt>
                <c:pt idx="24">
                  <c:v>338.72821044921875</c:v>
                </c:pt>
                <c:pt idx="25">
                  <c:v>337.55987548828125</c:v>
                </c:pt>
                <c:pt idx="26">
                  <c:v>337.08758544921875</c:v>
                </c:pt>
                <c:pt idx="27">
                  <c:v>336.59735107421875</c:v>
                </c:pt>
              </c:numCache>
            </c:numRef>
          </c:val>
          <c:smooth val="0"/>
        </c:ser>
        <c:marker val="1"/>
        <c:axId val="19823715"/>
        <c:axId val="44195708"/>
      </c:lineChart>
      <c:dateAx>
        <c:axId val="1982371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4195708"/>
        <c:crosses val="autoZero"/>
        <c:auto val="0"/>
        <c:baseTimeUnit val="days"/>
        <c:majorUnit val="2"/>
        <c:majorTimeUnit val="days"/>
        <c:minorUnit val="1"/>
        <c:minorTimeUnit val="days"/>
        <c:noMultiLvlLbl val="0"/>
      </c:dateAx>
      <c:valAx>
        <c:axId val="4419570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82371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A!$T$13:$T$40</c:f>
              <c:numCache>
                <c:ptCount val="28"/>
                <c:pt idx="0">
                  <c:v>0.19300000369548798</c:v>
                </c:pt>
                <c:pt idx="1">
                  <c:v>0.16968627274036407</c:v>
                </c:pt>
                <c:pt idx="2">
                  <c:v>0.17266502976417542</c:v>
                </c:pt>
                <c:pt idx="3">
                  <c:v>0.18282446265220642</c:v>
                </c:pt>
                <c:pt idx="4">
                  <c:v>0.19623318314552307</c:v>
                </c:pt>
                <c:pt idx="5">
                  <c:v>0.20668675005435944</c:v>
                </c:pt>
                <c:pt idx="6">
                  <c:v>0.22604034841060638</c:v>
                </c:pt>
                <c:pt idx="7">
                  <c:v>0.24228046834468842</c:v>
                </c:pt>
                <c:pt idx="8">
                  <c:v>0.2527456283569336</c:v>
                </c:pt>
                <c:pt idx="9">
                  <c:v>0.25802522897720337</c:v>
                </c:pt>
                <c:pt idx="10">
                  <c:v>0.261953204870224</c:v>
                </c:pt>
                <c:pt idx="11">
                  <c:v>0.2642785906791687</c:v>
                </c:pt>
                <c:pt idx="12">
                  <c:v>0.26797953248023987</c:v>
                </c:pt>
                <c:pt idx="13">
                  <c:v>0.26836714148521423</c:v>
                </c:pt>
                <c:pt idx="14">
                  <c:v>0.27184683084487915</c:v>
                </c:pt>
                <c:pt idx="15">
                  <c:v>0.2760157287120819</c:v>
                </c:pt>
                <c:pt idx="16">
                  <c:v>0.278746098279953</c:v>
                </c:pt>
                <c:pt idx="17">
                  <c:v>0.28037765622138977</c:v>
                </c:pt>
                <c:pt idx="18">
                  <c:v>0.2803490161895752</c:v>
                </c:pt>
                <c:pt idx="19">
                  <c:v>0.27775201201438904</c:v>
                </c:pt>
                <c:pt idx="20">
                  <c:v>0.27430036664009094</c:v>
                </c:pt>
                <c:pt idx="21">
                  <c:v>0.2726212441921234</c:v>
                </c:pt>
                <c:pt idx="22">
                  <c:v>0.2722497284412384</c:v>
                </c:pt>
                <c:pt idx="23">
                  <c:v>0.26899853348731995</c:v>
                </c:pt>
                <c:pt idx="24">
                  <c:v>0.2645065188407898</c:v>
                </c:pt>
                <c:pt idx="25">
                  <c:v>0.2620050013065338</c:v>
                </c:pt>
                <c:pt idx="26">
                  <c:v>0.2606027126312256</c:v>
                </c:pt>
                <c:pt idx="27">
                  <c:v>0.2599482238292694</c:v>
                </c:pt>
              </c:numCache>
            </c:numRef>
          </c:val>
          <c:smooth val="0"/>
        </c:ser>
        <c:marker val="1"/>
        <c:axId val="62217053"/>
        <c:axId val="23082566"/>
      </c:lineChart>
      <c:dateAx>
        <c:axId val="6221705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3082566"/>
        <c:crosses val="autoZero"/>
        <c:auto val="0"/>
        <c:baseTimeUnit val="days"/>
        <c:majorUnit val="2"/>
        <c:majorTimeUnit val="days"/>
        <c:minorUnit val="1"/>
        <c:minorTimeUnit val="days"/>
        <c:noMultiLvlLbl val="0"/>
      </c:dateAx>
      <c:valAx>
        <c:axId val="2308256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217053"/>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A!$U$13:$U$40</c:f>
              <c:numCache>
                <c:ptCount val="28"/>
                <c:pt idx="0">
                  <c:v>0.19300000369548798</c:v>
                </c:pt>
                <c:pt idx="1">
                  <c:v>0.1710750311613083</c:v>
                </c:pt>
                <c:pt idx="2">
                  <c:v>0.1701412796974182</c:v>
                </c:pt>
                <c:pt idx="3">
                  <c:v>0.17979344725608826</c:v>
                </c:pt>
                <c:pt idx="4">
                  <c:v>0.19177451729774475</c:v>
                </c:pt>
                <c:pt idx="5">
                  <c:v>0.19688022136688232</c:v>
                </c:pt>
                <c:pt idx="6">
                  <c:v>0.21457912027835846</c:v>
                </c:pt>
                <c:pt idx="7">
                  <c:v>0.23169581592082977</c:v>
                </c:pt>
                <c:pt idx="8">
                  <c:v>0.2468532919883728</c:v>
                </c:pt>
                <c:pt idx="9">
                  <c:v>0.2551139295101166</c:v>
                </c:pt>
                <c:pt idx="10">
                  <c:v>0.2601957321166992</c:v>
                </c:pt>
                <c:pt idx="11">
                  <c:v>0.26286596059799194</c:v>
                </c:pt>
                <c:pt idx="12">
                  <c:v>0.26801782846450806</c:v>
                </c:pt>
                <c:pt idx="13">
                  <c:v>0.26769396662712097</c:v>
                </c:pt>
                <c:pt idx="14">
                  <c:v>0.26968634128570557</c:v>
                </c:pt>
                <c:pt idx="15">
                  <c:v>0.27515676617622375</c:v>
                </c:pt>
                <c:pt idx="16">
                  <c:v>0.27824142575263977</c:v>
                </c:pt>
                <c:pt idx="17">
                  <c:v>0.28012096881866455</c:v>
                </c:pt>
                <c:pt idx="18">
                  <c:v>0.28090769052505493</c:v>
                </c:pt>
                <c:pt idx="19">
                  <c:v>0.27879762649536133</c:v>
                </c:pt>
                <c:pt idx="20">
                  <c:v>0.2749284505844116</c:v>
                </c:pt>
                <c:pt idx="21">
                  <c:v>0.27259454131126404</c:v>
                </c:pt>
                <c:pt idx="22">
                  <c:v>0.2728341221809387</c:v>
                </c:pt>
                <c:pt idx="23">
                  <c:v>0.27042707800865173</c:v>
                </c:pt>
                <c:pt idx="24">
                  <c:v>0.2658275067806244</c:v>
                </c:pt>
                <c:pt idx="25">
                  <c:v>0.2624744176864624</c:v>
                </c:pt>
                <c:pt idx="26">
                  <c:v>0.2608078420162201</c:v>
                </c:pt>
                <c:pt idx="27">
                  <c:v>0.2599579095840454</c:v>
                </c:pt>
              </c:numCache>
            </c:numRef>
          </c:val>
          <c:smooth val="0"/>
        </c:ser>
        <c:marker val="1"/>
        <c:axId val="6416503"/>
        <c:axId val="57748528"/>
      </c:lineChart>
      <c:dateAx>
        <c:axId val="641650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7748528"/>
        <c:crosses val="autoZero"/>
        <c:auto val="0"/>
        <c:baseTimeUnit val="days"/>
        <c:majorUnit val="2"/>
        <c:majorTimeUnit val="days"/>
        <c:minorUnit val="1"/>
        <c:minorTimeUnit val="days"/>
        <c:noMultiLvlLbl val="0"/>
      </c:dateAx>
      <c:valAx>
        <c:axId val="5774852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16503"/>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A!$V$13:$V$40</c:f>
              <c:numCache>
                <c:ptCount val="28"/>
                <c:pt idx="0">
                  <c:v>0.18299999833106995</c:v>
                </c:pt>
                <c:pt idx="1">
                  <c:v>0.1899999976158142</c:v>
                </c:pt>
                <c:pt idx="2">
                  <c:v>0.19263125956058502</c:v>
                </c:pt>
                <c:pt idx="3">
                  <c:v>0.16967332363128662</c:v>
                </c:pt>
                <c:pt idx="4">
                  <c:v>0.17322751879692078</c:v>
                </c:pt>
                <c:pt idx="5">
                  <c:v>0.18277610838413239</c:v>
                </c:pt>
                <c:pt idx="6">
                  <c:v>0.19630150496959686</c:v>
                </c:pt>
                <c:pt idx="7">
                  <c:v>0.2124515026807785</c:v>
                </c:pt>
                <c:pt idx="8">
                  <c:v>0.18045823276042938</c:v>
                </c:pt>
                <c:pt idx="9">
                  <c:v>0.113718181848526</c:v>
                </c:pt>
                <c:pt idx="10">
                  <c:v>0.11783325672149658</c:v>
                </c:pt>
                <c:pt idx="11">
                  <c:v>0.12469130009412766</c:v>
                </c:pt>
                <c:pt idx="12">
                  <c:v>0.12865881621837616</c:v>
                </c:pt>
                <c:pt idx="13">
                  <c:v>0.1309429258108139</c:v>
                </c:pt>
                <c:pt idx="14">
                  <c:v>0.13234694302082062</c:v>
                </c:pt>
                <c:pt idx="15">
                  <c:v>0.13397179543972015</c:v>
                </c:pt>
                <c:pt idx="16">
                  <c:v>0.1346127688884735</c:v>
                </c:pt>
                <c:pt idx="17">
                  <c:v>0.13509345054626465</c:v>
                </c:pt>
                <c:pt idx="18">
                  <c:v>0.13682089745998383</c:v>
                </c:pt>
                <c:pt idx="19">
                  <c:v>0.1341756284236908</c:v>
                </c:pt>
                <c:pt idx="20">
                  <c:v>0.12376528233289719</c:v>
                </c:pt>
                <c:pt idx="21">
                  <c:v>0.1387818306684494</c:v>
                </c:pt>
                <c:pt idx="22">
                  <c:v>0.1219133660197258</c:v>
                </c:pt>
                <c:pt idx="23">
                  <c:v>0.16176632046699524</c:v>
                </c:pt>
                <c:pt idx="24">
                  <c:v>0.1651562750339508</c:v>
                </c:pt>
                <c:pt idx="25">
                  <c:v>0.16992704570293427</c:v>
                </c:pt>
                <c:pt idx="26">
                  <c:v>0.17107653617858887</c:v>
                </c:pt>
                <c:pt idx="27">
                  <c:v>0.17472758889198303</c:v>
                </c:pt>
              </c:numCache>
            </c:numRef>
          </c:val>
          <c:smooth val="0"/>
        </c:ser>
        <c:marker val="1"/>
        <c:axId val="49974705"/>
        <c:axId val="47119162"/>
      </c:lineChart>
      <c:dateAx>
        <c:axId val="4997470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7119162"/>
        <c:crosses val="autoZero"/>
        <c:auto val="0"/>
        <c:baseTimeUnit val="days"/>
        <c:majorUnit val="2"/>
        <c:majorTimeUnit val="days"/>
        <c:minorUnit val="1"/>
        <c:minorTimeUnit val="days"/>
        <c:noMultiLvlLbl val="0"/>
      </c:dateAx>
      <c:valAx>
        <c:axId val="4711916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974705"/>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12</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A!$W$13:$W$40</c:f>
              <c:numCache>
                <c:ptCount val="28"/>
                <c:pt idx="0">
                  <c:v>0.18299999833106995</c:v>
                </c:pt>
                <c:pt idx="1">
                  <c:v>0.1900031864643097</c:v>
                </c:pt>
                <c:pt idx="2">
                  <c:v>0.19300000369548798</c:v>
                </c:pt>
                <c:pt idx="3">
                  <c:v>0.17318448424339294</c:v>
                </c:pt>
                <c:pt idx="4">
                  <c:v>0.17160901427268982</c:v>
                </c:pt>
                <c:pt idx="5">
                  <c:v>0.17849256098270416</c:v>
                </c:pt>
                <c:pt idx="6">
                  <c:v>0.18375763297080994</c:v>
                </c:pt>
                <c:pt idx="7">
                  <c:v>0.196461483836174</c:v>
                </c:pt>
                <c:pt idx="8">
                  <c:v>0.21297778189182281</c:v>
                </c:pt>
                <c:pt idx="9">
                  <c:v>0.23059354722499847</c:v>
                </c:pt>
                <c:pt idx="10">
                  <c:v>0.2446538209915161</c:v>
                </c:pt>
                <c:pt idx="11">
                  <c:v>0.25375351309776306</c:v>
                </c:pt>
                <c:pt idx="12">
                  <c:v>0.25863027572631836</c:v>
                </c:pt>
                <c:pt idx="13">
                  <c:v>0.26121604442596436</c:v>
                </c:pt>
                <c:pt idx="14">
                  <c:v>0.26368382573127747</c:v>
                </c:pt>
                <c:pt idx="15">
                  <c:v>0.2680146396160126</c:v>
                </c:pt>
                <c:pt idx="16">
                  <c:v>0.26797056198120117</c:v>
                </c:pt>
                <c:pt idx="17">
                  <c:v>0.27053338289260864</c:v>
                </c:pt>
                <c:pt idx="18">
                  <c:v>0.2755492627620697</c:v>
                </c:pt>
                <c:pt idx="19">
                  <c:v>0.2784270942211151</c:v>
                </c:pt>
                <c:pt idx="20">
                  <c:v>0.28019118309020996</c:v>
                </c:pt>
                <c:pt idx="21">
                  <c:v>0.2805964946746826</c:v>
                </c:pt>
                <c:pt idx="22">
                  <c:v>0.27846863865852356</c:v>
                </c:pt>
                <c:pt idx="23">
                  <c:v>0.2750134766101837</c:v>
                </c:pt>
                <c:pt idx="24">
                  <c:v>0.27259373664855957</c:v>
                </c:pt>
                <c:pt idx="25">
                  <c:v>0.2723374664783478</c:v>
                </c:pt>
                <c:pt idx="26">
                  <c:v>0.26942458748817444</c:v>
                </c:pt>
                <c:pt idx="27">
                  <c:v>0.2644444406032562</c:v>
                </c:pt>
              </c:numCache>
            </c:numRef>
          </c:val>
          <c:smooth val="0"/>
        </c:ser>
        <c:marker val="1"/>
        <c:axId val="21419275"/>
        <c:axId val="58555748"/>
      </c:lineChart>
      <c:dateAx>
        <c:axId val="2141927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8555748"/>
        <c:crosses val="autoZero"/>
        <c:auto val="0"/>
        <c:baseTimeUnit val="days"/>
        <c:majorUnit val="2"/>
        <c:majorTimeUnit val="days"/>
        <c:minorUnit val="1"/>
        <c:minorTimeUnit val="days"/>
        <c:noMultiLvlLbl val="0"/>
      </c:dateAx>
      <c:valAx>
        <c:axId val="5855574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419275"/>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A!$D$13:$D$40</c:f>
              <c:numCache>
                <c:ptCount val="28"/>
                <c:pt idx="0">
                  <c:v>362</c:v>
                </c:pt>
                <c:pt idx="1">
                  <c:v>323.0940246582031</c:v>
                </c:pt>
                <c:pt idx="2">
                  <c:v>321.5118713378906</c:v>
                </c:pt>
                <c:pt idx="3">
                  <c:v>338.9395751953125</c:v>
                </c:pt>
                <c:pt idx="4">
                  <c:v>360.63897705078125</c:v>
                </c:pt>
                <c:pt idx="5">
                  <c:v>369.896240234375</c:v>
                </c:pt>
                <c:pt idx="6">
                  <c:v>401.95135498046875</c:v>
                </c:pt>
                <c:pt idx="7">
                  <c:v>432.9625549316406</c:v>
                </c:pt>
                <c:pt idx="8">
                  <c:v>460.4505615234375</c:v>
                </c:pt>
                <c:pt idx="9">
                  <c:v>475.41180419921875</c:v>
                </c:pt>
                <c:pt idx="10">
                  <c:v>484.62835693359375</c:v>
                </c:pt>
                <c:pt idx="11">
                  <c:v>489.4465026855469</c:v>
                </c:pt>
                <c:pt idx="12">
                  <c:v>498.7183837890625</c:v>
                </c:pt>
                <c:pt idx="13">
                  <c:v>498.1950378417969</c:v>
                </c:pt>
                <c:pt idx="14">
                  <c:v>501.7660217285156</c:v>
                </c:pt>
                <c:pt idx="15">
                  <c:v>511.659912109375</c:v>
                </c:pt>
                <c:pt idx="16">
                  <c:v>517.2424926757812</c:v>
                </c:pt>
                <c:pt idx="17">
                  <c:v>520.6504516601562</c:v>
                </c:pt>
                <c:pt idx="18">
                  <c:v>522.0906372070312</c:v>
                </c:pt>
                <c:pt idx="19">
                  <c:v>518.3185424804688</c:v>
                </c:pt>
                <c:pt idx="20">
                  <c:v>511.3194885253906</c:v>
                </c:pt>
                <c:pt idx="21">
                  <c:v>507.0916748046875</c:v>
                </c:pt>
                <c:pt idx="22">
                  <c:v>507.4692077636719</c:v>
                </c:pt>
                <c:pt idx="23">
                  <c:v>503.1441650390625</c:v>
                </c:pt>
                <c:pt idx="24">
                  <c:v>494.8267517089844</c:v>
                </c:pt>
                <c:pt idx="25">
                  <c:v>488.765380859375</c:v>
                </c:pt>
                <c:pt idx="26">
                  <c:v>485.7392883300781</c:v>
                </c:pt>
                <c:pt idx="27">
                  <c:v>484.18304443359375</c:v>
                </c:pt>
              </c:numCache>
            </c:numRef>
          </c:val>
          <c:smooth val="0"/>
        </c:ser>
        <c:marker val="1"/>
        <c:axId val="52111633"/>
        <c:axId val="66351514"/>
      </c:lineChart>
      <c:dateAx>
        <c:axId val="5211163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6351514"/>
        <c:crosses val="autoZero"/>
        <c:auto val="0"/>
        <c:baseTimeUnit val="days"/>
        <c:majorUnit val="2"/>
        <c:majorTimeUnit val="days"/>
        <c:minorUnit val="1"/>
        <c:minorTimeUnit val="days"/>
        <c:noMultiLvlLbl val="0"/>
      </c:dateAx>
      <c:valAx>
        <c:axId val="6635151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11163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O'Neill Reservoir</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A!$X$13:$X$40</c:f>
              <c:numCache>
                <c:ptCount val="28"/>
                <c:pt idx="0">
                  <c:v>0.17900000512599945</c:v>
                </c:pt>
                <c:pt idx="1">
                  <c:v>0.18712620437145233</c:v>
                </c:pt>
                <c:pt idx="2">
                  <c:v>0.18976622819900513</c:v>
                </c:pt>
                <c:pt idx="3">
                  <c:v>0.1753668189048767</c:v>
                </c:pt>
                <c:pt idx="4">
                  <c:v>0.17390474677085876</c:v>
                </c:pt>
                <c:pt idx="5">
                  <c:v>0.1772996038198471</c:v>
                </c:pt>
                <c:pt idx="6">
                  <c:v>0.18630722165107727</c:v>
                </c:pt>
                <c:pt idx="7">
                  <c:v>0.20064981281757355</c:v>
                </c:pt>
                <c:pt idx="8">
                  <c:v>0.21538904309272766</c:v>
                </c:pt>
                <c:pt idx="9">
                  <c:v>0.2376968264579773</c:v>
                </c:pt>
                <c:pt idx="10">
                  <c:v>0.25236228108406067</c:v>
                </c:pt>
                <c:pt idx="11">
                  <c:v>0.2578110992908478</c:v>
                </c:pt>
                <c:pt idx="12">
                  <c:v>0.2625485956668854</c:v>
                </c:pt>
                <c:pt idx="13">
                  <c:v>0.2662237584590912</c:v>
                </c:pt>
                <c:pt idx="14">
                  <c:v>0.2674964666366577</c:v>
                </c:pt>
                <c:pt idx="15">
                  <c:v>0.2714555859565735</c:v>
                </c:pt>
                <c:pt idx="16">
                  <c:v>0.27411866188049316</c:v>
                </c:pt>
                <c:pt idx="17">
                  <c:v>0.2773689031600952</c:v>
                </c:pt>
                <c:pt idx="18">
                  <c:v>0.28082311153411865</c:v>
                </c:pt>
                <c:pt idx="19">
                  <c:v>0.2828175127506256</c:v>
                </c:pt>
                <c:pt idx="20">
                  <c:v>0.2839907109737396</c:v>
                </c:pt>
                <c:pt idx="21">
                  <c:v>0.2842642366886139</c:v>
                </c:pt>
                <c:pt idx="22">
                  <c:v>0.2825391888618469</c:v>
                </c:pt>
                <c:pt idx="23">
                  <c:v>0.2806665301322937</c:v>
                </c:pt>
                <c:pt idx="24">
                  <c:v>0.2776433527469635</c:v>
                </c:pt>
                <c:pt idx="25">
                  <c:v>0.2757335901260376</c:v>
                </c:pt>
                <c:pt idx="26">
                  <c:v>0.27230989933013916</c:v>
                </c:pt>
                <c:pt idx="27">
                  <c:v>0.2687367796897888</c:v>
                </c:pt>
              </c:numCache>
            </c:numRef>
          </c:val>
          <c:smooth val="0"/>
        </c:ser>
        <c:marker val="1"/>
        <c:axId val="57239685"/>
        <c:axId val="45395118"/>
      </c:lineChart>
      <c:dateAx>
        <c:axId val="5723968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5395118"/>
        <c:crosses val="autoZero"/>
        <c:auto val="0"/>
        <c:baseTimeUnit val="days"/>
        <c:majorUnit val="2"/>
        <c:majorTimeUnit val="days"/>
        <c:minorUnit val="1"/>
        <c:minorTimeUnit val="days"/>
        <c:noMultiLvlLbl val="0"/>
      </c:dateAx>
      <c:valAx>
        <c:axId val="4539511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239685"/>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San Luis Reservoir</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A!$Y$13:$Y$40</c:f>
              <c:numCache>
                <c:ptCount val="28"/>
                <c:pt idx="0">
                  <c:v>0.21199999749660492</c:v>
                </c:pt>
                <c:pt idx="1">
                  <c:v>0.2119143158197403</c:v>
                </c:pt>
                <c:pt idx="2">
                  <c:v>0.21186132729053497</c:v>
                </c:pt>
                <c:pt idx="3">
                  <c:v>0.21179118752479553</c:v>
                </c:pt>
                <c:pt idx="4">
                  <c:v>0.21179082989692688</c:v>
                </c:pt>
                <c:pt idx="5">
                  <c:v>0.21179082989692688</c:v>
                </c:pt>
                <c:pt idx="6">
                  <c:v>0.21177497506141663</c:v>
                </c:pt>
                <c:pt idx="7">
                  <c:v>0.211755633354187</c:v>
                </c:pt>
                <c:pt idx="8">
                  <c:v>0.21172504127025604</c:v>
                </c:pt>
                <c:pt idx="9">
                  <c:v>0.21182391047477722</c:v>
                </c:pt>
                <c:pt idx="10">
                  <c:v>0.2119811326265335</c:v>
                </c:pt>
                <c:pt idx="11">
                  <c:v>0.21215468645095825</c:v>
                </c:pt>
                <c:pt idx="12">
                  <c:v>0.2123642861843109</c:v>
                </c:pt>
                <c:pt idx="13">
                  <c:v>0.21259985864162445</c:v>
                </c:pt>
                <c:pt idx="14">
                  <c:v>0.21283888816833496</c:v>
                </c:pt>
                <c:pt idx="15">
                  <c:v>0.21308591961860657</c:v>
                </c:pt>
                <c:pt idx="16">
                  <c:v>0.21334797143936157</c:v>
                </c:pt>
                <c:pt idx="17">
                  <c:v>0.21361088752746582</c:v>
                </c:pt>
                <c:pt idx="18">
                  <c:v>0.2138858139514923</c:v>
                </c:pt>
                <c:pt idx="19">
                  <c:v>0.21417851746082306</c:v>
                </c:pt>
                <c:pt idx="20">
                  <c:v>0.21447062492370605</c:v>
                </c:pt>
                <c:pt idx="21">
                  <c:v>0.21473148465156555</c:v>
                </c:pt>
                <c:pt idx="22">
                  <c:v>0.21504142880439758</c:v>
                </c:pt>
                <c:pt idx="23">
                  <c:v>0.21527008712291718</c:v>
                </c:pt>
                <c:pt idx="24">
                  <c:v>0.21548520028591156</c:v>
                </c:pt>
                <c:pt idx="25">
                  <c:v>0.21575644612312317</c:v>
                </c:pt>
                <c:pt idx="26">
                  <c:v>0.21608388423919678</c:v>
                </c:pt>
                <c:pt idx="27">
                  <c:v>0.21637409925460815</c:v>
                </c:pt>
              </c:numCache>
            </c:numRef>
          </c:val>
          <c:smooth val="0"/>
        </c:ser>
        <c:marker val="1"/>
        <c:axId val="5902879"/>
        <c:axId val="53125912"/>
      </c:lineChart>
      <c:dateAx>
        <c:axId val="590287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3125912"/>
        <c:crosses val="autoZero"/>
        <c:auto val="0"/>
        <c:baseTimeUnit val="days"/>
        <c:majorUnit val="2"/>
        <c:majorTimeUnit val="days"/>
        <c:minorUnit val="1"/>
        <c:minorTimeUnit val="days"/>
        <c:noMultiLvlLbl val="0"/>
      </c:dateAx>
      <c:valAx>
        <c:axId val="5312591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02879"/>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13</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A!$AA$13:$AA$40</c:f>
              <c:numCache>
                <c:ptCount val="28"/>
                <c:pt idx="0">
                  <c:v>0.17499999701976776</c:v>
                </c:pt>
                <c:pt idx="1">
                  <c:v>0.17774175107479095</c:v>
                </c:pt>
                <c:pt idx="2">
                  <c:v>0.18728689849376678</c:v>
                </c:pt>
                <c:pt idx="3">
                  <c:v>0.18824619054794312</c:v>
                </c:pt>
                <c:pt idx="4">
                  <c:v>0.17530418932437897</c:v>
                </c:pt>
                <c:pt idx="5">
                  <c:v>0.17381024360656738</c:v>
                </c:pt>
                <c:pt idx="6">
                  <c:v>0.17736221849918365</c:v>
                </c:pt>
                <c:pt idx="7">
                  <c:v>0.186431884765625</c:v>
                </c:pt>
                <c:pt idx="8">
                  <c:v>0.1890602558851242</c:v>
                </c:pt>
                <c:pt idx="9">
                  <c:v>0.19158904254436493</c:v>
                </c:pt>
                <c:pt idx="10">
                  <c:v>0.1942686289548874</c:v>
                </c:pt>
                <c:pt idx="11">
                  <c:v>0.19670820236206055</c:v>
                </c:pt>
                <c:pt idx="12">
                  <c:v>0.20275911688804626</c:v>
                </c:pt>
                <c:pt idx="13">
                  <c:v>0.2318556010723114</c:v>
                </c:pt>
                <c:pt idx="14">
                  <c:v>0.24337871372699738</c:v>
                </c:pt>
                <c:pt idx="15">
                  <c:v>0.24712258577346802</c:v>
                </c:pt>
                <c:pt idx="16">
                  <c:v>0.2507619261741638</c:v>
                </c:pt>
                <c:pt idx="17">
                  <c:v>0.25449374318122864</c:v>
                </c:pt>
                <c:pt idx="18">
                  <c:v>0.25812017917633057</c:v>
                </c:pt>
                <c:pt idx="19">
                  <c:v>0.2615993022918701</c:v>
                </c:pt>
                <c:pt idx="20">
                  <c:v>0.2648826837539673</c:v>
                </c:pt>
                <c:pt idx="21">
                  <c:v>0.26963767409324646</c:v>
                </c:pt>
                <c:pt idx="22">
                  <c:v>0.2731330990791321</c:v>
                </c:pt>
                <c:pt idx="23">
                  <c:v>0.2750198543071747</c:v>
                </c:pt>
                <c:pt idx="24">
                  <c:v>0.275657594203949</c:v>
                </c:pt>
                <c:pt idx="25">
                  <c:v>0.2757726013660431</c:v>
                </c:pt>
                <c:pt idx="26">
                  <c:v>0.27542468905448914</c:v>
                </c:pt>
                <c:pt idx="27">
                  <c:v>0.2747468650341034</c:v>
                </c:pt>
              </c:numCache>
            </c:numRef>
          </c:val>
          <c:smooth val="0"/>
        </c:ser>
        <c:marker val="1"/>
        <c:axId val="8371161"/>
        <c:axId val="8231586"/>
      </c:lineChart>
      <c:dateAx>
        <c:axId val="837116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8231586"/>
        <c:crosses val="autoZero"/>
        <c:auto val="0"/>
        <c:baseTimeUnit val="days"/>
        <c:majorUnit val="2"/>
        <c:majorTimeUnit val="days"/>
        <c:minorUnit val="1"/>
        <c:minorTimeUnit val="days"/>
        <c:noMultiLvlLbl val="0"/>
      </c:dateAx>
      <c:valAx>
        <c:axId val="823158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371161"/>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21</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A!$AB$13:$AB$40</c:f>
              <c:numCache>
                <c:ptCount val="28"/>
                <c:pt idx="0">
                  <c:v>0.17399999499320984</c:v>
                </c:pt>
                <c:pt idx="1">
                  <c:v>0.16389721632003784</c:v>
                </c:pt>
                <c:pt idx="2">
                  <c:v>0.1644507199525833</c:v>
                </c:pt>
                <c:pt idx="3">
                  <c:v>0.17500336468219757</c:v>
                </c:pt>
                <c:pt idx="4">
                  <c:v>0.18414823710918427</c:v>
                </c:pt>
                <c:pt idx="5">
                  <c:v>0.19016443192958832</c:v>
                </c:pt>
                <c:pt idx="6">
                  <c:v>0.18193665146827698</c:v>
                </c:pt>
                <c:pt idx="7">
                  <c:v>0.17390920221805573</c:v>
                </c:pt>
                <c:pt idx="8">
                  <c:v>0.17336644232273102</c:v>
                </c:pt>
                <c:pt idx="9">
                  <c:v>0.1735459566116333</c:v>
                </c:pt>
                <c:pt idx="10">
                  <c:v>0.17393215000629425</c:v>
                </c:pt>
                <c:pt idx="11">
                  <c:v>0.1743684560060501</c:v>
                </c:pt>
                <c:pt idx="12">
                  <c:v>0.1747228354215622</c:v>
                </c:pt>
                <c:pt idx="13">
                  <c:v>0.17505721747875214</c:v>
                </c:pt>
                <c:pt idx="14">
                  <c:v>0.17546126246452332</c:v>
                </c:pt>
                <c:pt idx="15">
                  <c:v>0.17594406008720398</c:v>
                </c:pt>
                <c:pt idx="16">
                  <c:v>0.17674091458320618</c:v>
                </c:pt>
                <c:pt idx="17">
                  <c:v>0.17779238522052765</c:v>
                </c:pt>
                <c:pt idx="18">
                  <c:v>0.17912428081035614</c:v>
                </c:pt>
                <c:pt idx="19">
                  <c:v>0.18043619394302368</c:v>
                </c:pt>
                <c:pt idx="20">
                  <c:v>0.18187889456748962</c:v>
                </c:pt>
                <c:pt idx="21">
                  <c:v>0.18388113379478455</c:v>
                </c:pt>
                <c:pt idx="22">
                  <c:v>0.18728624284267426</c:v>
                </c:pt>
                <c:pt idx="23">
                  <c:v>0.19065524637699127</c:v>
                </c:pt>
                <c:pt idx="24">
                  <c:v>0.1931799203157425</c:v>
                </c:pt>
                <c:pt idx="25">
                  <c:v>0.19620323181152344</c:v>
                </c:pt>
                <c:pt idx="26">
                  <c:v>0.20752869546413422</c:v>
                </c:pt>
                <c:pt idx="27">
                  <c:v>0.2245035469532013</c:v>
                </c:pt>
              </c:numCache>
            </c:numRef>
          </c:val>
          <c:smooth val="0"/>
        </c:ser>
        <c:marker val="1"/>
        <c:axId val="6975411"/>
        <c:axId val="62778700"/>
      </c:lineChart>
      <c:dateAx>
        <c:axId val="697541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2778700"/>
        <c:crosses val="autoZero"/>
        <c:auto val="0"/>
        <c:baseTimeUnit val="days"/>
        <c:majorUnit val="2"/>
        <c:majorTimeUnit val="days"/>
        <c:minorUnit val="1"/>
        <c:minorTimeUnit val="days"/>
        <c:noMultiLvlLbl val="0"/>
      </c:dateAx>
      <c:valAx>
        <c:axId val="6277870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975411"/>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23</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A!$AD$13:$AD$40</c:f>
              <c:numCache>
                <c:ptCount val="28"/>
                <c:pt idx="0">
                  <c:v>0.18400000035762787</c:v>
                </c:pt>
                <c:pt idx="1">
                  <c:v>0.16918428242206573</c:v>
                </c:pt>
                <c:pt idx="2">
                  <c:v>0.1620199829339981</c:v>
                </c:pt>
                <c:pt idx="3">
                  <c:v>0.16882021725177765</c:v>
                </c:pt>
                <c:pt idx="4">
                  <c:v>0.17704664170742035</c:v>
                </c:pt>
                <c:pt idx="5">
                  <c:v>0.18716175854206085</c:v>
                </c:pt>
                <c:pt idx="6">
                  <c:v>0.18886332213878632</c:v>
                </c:pt>
                <c:pt idx="7">
                  <c:v>0.177549347281456</c:v>
                </c:pt>
                <c:pt idx="8">
                  <c:v>0.1747041940689087</c:v>
                </c:pt>
                <c:pt idx="9">
                  <c:v>0.17415057122707367</c:v>
                </c:pt>
                <c:pt idx="10">
                  <c:v>0.1736755073070526</c:v>
                </c:pt>
                <c:pt idx="11">
                  <c:v>0.17342440783977509</c:v>
                </c:pt>
                <c:pt idx="12">
                  <c:v>0.17338824272155762</c:v>
                </c:pt>
                <c:pt idx="13">
                  <c:v>0.17354288697242737</c:v>
                </c:pt>
                <c:pt idx="14">
                  <c:v>0.17382565140724182</c:v>
                </c:pt>
                <c:pt idx="15">
                  <c:v>0.1741994470357895</c:v>
                </c:pt>
                <c:pt idx="16">
                  <c:v>0.17457503080368042</c:v>
                </c:pt>
                <c:pt idx="17">
                  <c:v>0.17490418255329132</c:v>
                </c:pt>
                <c:pt idx="18">
                  <c:v>0.1752839833498001</c:v>
                </c:pt>
                <c:pt idx="19">
                  <c:v>0.17573480308055878</c:v>
                </c:pt>
                <c:pt idx="20">
                  <c:v>0.17641282081604004</c:v>
                </c:pt>
                <c:pt idx="21">
                  <c:v>0.17857955396175385</c:v>
                </c:pt>
                <c:pt idx="22">
                  <c:v>0.18121178448200226</c:v>
                </c:pt>
                <c:pt idx="23">
                  <c:v>0.1832619607448578</c:v>
                </c:pt>
                <c:pt idx="24">
                  <c:v>0.18487128615379333</c:v>
                </c:pt>
                <c:pt idx="25">
                  <c:v>0.1865014135837555</c:v>
                </c:pt>
                <c:pt idx="26">
                  <c:v>0.18916821479797363</c:v>
                </c:pt>
                <c:pt idx="27">
                  <c:v>0.19172023236751556</c:v>
                </c:pt>
              </c:numCache>
            </c:numRef>
          </c:val>
          <c:smooth val="0"/>
        </c:ser>
        <c:marker val="1"/>
        <c:axId val="28137389"/>
        <c:axId val="51909910"/>
      </c:lineChart>
      <c:dateAx>
        <c:axId val="2813738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1909910"/>
        <c:crosses val="autoZero"/>
        <c:auto val="0"/>
        <c:baseTimeUnit val="days"/>
        <c:majorUnit val="2"/>
        <c:majorTimeUnit val="days"/>
        <c:minorUnit val="1"/>
        <c:minorTimeUnit val="days"/>
        <c:noMultiLvlLbl val="0"/>
      </c:dateAx>
      <c:valAx>
        <c:axId val="5190991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137389"/>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25</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A!$AE$13:$AE$40</c:f>
              <c:numCache>
                <c:ptCount val="28"/>
                <c:pt idx="0">
                  <c:v>0.1860000044107437</c:v>
                </c:pt>
                <c:pt idx="1">
                  <c:v>0.17897026240825653</c:v>
                </c:pt>
                <c:pt idx="2">
                  <c:v>0.1647532731294632</c:v>
                </c:pt>
                <c:pt idx="3">
                  <c:v>0.16366071999073029</c:v>
                </c:pt>
                <c:pt idx="4">
                  <c:v>0.17476798593997955</c:v>
                </c:pt>
                <c:pt idx="5">
                  <c:v>0.18288305401802063</c:v>
                </c:pt>
                <c:pt idx="6">
                  <c:v>0.18962550163269043</c:v>
                </c:pt>
                <c:pt idx="7">
                  <c:v>0.1838758885860443</c:v>
                </c:pt>
                <c:pt idx="8">
                  <c:v>0.1778276264667511</c:v>
                </c:pt>
                <c:pt idx="9">
                  <c:v>0.176775723695755</c:v>
                </c:pt>
                <c:pt idx="10">
                  <c:v>0.17564207315444946</c:v>
                </c:pt>
                <c:pt idx="11">
                  <c:v>0.17489585280418396</c:v>
                </c:pt>
                <c:pt idx="12">
                  <c:v>0.1743766814470291</c:v>
                </c:pt>
                <c:pt idx="13">
                  <c:v>0.1739576905965805</c:v>
                </c:pt>
                <c:pt idx="14">
                  <c:v>0.17361201345920563</c:v>
                </c:pt>
                <c:pt idx="15">
                  <c:v>0.1734132468700409</c:v>
                </c:pt>
                <c:pt idx="16">
                  <c:v>0.17338809370994568</c:v>
                </c:pt>
                <c:pt idx="17">
                  <c:v>0.1735597550868988</c:v>
                </c:pt>
                <c:pt idx="18">
                  <c:v>0.17386358976364136</c:v>
                </c:pt>
                <c:pt idx="19">
                  <c:v>0.17426849901676178</c:v>
                </c:pt>
                <c:pt idx="20">
                  <c:v>0.17478348314762115</c:v>
                </c:pt>
                <c:pt idx="21">
                  <c:v>0.17558802664279938</c:v>
                </c:pt>
                <c:pt idx="22">
                  <c:v>0.17714771628379822</c:v>
                </c:pt>
                <c:pt idx="23">
                  <c:v>0.17902372777462006</c:v>
                </c:pt>
                <c:pt idx="24">
                  <c:v>0.18058547377586365</c:v>
                </c:pt>
                <c:pt idx="25">
                  <c:v>0.18172679841518402</c:v>
                </c:pt>
                <c:pt idx="26">
                  <c:v>0.1835176944732666</c:v>
                </c:pt>
                <c:pt idx="27">
                  <c:v>0.18514484167099</c:v>
                </c:pt>
              </c:numCache>
            </c:numRef>
          </c:val>
          <c:smooth val="0"/>
        </c:ser>
        <c:marker val="1"/>
        <c:axId val="64536007"/>
        <c:axId val="43953152"/>
      </c:lineChart>
      <c:dateAx>
        <c:axId val="6453600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3953152"/>
        <c:crosses val="autoZero"/>
        <c:auto val="0"/>
        <c:baseTimeUnit val="days"/>
        <c:majorUnit val="2"/>
        <c:majorTimeUnit val="days"/>
        <c:minorUnit val="1"/>
        <c:minorTimeUnit val="days"/>
        <c:noMultiLvlLbl val="0"/>
      </c:dateAx>
      <c:valAx>
        <c:axId val="4395315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536007"/>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27</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A!$AF$13:$AF$40</c:f>
              <c:numCache>
                <c:ptCount val="28"/>
                <c:pt idx="0">
                  <c:v>0.18400000035762787</c:v>
                </c:pt>
                <c:pt idx="1">
                  <c:v>0.18409943580627441</c:v>
                </c:pt>
                <c:pt idx="2">
                  <c:v>0.16773296892642975</c:v>
                </c:pt>
                <c:pt idx="3">
                  <c:v>0.16208238899707794</c:v>
                </c:pt>
                <c:pt idx="4">
                  <c:v>0.17162862420082092</c:v>
                </c:pt>
                <c:pt idx="5">
                  <c:v>0.1789189726114273</c:v>
                </c:pt>
                <c:pt idx="6">
                  <c:v>0.18782031536102295</c:v>
                </c:pt>
                <c:pt idx="7">
                  <c:v>0.18798552453517914</c:v>
                </c:pt>
                <c:pt idx="8">
                  <c:v>0.1809135377407074</c:v>
                </c:pt>
                <c:pt idx="9">
                  <c:v>0.1793772578239441</c:v>
                </c:pt>
                <c:pt idx="10">
                  <c:v>0.17785128951072693</c:v>
                </c:pt>
                <c:pt idx="11">
                  <c:v>0.17687878012657166</c:v>
                </c:pt>
                <c:pt idx="12">
                  <c:v>0.17592373490333557</c:v>
                </c:pt>
                <c:pt idx="13">
                  <c:v>0.17522874474525452</c:v>
                </c:pt>
                <c:pt idx="14">
                  <c:v>0.17464029788970947</c:v>
                </c:pt>
                <c:pt idx="15">
                  <c:v>0.17418678104877472</c:v>
                </c:pt>
                <c:pt idx="16">
                  <c:v>0.17378780245780945</c:v>
                </c:pt>
                <c:pt idx="17">
                  <c:v>0.17354221642017365</c:v>
                </c:pt>
                <c:pt idx="18">
                  <c:v>0.1733703315258026</c:v>
                </c:pt>
                <c:pt idx="19">
                  <c:v>0.1734786480665207</c:v>
                </c:pt>
                <c:pt idx="20">
                  <c:v>0.17380964756011963</c:v>
                </c:pt>
                <c:pt idx="21">
                  <c:v>0.17449775338172913</c:v>
                </c:pt>
                <c:pt idx="22">
                  <c:v>0.17556503415107727</c:v>
                </c:pt>
                <c:pt idx="23">
                  <c:v>0.176728755235672</c:v>
                </c:pt>
                <c:pt idx="24">
                  <c:v>0.1780797839164734</c:v>
                </c:pt>
                <c:pt idx="25">
                  <c:v>0.17916178703308105</c:v>
                </c:pt>
                <c:pt idx="26">
                  <c:v>0.1807396113872528</c:v>
                </c:pt>
                <c:pt idx="27">
                  <c:v>0.1822204738855362</c:v>
                </c:pt>
              </c:numCache>
            </c:numRef>
          </c:val>
          <c:smooth val="0"/>
        </c:ser>
        <c:marker val="1"/>
        <c:axId val="60034049"/>
        <c:axId val="3435530"/>
      </c:lineChart>
      <c:dateAx>
        <c:axId val="6003404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435530"/>
        <c:crosses val="autoZero"/>
        <c:auto val="0"/>
        <c:baseTimeUnit val="days"/>
        <c:majorUnit val="2"/>
        <c:majorTimeUnit val="days"/>
        <c:minorUnit val="1"/>
        <c:minorTimeUnit val="days"/>
        <c:noMultiLvlLbl val="0"/>
      </c:dateAx>
      <c:valAx>
        <c:axId val="343553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034049"/>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29</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A!$AG$13:$AG$40</c:f>
              <c:numCache>
                <c:ptCount val="28"/>
                <c:pt idx="0">
                  <c:v>0.18199999630451202</c:v>
                </c:pt>
                <c:pt idx="1">
                  <c:v>0.18603502213954926</c:v>
                </c:pt>
                <c:pt idx="2">
                  <c:v>0.17265920341014862</c:v>
                </c:pt>
                <c:pt idx="3">
                  <c:v>0.16264550387859344</c:v>
                </c:pt>
                <c:pt idx="4">
                  <c:v>0.16702130436897278</c:v>
                </c:pt>
                <c:pt idx="5">
                  <c:v>0.17603044211864471</c:v>
                </c:pt>
                <c:pt idx="6">
                  <c:v>0.18588094413280487</c:v>
                </c:pt>
                <c:pt idx="7">
                  <c:v>0.19008716940879822</c:v>
                </c:pt>
                <c:pt idx="8">
                  <c:v>0.1839684396982193</c:v>
                </c:pt>
                <c:pt idx="9">
                  <c:v>0.1829361766576767</c:v>
                </c:pt>
                <c:pt idx="10">
                  <c:v>0.18141058087348938</c:v>
                </c:pt>
                <c:pt idx="11">
                  <c:v>0.17955361306667328</c:v>
                </c:pt>
                <c:pt idx="12">
                  <c:v>0.17956286668777466</c:v>
                </c:pt>
                <c:pt idx="13">
                  <c:v>0.1793372929096222</c:v>
                </c:pt>
                <c:pt idx="14">
                  <c:v>0.17773009836673737</c:v>
                </c:pt>
                <c:pt idx="15">
                  <c:v>0.17605967819690704</c:v>
                </c:pt>
                <c:pt idx="16">
                  <c:v>0.17517420649528503</c:v>
                </c:pt>
                <c:pt idx="17">
                  <c:v>0.17423617839813232</c:v>
                </c:pt>
                <c:pt idx="18">
                  <c:v>0.17457391321659088</c:v>
                </c:pt>
                <c:pt idx="19">
                  <c:v>0.17502367496490479</c:v>
                </c:pt>
                <c:pt idx="20">
                  <c:v>0.1744438111782074</c:v>
                </c:pt>
                <c:pt idx="21">
                  <c:v>0.17392277717590332</c:v>
                </c:pt>
                <c:pt idx="22">
                  <c:v>0.174786776304245</c:v>
                </c:pt>
                <c:pt idx="23">
                  <c:v>0.17570766806602478</c:v>
                </c:pt>
                <c:pt idx="24">
                  <c:v>0.1762097328901291</c:v>
                </c:pt>
                <c:pt idx="25">
                  <c:v>0.17693008482456207</c:v>
                </c:pt>
                <c:pt idx="26">
                  <c:v>0.17840495705604553</c:v>
                </c:pt>
                <c:pt idx="27">
                  <c:v>0.17983368039131165</c:v>
                </c:pt>
              </c:numCache>
            </c:numRef>
          </c:val>
          <c:smooth val="0"/>
        </c:ser>
        <c:marker val="1"/>
        <c:axId val="30919771"/>
        <c:axId val="9842484"/>
      </c:lineChart>
      <c:dateAx>
        <c:axId val="3091977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9842484"/>
        <c:crosses val="autoZero"/>
        <c:auto val="0"/>
        <c:baseTimeUnit val="days"/>
        <c:majorUnit val="2"/>
        <c:majorTimeUnit val="days"/>
        <c:minorUnit val="1"/>
        <c:minorTimeUnit val="days"/>
        <c:noMultiLvlLbl val="0"/>
      </c:dateAx>
      <c:valAx>
        <c:axId val="984248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919771"/>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41</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A!$AH$13:$AH$40</c:f>
              <c:numCache>
                <c:ptCount val="28"/>
                <c:pt idx="0">
                  <c:v>0.1720000058412552</c:v>
                </c:pt>
                <c:pt idx="1">
                  <c:v>0.17876125872135162</c:v>
                </c:pt>
                <c:pt idx="2">
                  <c:v>0.18516716361045837</c:v>
                </c:pt>
                <c:pt idx="3">
                  <c:v>0.1792522519826889</c:v>
                </c:pt>
                <c:pt idx="4">
                  <c:v>0.16479414701461792</c:v>
                </c:pt>
                <c:pt idx="5">
                  <c:v>0.1643109768629074</c:v>
                </c:pt>
                <c:pt idx="6">
                  <c:v>0.17496158182621002</c:v>
                </c:pt>
                <c:pt idx="7">
                  <c:v>0.1827504187822342</c:v>
                </c:pt>
                <c:pt idx="8">
                  <c:v>0.1894647181034088</c:v>
                </c:pt>
                <c:pt idx="9">
                  <c:v>0.19017690420150757</c:v>
                </c:pt>
                <c:pt idx="10">
                  <c:v>0.18992583453655243</c:v>
                </c:pt>
                <c:pt idx="11">
                  <c:v>0.18931570649147034</c:v>
                </c:pt>
                <c:pt idx="12">
                  <c:v>0.18841084837913513</c:v>
                </c:pt>
                <c:pt idx="13">
                  <c:v>0.18725243210792542</c:v>
                </c:pt>
                <c:pt idx="14">
                  <c:v>0.18607288599014282</c:v>
                </c:pt>
                <c:pt idx="15">
                  <c:v>0.1847064048051834</c:v>
                </c:pt>
                <c:pt idx="16">
                  <c:v>0.18357022106647491</c:v>
                </c:pt>
                <c:pt idx="17">
                  <c:v>0.1826995611190796</c:v>
                </c:pt>
                <c:pt idx="18">
                  <c:v>0.18147343397140503</c:v>
                </c:pt>
                <c:pt idx="19">
                  <c:v>0.17995503544807434</c:v>
                </c:pt>
                <c:pt idx="20">
                  <c:v>0.17899492383003235</c:v>
                </c:pt>
                <c:pt idx="21">
                  <c:v>0.17875294387340546</c:v>
                </c:pt>
                <c:pt idx="22">
                  <c:v>0.1754985749721527</c:v>
                </c:pt>
                <c:pt idx="23">
                  <c:v>0.17436178028583527</c:v>
                </c:pt>
                <c:pt idx="24">
                  <c:v>0.17498603463172913</c:v>
                </c:pt>
                <c:pt idx="25">
                  <c:v>0.17409373819828033</c:v>
                </c:pt>
                <c:pt idx="26">
                  <c:v>0.17390115559101105</c:v>
                </c:pt>
                <c:pt idx="27">
                  <c:v>0.17436634004116058</c:v>
                </c:pt>
              </c:numCache>
            </c:numRef>
          </c:val>
          <c:smooth val="0"/>
        </c:ser>
        <c:marker val="1"/>
        <c:axId val="21473493"/>
        <c:axId val="59043710"/>
      </c:lineChart>
      <c:dateAx>
        <c:axId val="2147349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9043710"/>
        <c:crosses val="autoZero"/>
        <c:auto val="0"/>
        <c:baseTimeUnit val="days"/>
        <c:majorUnit val="2"/>
        <c:majorTimeUnit val="days"/>
        <c:minorUnit val="1"/>
        <c:minorTimeUnit val="days"/>
        <c:noMultiLvlLbl val="0"/>
      </c:dateAx>
      <c:valAx>
        <c:axId val="5904371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473493"/>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66</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A!$AI$13:$AI$40</c:f>
              <c:numCache>
                <c:ptCount val="28"/>
                <c:pt idx="0">
                  <c:v>0.1770000010728836</c:v>
                </c:pt>
                <c:pt idx="1">
                  <c:v>0.1709780991077423</c:v>
                </c:pt>
                <c:pt idx="2">
                  <c:v>0.17065922915935516</c:v>
                </c:pt>
                <c:pt idx="3">
                  <c:v>0.17589683830738068</c:v>
                </c:pt>
                <c:pt idx="4">
                  <c:v>0.18276192247867584</c:v>
                </c:pt>
                <c:pt idx="5">
                  <c:v>0.18435728549957275</c:v>
                </c:pt>
                <c:pt idx="6">
                  <c:v>0.16788184642791748</c:v>
                </c:pt>
                <c:pt idx="7">
                  <c:v>0.16253790259361267</c:v>
                </c:pt>
                <c:pt idx="8">
                  <c:v>0.17228290438652039</c:v>
                </c:pt>
                <c:pt idx="9">
                  <c:v>0.17888423800468445</c:v>
                </c:pt>
                <c:pt idx="10">
                  <c:v>0.18495766818523407</c:v>
                </c:pt>
                <c:pt idx="11">
                  <c:v>0.18561804294586182</c:v>
                </c:pt>
                <c:pt idx="12">
                  <c:v>0.18602365255355835</c:v>
                </c:pt>
                <c:pt idx="13">
                  <c:v>0.1865389496088028</c:v>
                </c:pt>
                <c:pt idx="14">
                  <c:v>0.1870255470275879</c:v>
                </c:pt>
                <c:pt idx="15">
                  <c:v>0.1874224692583084</c:v>
                </c:pt>
                <c:pt idx="16">
                  <c:v>0.18776758015155792</c:v>
                </c:pt>
                <c:pt idx="17">
                  <c:v>0.18815425038337708</c:v>
                </c:pt>
                <c:pt idx="18">
                  <c:v>0.18853029608726501</c:v>
                </c:pt>
                <c:pt idx="19">
                  <c:v>0.18888239562511444</c:v>
                </c:pt>
                <c:pt idx="20">
                  <c:v>0.18928924202919006</c:v>
                </c:pt>
                <c:pt idx="21">
                  <c:v>0.18947839736938477</c:v>
                </c:pt>
                <c:pt idx="22">
                  <c:v>0.18972717225551605</c:v>
                </c:pt>
                <c:pt idx="23">
                  <c:v>0.19000767171382904</c:v>
                </c:pt>
                <c:pt idx="24">
                  <c:v>0.1901090294122696</c:v>
                </c:pt>
                <c:pt idx="25">
                  <c:v>0.1901090145111084</c:v>
                </c:pt>
                <c:pt idx="26">
                  <c:v>0.19016622006893158</c:v>
                </c:pt>
                <c:pt idx="27">
                  <c:v>0.1900824010372162</c:v>
                </c:pt>
              </c:numCache>
            </c:numRef>
          </c:val>
          <c:smooth val="0"/>
        </c:ser>
        <c:marker val="1"/>
        <c:axId val="61631343"/>
        <c:axId val="17811176"/>
      </c:lineChart>
      <c:dateAx>
        <c:axId val="6163134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7811176"/>
        <c:crosses val="autoZero"/>
        <c:auto val="0"/>
        <c:baseTimeUnit val="days"/>
        <c:majorUnit val="2"/>
        <c:majorTimeUnit val="days"/>
        <c:minorUnit val="1"/>
        <c:minorTimeUnit val="days"/>
        <c:noMultiLvlLbl val="0"/>
      </c:dateAx>
      <c:valAx>
        <c:axId val="1781117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631343"/>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A!$E$13:$E$40</c:f>
              <c:numCache>
                <c:ptCount val="28"/>
                <c:pt idx="0">
                  <c:v>344</c:v>
                </c:pt>
                <c:pt idx="1">
                  <c:v>357.01922607421875</c:v>
                </c:pt>
                <c:pt idx="2">
                  <c:v>361.2711181640625</c:v>
                </c:pt>
                <c:pt idx="3">
                  <c:v>320.6664733886719</c:v>
                </c:pt>
                <c:pt idx="4">
                  <c:v>327.09503173828125</c:v>
                </c:pt>
                <c:pt idx="5">
                  <c:v>344.27740478515625</c:v>
                </c:pt>
                <c:pt idx="6">
                  <c:v>368.7709655761719</c:v>
                </c:pt>
                <c:pt idx="7">
                  <c:v>398.081787109375</c:v>
                </c:pt>
                <c:pt idx="8">
                  <c:v>416.58721923828125</c:v>
                </c:pt>
                <c:pt idx="9">
                  <c:v>400.0099792480469</c:v>
                </c:pt>
                <c:pt idx="10">
                  <c:v>403.01141357421875</c:v>
                </c:pt>
                <c:pt idx="11">
                  <c:v>411.17816162109375</c:v>
                </c:pt>
                <c:pt idx="12">
                  <c:v>418.319580078125</c:v>
                </c:pt>
                <c:pt idx="13">
                  <c:v>422.50732421875</c:v>
                </c:pt>
                <c:pt idx="14">
                  <c:v>425.0101013183594</c:v>
                </c:pt>
                <c:pt idx="15">
                  <c:v>427.9279479980469</c:v>
                </c:pt>
                <c:pt idx="16">
                  <c:v>429.1817932128906</c:v>
                </c:pt>
                <c:pt idx="17">
                  <c:v>429.9866943359375</c:v>
                </c:pt>
                <c:pt idx="18">
                  <c:v>433.1174621582031</c:v>
                </c:pt>
                <c:pt idx="19">
                  <c:v>433.67926025390625</c:v>
                </c:pt>
                <c:pt idx="20">
                  <c:v>428.72174072265625</c:v>
                </c:pt>
                <c:pt idx="21">
                  <c:v>438.0487060546875</c:v>
                </c:pt>
                <c:pt idx="22">
                  <c:v>428.16937255859375</c:v>
                </c:pt>
                <c:pt idx="23">
                  <c:v>450.3092346191406</c:v>
                </c:pt>
                <c:pt idx="24">
                  <c:v>449.7339172363281</c:v>
                </c:pt>
                <c:pt idx="25">
                  <c:v>451.1115417480469</c:v>
                </c:pt>
                <c:pt idx="26">
                  <c:v>451.0566711425781</c:v>
                </c:pt>
                <c:pt idx="27">
                  <c:v>450.556396484375</c:v>
                </c:pt>
              </c:numCache>
            </c:numRef>
          </c:val>
          <c:smooth val="0"/>
        </c:ser>
        <c:marker val="1"/>
        <c:axId val="60292715"/>
        <c:axId val="5763524"/>
      </c:lineChart>
      <c:dateAx>
        <c:axId val="6029271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763524"/>
        <c:crosses val="autoZero"/>
        <c:auto val="0"/>
        <c:baseTimeUnit val="days"/>
        <c:majorUnit val="2"/>
        <c:majorTimeUnit val="days"/>
        <c:minorUnit val="1"/>
        <c:minorTimeUnit val="days"/>
        <c:noMultiLvlLbl val="0"/>
      </c:dateAx>
      <c:valAx>
        <c:axId val="576352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29271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Pyramid Lake Inflow</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A!$AJ$13:$AJ$40</c:f>
              <c:numCache>
                <c:ptCount val="28"/>
                <c:pt idx="0">
                  <c:v>0.17499999701976776</c:v>
                </c:pt>
                <c:pt idx="1">
                  <c:v>0.17402005195617676</c:v>
                </c:pt>
                <c:pt idx="2">
                  <c:v>0.1734181046485901</c:v>
                </c:pt>
                <c:pt idx="3">
                  <c:v>0.1738143414258957</c:v>
                </c:pt>
                <c:pt idx="4">
                  <c:v>0.17552955448627472</c:v>
                </c:pt>
                <c:pt idx="5">
                  <c:v>0.1758846640586853</c:v>
                </c:pt>
                <c:pt idx="6">
                  <c:v>0.17366033792495728</c:v>
                </c:pt>
                <c:pt idx="7">
                  <c:v>0.1723511517047882</c:v>
                </c:pt>
                <c:pt idx="8">
                  <c:v>0.1723848283290863</c:v>
                </c:pt>
                <c:pt idx="9">
                  <c:v>0.17251385748386383</c:v>
                </c:pt>
                <c:pt idx="10">
                  <c:v>0.17271196842193604</c:v>
                </c:pt>
                <c:pt idx="11">
                  <c:v>0.17323952913284302</c:v>
                </c:pt>
                <c:pt idx="12">
                  <c:v>0.17406538128852844</c:v>
                </c:pt>
                <c:pt idx="13">
                  <c:v>0.17485611140727997</c:v>
                </c:pt>
                <c:pt idx="14">
                  <c:v>0.1756381392478943</c:v>
                </c:pt>
                <c:pt idx="15">
                  <c:v>0.17705468833446503</c:v>
                </c:pt>
                <c:pt idx="16">
                  <c:v>0.1774621456861496</c:v>
                </c:pt>
                <c:pt idx="17">
                  <c:v>0.17788569629192352</c:v>
                </c:pt>
                <c:pt idx="18">
                  <c:v>0.17828740179538727</c:v>
                </c:pt>
                <c:pt idx="19">
                  <c:v>0.17864453792572021</c:v>
                </c:pt>
                <c:pt idx="20">
                  <c:v>0.17894962430000305</c:v>
                </c:pt>
                <c:pt idx="21">
                  <c:v>0.17932237684726715</c:v>
                </c:pt>
                <c:pt idx="22">
                  <c:v>0.17956966161727905</c:v>
                </c:pt>
                <c:pt idx="23">
                  <c:v>0.17927336692810059</c:v>
                </c:pt>
                <c:pt idx="24">
                  <c:v>0.1786816269159317</c:v>
                </c:pt>
                <c:pt idx="25">
                  <c:v>0.17804330587387085</c:v>
                </c:pt>
                <c:pt idx="26">
                  <c:v>0.17773962020874023</c:v>
                </c:pt>
                <c:pt idx="27">
                  <c:v>0.17742370069026947</c:v>
                </c:pt>
              </c:numCache>
            </c:numRef>
          </c:val>
          <c:smooth val="0"/>
        </c:ser>
        <c:marker val="1"/>
        <c:axId val="26082857"/>
        <c:axId val="33419122"/>
      </c:lineChart>
      <c:dateAx>
        <c:axId val="2608285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3419122"/>
        <c:crosses val="autoZero"/>
        <c:auto val="0"/>
        <c:baseTimeUnit val="days"/>
        <c:majorUnit val="2"/>
        <c:majorTimeUnit val="days"/>
        <c:minorUnit val="1"/>
        <c:minorTimeUnit val="days"/>
        <c:noMultiLvlLbl val="0"/>
      </c:dateAx>
      <c:valAx>
        <c:axId val="3341912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082857"/>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A!$AK$13:$AK$40</c:f>
              <c:numCache>
                <c:ptCount val="28"/>
                <c:pt idx="0">
                  <c:v>3.390000104904175</c:v>
                </c:pt>
                <c:pt idx="1">
                  <c:v>3.409902811050415</c:v>
                </c:pt>
                <c:pt idx="2">
                  <c:v>3.5575551986694336</c:v>
                </c:pt>
                <c:pt idx="3">
                  <c:v>3.733971357345581</c:v>
                </c:pt>
                <c:pt idx="4">
                  <c:v>3.8645472526550293</c:v>
                </c:pt>
                <c:pt idx="5">
                  <c:v>3.923783779144287</c:v>
                </c:pt>
                <c:pt idx="6">
                  <c:v>4.016765594482422</c:v>
                </c:pt>
                <c:pt idx="7">
                  <c:v>4.062163352966309</c:v>
                </c:pt>
                <c:pt idx="8">
                  <c:v>4.121086120605469</c:v>
                </c:pt>
                <c:pt idx="9">
                  <c:v>4.184790134429932</c:v>
                </c:pt>
                <c:pt idx="10">
                  <c:v>4.257401943206787</c:v>
                </c:pt>
                <c:pt idx="11">
                  <c:v>4.2779035568237305</c:v>
                </c:pt>
                <c:pt idx="12">
                  <c:v>4.304840087890625</c:v>
                </c:pt>
                <c:pt idx="13">
                  <c:v>4.439305305480957</c:v>
                </c:pt>
                <c:pt idx="14">
                  <c:v>4.642582416534424</c:v>
                </c:pt>
                <c:pt idx="15">
                  <c:v>4.794077396392822</c:v>
                </c:pt>
                <c:pt idx="16">
                  <c:v>4.861993312835693</c:v>
                </c:pt>
                <c:pt idx="17">
                  <c:v>4.941458702087402</c:v>
                </c:pt>
                <c:pt idx="18">
                  <c:v>5.005523204803467</c:v>
                </c:pt>
                <c:pt idx="19">
                  <c:v>5.049549579620361</c:v>
                </c:pt>
                <c:pt idx="20">
                  <c:v>5.075507164001465</c:v>
                </c:pt>
                <c:pt idx="21">
                  <c:v>5.1034111976623535</c:v>
                </c:pt>
                <c:pt idx="22">
                  <c:v>5.106582164764404</c:v>
                </c:pt>
                <c:pt idx="23">
                  <c:v>5.035813808441162</c:v>
                </c:pt>
                <c:pt idx="24">
                  <c:v>4.899442195892334</c:v>
                </c:pt>
                <c:pt idx="25">
                  <c:v>4.790102958679199</c:v>
                </c:pt>
                <c:pt idx="26">
                  <c:v>4.692814826965332</c:v>
                </c:pt>
                <c:pt idx="27">
                  <c:v>4.613442420959473</c:v>
                </c:pt>
              </c:numCache>
            </c:numRef>
          </c:val>
          <c:smooth val="0"/>
        </c:ser>
        <c:marker val="1"/>
        <c:axId val="32336643"/>
        <c:axId val="22594332"/>
      </c:lineChart>
      <c:dateAx>
        <c:axId val="3233664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2594332"/>
        <c:crosses val="autoZero"/>
        <c:auto val="0"/>
        <c:baseTimeUnit val="days"/>
        <c:majorUnit val="2"/>
        <c:majorTimeUnit val="days"/>
        <c:minorUnit val="1"/>
        <c:minorTimeUnit val="days"/>
        <c:noMultiLvlLbl val="0"/>
      </c:dateAx>
      <c:valAx>
        <c:axId val="2259433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33664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A!$AL$13:$AL$40</c:f>
              <c:numCache>
                <c:ptCount val="28"/>
                <c:pt idx="0">
                  <c:v>3.390000104904175</c:v>
                </c:pt>
                <c:pt idx="1">
                  <c:v>3.4087162017822266</c:v>
                </c:pt>
                <c:pt idx="2">
                  <c:v>3.435126304626465</c:v>
                </c:pt>
                <c:pt idx="3">
                  <c:v>3.68583083152771</c:v>
                </c:pt>
                <c:pt idx="4">
                  <c:v>3.8217291831970215</c:v>
                </c:pt>
                <c:pt idx="5">
                  <c:v>3.869131565093994</c:v>
                </c:pt>
                <c:pt idx="6">
                  <c:v>3.9667725563049316</c:v>
                </c:pt>
                <c:pt idx="7">
                  <c:v>4.040036201477051</c:v>
                </c:pt>
                <c:pt idx="8">
                  <c:v>4.077948093414307</c:v>
                </c:pt>
                <c:pt idx="9">
                  <c:v>4.142050266265869</c:v>
                </c:pt>
                <c:pt idx="10">
                  <c:v>4.218926429748535</c:v>
                </c:pt>
                <c:pt idx="11">
                  <c:v>4.27720832824707</c:v>
                </c:pt>
                <c:pt idx="12">
                  <c:v>4.279955863952637</c:v>
                </c:pt>
                <c:pt idx="13">
                  <c:v>4.378844738006592</c:v>
                </c:pt>
                <c:pt idx="14">
                  <c:v>4.554961681365967</c:v>
                </c:pt>
                <c:pt idx="15">
                  <c:v>4.773529052734375</c:v>
                </c:pt>
                <c:pt idx="16">
                  <c:v>4.842424392700195</c:v>
                </c:pt>
                <c:pt idx="17">
                  <c:v>4.913261890411377</c:v>
                </c:pt>
                <c:pt idx="18">
                  <c:v>4.990962028503418</c:v>
                </c:pt>
                <c:pt idx="19">
                  <c:v>5.0425896644592285</c:v>
                </c:pt>
                <c:pt idx="20">
                  <c:v>5.067017555236816</c:v>
                </c:pt>
                <c:pt idx="21">
                  <c:v>5.098240852355957</c:v>
                </c:pt>
                <c:pt idx="22">
                  <c:v>5.116748809814453</c:v>
                </c:pt>
                <c:pt idx="23">
                  <c:v>5.074134349822998</c:v>
                </c:pt>
                <c:pt idx="24">
                  <c:v>4.9515156745910645</c:v>
                </c:pt>
                <c:pt idx="25">
                  <c:v>4.820696830749512</c:v>
                </c:pt>
                <c:pt idx="26">
                  <c:v>4.714171886444092</c:v>
                </c:pt>
                <c:pt idx="27">
                  <c:v>4.633506774902344</c:v>
                </c:pt>
              </c:numCache>
            </c:numRef>
          </c:val>
          <c:smooth val="0"/>
        </c:ser>
        <c:marker val="1"/>
        <c:axId val="2022397"/>
        <c:axId val="18201574"/>
      </c:lineChart>
      <c:dateAx>
        <c:axId val="202239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8201574"/>
        <c:crosses val="autoZero"/>
        <c:auto val="0"/>
        <c:baseTimeUnit val="days"/>
        <c:majorUnit val="2"/>
        <c:majorTimeUnit val="days"/>
        <c:minorUnit val="1"/>
        <c:minorTimeUnit val="days"/>
        <c:noMultiLvlLbl val="0"/>
      </c:dateAx>
      <c:valAx>
        <c:axId val="1820157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2239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A!$AM$13:$AM$40</c:f>
              <c:numCache>
                <c:ptCount val="28"/>
                <c:pt idx="0">
                  <c:v>3.309999942779541</c:v>
                </c:pt>
                <c:pt idx="1">
                  <c:v>3.3601889610290527</c:v>
                </c:pt>
                <c:pt idx="2">
                  <c:v>3.3900749683380127</c:v>
                </c:pt>
                <c:pt idx="3">
                  <c:v>3.4121315479278564</c:v>
                </c:pt>
                <c:pt idx="4">
                  <c:v>3.581671714782715</c:v>
                </c:pt>
                <c:pt idx="5">
                  <c:v>3.732710599899292</c:v>
                </c:pt>
                <c:pt idx="6">
                  <c:v>3.8649041652679443</c:v>
                </c:pt>
                <c:pt idx="7">
                  <c:v>3.955850839614868</c:v>
                </c:pt>
                <c:pt idx="8">
                  <c:v>2.9851863384246826</c:v>
                </c:pt>
                <c:pt idx="9">
                  <c:v>1.5580638647079468</c:v>
                </c:pt>
                <c:pt idx="10">
                  <c:v>1.6217586994171143</c:v>
                </c:pt>
                <c:pt idx="11">
                  <c:v>1.6890896558761597</c:v>
                </c:pt>
                <c:pt idx="12">
                  <c:v>1.7140705585479736</c:v>
                </c:pt>
                <c:pt idx="13">
                  <c:v>1.7441470623016357</c:v>
                </c:pt>
                <c:pt idx="14">
                  <c:v>1.7713514566421509</c:v>
                </c:pt>
                <c:pt idx="15">
                  <c:v>1.7775062322616577</c:v>
                </c:pt>
                <c:pt idx="16">
                  <c:v>1.8034871816635132</c:v>
                </c:pt>
                <c:pt idx="17">
                  <c:v>1.862776517868042</c:v>
                </c:pt>
                <c:pt idx="18">
                  <c:v>1.948192834854126</c:v>
                </c:pt>
                <c:pt idx="19">
                  <c:v>1.9134632349014282</c:v>
                </c:pt>
                <c:pt idx="20">
                  <c:v>1.7092794179916382</c:v>
                </c:pt>
                <c:pt idx="21">
                  <c:v>2.0326783657073975</c:v>
                </c:pt>
                <c:pt idx="22">
                  <c:v>1.7003573179244995</c:v>
                </c:pt>
                <c:pt idx="23">
                  <c:v>2.5749688148498535</c:v>
                </c:pt>
                <c:pt idx="24">
                  <c:v>2.7057747840881348</c:v>
                </c:pt>
                <c:pt idx="25">
                  <c:v>2.849754810333252</c:v>
                </c:pt>
                <c:pt idx="26">
                  <c:v>2.8825957775115967</c:v>
                </c:pt>
                <c:pt idx="27">
                  <c:v>2.9610354900360107</c:v>
                </c:pt>
              </c:numCache>
            </c:numRef>
          </c:val>
          <c:smooth val="0"/>
        </c:ser>
        <c:marker val="1"/>
        <c:axId val="29596439"/>
        <c:axId val="65041360"/>
      </c:lineChart>
      <c:dateAx>
        <c:axId val="2959643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5041360"/>
        <c:crosses val="autoZero"/>
        <c:auto val="0"/>
        <c:baseTimeUnit val="days"/>
        <c:majorUnit val="2"/>
        <c:majorTimeUnit val="days"/>
        <c:minorUnit val="1"/>
        <c:minorTimeUnit val="days"/>
        <c:noMultiLvlLbl val="0"/>
      </c:dateAx>
      <c:valAx>
        <c:axId val="6504136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59643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12</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A!$AN$13:$AN$40</c:f>
              <c:numCache>
                <c:ptCount val="28"/>
                <c:pt idx="0">
                  <c:v>3.309999942779541</c:v>
                </c:pt>
                <c:pt idx="1">
                  <c:v>3.360872507095337</c:v>
                </c:pt>
                <c:pt idx="2">
                  <c:v>3.389906883239746</c:v>
                </c:pt>
                <c:pt idx="3">
                  <c:v>3.406916618347168</c:v>
                </c:pt>
                <c:pt idx="4">
                  <c:v>3.5047543048858643</c:v>
                </c:pt>
                <c:pt idx="5">
                  <c:v>3.6648077964782715</c:v>
                </c:pt>
                <c:pt idx="6">
                  <c:v>3.7452645301818848</c:v>
                </c:pt>
                <c:pt idx="7">
                  <c:v>3.8663711547851562</c:v>
                </c:pt>
                <c:pt idx="8">
                  <c:v>3.958712339401245</c:v>
                </c:pt>
                <c:pt idx="9">
                  <c:v>4.03655481338501</c:v>
                </c:pt>
                <c:pt idx="10">
                  <c:v>4.067080974578857</c:v>
                </c:pt>
                <c:pt idx="11">
                  <c:v>4.128204345703125</c:v>
                </c:pt>
                <c:pt idx="12">
                  <c:v>4.193259239196777</c:v>
                </c:pt>
                <c:pt idx="13">
                  <c:v>4.242100238800049</c:v>
                </c:pt>
                <c:pt idx="14">
                  <c:v>4.277560234069824</c:v>
                </c:pt>
                <c:pt idx="15">
                  <c:v>4.296783924102783</c:v>
                </c:pt>
                <c:pt idx="16">
                  <c:v>4.409661293029785</c:v>
                </c:pt>
                <c:pt idx="17">
                  <c:v>4.590753078460693</c:v>
                </c:pt>
                <c:pt idx="18">
                  <c:v>4.784421920776367</c:v>
                </c:pt>
                <c:pt idx="19">
                  <c:v>4.852764129638672</c:v>
                </c:pt>
                <c:pt idx="20">
                  <c:v>4.925275802612305</c:v>
                </c:pt>
                <c:pt idx="21">
                  <c:v>5.001483917236328</c:v>
                </c:pt>
                <c:pt idx="22">
                  <c:v>5.045090675354004</c:v>
                </c:pt>
                <c:pt idx="23">
                  <c:v>5.066424369812012</c:v>
                </c:pt>
                <c:pt idx="24">
                  <c:v>5.101598739624023</c:v>
                </c:pt>
                <c:pt idx="25">
                  <c:v>5.106949806213379</c:v>
                </c:pt>
                <c:pt idx="26">
                  <c:v>5.04534912109375</c:v>
                </c:pt>
                <c:pt idx="27">
                  <c:v>4.897088527679443</c:v>
                </c:pt>
              </c:numCache>
            </c:numRef>
          </c:val>
          <c:smooth val="0"/>
        </c:ser>
        <c:marker val="1"/>
        <c:axId val="48501329"/>
        <c:axId val="33858778"/>
      </c:lineChart>
      <c:dateAx>
        <c:axId val="4850132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3858778"/>
        <c:crosses val="autoZero"/>
        <c:auto val="0"/>
        <c:baseTimeUnit val="days"/>
        <c:majorUnit val="2"/>
        <c:majorTimeUnit val="days"/>
        <c:minorUnit val="1"/>
        <c:minorTimeUnit val="days"/>
        <c:noMultiLvlLbl val="0"/>
      </c:dateAx>
      <c:valAx>
        <c:axId val="3385877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50132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O'Neill Reservoir</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A!$AO$13:$AO$40</c:f>
              <c:numCache>
                <c:ptCount val="28"/>
                <c:pt idx="0">
                  <c:v>3.240000009536743</c:v>
                </c:pt>
                <c:pt idx="1">
                  <c:v>3.2942724227905273</c:v>
                </c:pt>
                <c:pt idx="2">
                  <c:v>3.325737953186035</c:v>
                </c:pt>
                <c:pt idx="3">
                  <c:v>3.3755476474761963</c:v>
                </c:pt>
                <c:pt idx="4">
                  <c:v>3.4098217487335205</c:v>
                </c:pt>
                <c:pt idx="5">
                  <c:v>3.5392675399780273</c:v>
                </c:pt>
                <c:pt idx="6">
                  <c:v>3.6524016857147217</c:v>
                </c:pt>
                <c:pt idx="7">
                  <c:v>3.7432568073272705</c:v>
                </c:pt>
                <c:pt idx="8">
                  <c:v>3.865330219268799</c:v>
                </c:pt>
                <c:pt idx="9">
                  <c:v>3.9738476276397705</c:v>
                </c:pt>
                <c:pt idx="10">
                  <c:v>4.053175926208496</c:v>
                </c:pt>
                <c:pt idx="11">
                  <c:v>4.121562480926514</c:v>
                </c:pt>
                <c:pt idx="12">
                  <c:v>4.177703857421875</c:v>
                </c:pt>
                <c:pt idx="13">
                  <c:v>4.228808403015137</c:v>
                </c:pt>
                <c:pt idx="14">
                  <c:v>4.302330493927002</c:v>
                </c:pt>
                <c:pt idx="15">
                  <c:v>4.414067268371582</c:v>
                </c:pt>
                <c:pt idx="16">
                  <c:v>4.5383710861206055</c:v>
                </c:pt>
                <c:pt idx="17">
                  <c:v>4.6673078536987305</c:v>
                </c:pt>
                <c:pt idx="18">
                  <c:v>4.824500560760498</c:v>
                </c:pt>
                <c:pt idx="19">
                  <c:v>4.910388946533203</c:v>
                </c:pt>
                <c:pt idx="20">
                  <c:v>4.9670538902282715</c:v>
                </c:pt>
                <c:pt idx="21">
                  <c:v>5.012831687927246</c:v>
                </c:pt>
                <c:pt idx="22">
                  <c:v>5.0360212326049805</c:v>
                </c:pt>
                <c:pt idx="23">
                  <c:v>5.071146011352539</c:v>
                </c:pt>
                <c:pt idx="24">
                  <c:v>5.0811991691589355</c:v>
                </c:pt>
                <c:pt idx="25">
                  <c:v>5.0465826988220215</c:v>
                </c:pt>
                <c:pt idx="26">
                  <c:v>4.954507350921631</c:v>
                </c:pt>
                <c:pt idx="27">
                  <c:v>4.843450546264648</c:v>
                </c:pt>
              </c:numCache>
            </c:numRef>
          </c:val>
          <c:smooth val="0"/>
        </c:ser>
        <c:marker val="1"/>
        <c:axId val="36293547"/>
        <c:axId val="58206468"/>
      </c:lineChart>
      <c:dateAx>
        <c:axId val="3629354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8206468"/>
        <c:crosses val="autoZero"/>
        <c:auto val="0"/>
        <c:baseTimeUnit val="days"/>
        <c:majorUnit val="2"/>
        <c:majorTimeUnit val="days"/>
        <c:minorUnit val="1"/>
        <c:minorTimeUnit val="days"/>
        <c:noMultiLvlLbl val="0"/>
      </c:dateAx>
      <c:valAx>
        <c:axId val="5820646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29354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San Luis Reservoir</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A!$AP$13:$AP$40</c:f>
              <c:numCache>
                <c:ptCount val="28"/>
                <c:pt idx="0">
                  <c:v>3.130000114440918</c:v>
                </c:pt>
                <c:pt idx="1">
                  <c:v>3.1304197311401367</c:v>
                </c:pt>
                <c:pt idx="2">
                  <c:v>3.1308484077453613</c:v>
                </c:pt>
                <c:pt idx="3">
                  <c:v>3.131368637084961</c:v>
                </c:pt>
                <c:pt idx="4">
                  <c:v>3.131371021270752</c:v>
                </c:pt>
                <c:pt idx="5">
                  <c:v>3.131371021270752</c:v>
                </c:pt>
                <c:pt idx="6">
                  <c:v>3.131619930267334</c:v>
                </c:pt>
                <c:pt idx="7">
                  <c:v>3.1322154998779297</c:v>
                </c:pt>
                <c:pt idx="8">
                  <c:v>3.1368792057037354</c:v>
                </c:pt>
                <c:pt idx="9">
                  <c:v>3.142310857772827</c:v>
                </c:pt>
                <c:pt idx="10">
                  <c:v>3.146333932876587</c:v>
                </c:pt>
                <c:pt idx="11">
                  <c:v>3.1501448154449463</c:v>
                </c:pt>
                <c:pt idx="12">
                  <c:v>3.154524803161621</c:v>
                </c:pt>
                <c:pt idx="13">
                  <c:v>3.1591956615448</c:v>
                </c:pt>
                <c:pt idx="14">
                  <c:v>3.1641175746917725</c:v>
                </c:pt>
                <c:pt idx="15">
                  <c:v>3.169373035430908</c:v>
                </c:pt>
                <c:pt idx="16">
                  <c:v>3.175123691558838</c:v>
                </c:pt>
                <c:pt idx="17">
                  <c:v>3.1811325550079346</c:v>
                </c:pt>
                <c:pt idx="18">
                  <c:v>3.1877379417419434</c:v>
                </c:pt>
                <c:pt idx="19">
                  <c:v>3.195009708404541</c:v>
                </c:pt>
                <c:pt idx="20">
                  <c:v>3.2023792266845703</c:v>
                </c:pt>
                <c:pt idx="21">
                  <c:v>3.2090816497802734</c:v>
                </c:pt>
                <c:pt idx="22">
                  <c:v>3.217315435409546</c:v>
                </c:pt>
                <c:pt idx="23">
                  <c:v>3.2236268520355225</c:v>
                </c:pt>
                <c:pt idx="24">
                  <c:v>3.229916572570801</c:v>
                </c:pt>
                <c:pt idx="25">
                  <c:v>3.2380590438842773</c:v>
                </c:pt>
                <c:pt idx="26">
                  <c:v>3.247968912124634</c:v>
                </c:pt>
                <c:pt idx="27">
                  <c:v>3.256758451461792</c:v>
                </c:pt>
              </c:numCache>
            </c:numRef>
          </c:val>
          <c:smooth val="0"/>
        </c:ser>
        <c:marker val="1"/>
        <c:axId val="54096165"/>
        <c:axId val="17103438"/>
      </c:lineChart>
      <c:dateAx>
        <c:axId val="5409616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7103438"/>
        <c:crosses val="autoZero"/>
        <c:auto val="0"/>
        <c:baseTimeUnit val="days"/>
        <c:majorUnit val="2"/>
        <c:majorTimeUnit val="days"/>
        <c:minorUnit val="1"/>
        <c:minorTimeUnit val="days"/>
        <c:noMultiLvlLbl val="0"/>
      </c:dateAx>
      <c:valAx>
        <c:axId val="1710343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09616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13</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A!$AR$13:$AR$40</c:f>
              <c:numCache>
                <c:ptCount val="28"/>
                <c:pt idx="0">
                  <c:v>3.2200000286102295</c:v>
                </c:pt>
                <c:pt idx="1">
                  <c:v>3.2347166538238525</c:v>
                </c:pt>
                <c:pt idx="2">
                  <c:v>3.2952961921691895</c:v>
                </c:pt>
                <c:pt idx="3">
                  <c:v>3.3298990726470947</c:v>
                </c:pt>
                <c:pt idx="4">
                  <c:v>3.3772151470184326</c:v>
                </c:pt>
                <c:pt idx="5">
                  <c:v>3.4141085147857666</c:v>
                </c:pt>
                <c:pt idx="6">
                  <c:v>3.537909984588623</c:v>
                </c:pt>
                <c:pt idx="7">
                  <c:v>3.650367021560669</c:v>
                </c:pt>
                <c:pt idx="8">
                  <c:v>3.667527198791504</c:v>
                </c:pt>
                <c:pt idx="9">
                  <c:v>3.682814836502075</c:v>
                </c:pt>
                <c:pt idx="10">
                  <c:v>3.700737476348877</c:v>
                </c:pt>
                <c:pt idx="11">
                  <c:v>3.717318534851074</c:v>
                </c:pt>
                <c:pt idx="12">
                  <c:v>3.7584424018859863</c:v>
                </c:pt>
                <c:pt idx="13">
                  <c:v>3.950819969177246</c:v>
                </c:pt>
                <c:pt idx="14">
                  <c:v>4.041886329650879</c:v>
                </c:pt>
                <c:pt idx="15">
                  <c:v>4.089279651641846</c:v>
                </c:pt>
                <c:pt idx="16">
                  <c:v>4.145107746124268</c:v>
                </c:pt>
                <c:pt idx="17">
                  <c:v>4.213583469390869</c:v>
                </c:pt>
                <c:pt idx="18">
                  <c:v>4.293445587158203</c:v>
                </c:pt>
                <c:pt idx="19">
                  <c:v>4.378899574279785</c:v>
                </c:pt>
                <c:pt idx="20">
                  <c:v>4.463603973388672</c:v>
                </c:pt>
                <c:pt idx="21">
                  <c:v>4.594290733337402</c:v>
                </c:pt>
                <c:pt idx="22">
                  <c:v>4.706465244293213</c:v>
                </c:pt>
                <c:pt idx="23">
                  <c:v>4.78323221206665</c:v>
                </c:pt>
                <c:pt idx="24">
                  <c:v>4.835372447967529</c:v>
                </c:pt>
                <c:pt idx="25">
                  <c:v>4.867290019989014</c:v>
                </c:pt>
                <c:pt idx="26">
                  <c:v>4.888830184936523</c:v>
                </c:pt>
                <c:pt idx="27">
                  <c:v>4.888674259185791</c:v>
                </c:pt>
              </c:numCache>
            </c:numRef>
          </c:val>
          <c:smooth val="0"/>
        </c:ser>
        <c:marker val="1"/>
        <c:axId val="19713215"/>
        <c:axId val="43201208"/>
      </c:lineChart>
      <c:dateAx>
        <c:axId val="1971321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3201208"/>
        <c:crosses val="autoZero"/>
        <c:auto val="0"/>
        <c:baseTimeUnit val="days"/>
        <c:majorUnit val="2"/>
        <c:majorTimeUnit val="days"/>
        <c:minorUnit val="1"/>
        <c:minorTimeUnit val="days"/>
        <c:noMultiLvlLbl val="0"/>
      </c:dateAx>
      <c:valAx>
        <c:axId val="4320120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71321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21</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A!$AS$13:$AS$40</c:f>
              <c:numCache>
                <c:ptCount val="28"/>
                <c:pt idx="0">
                  <c:v>3.2799999713897705</c:v>
                </c:pt>
                <c:pt idx="1">
                  <c:v>3.218597888946533</c:v>
                </c:pt>
                <c:pt idx="2">
                  <c:v>3.190000057220459</c:v>
                </c:pt>
                <c:pt idx="3">
                  <c:v>3.220109701156616</c:v>
                </c:pt>
                <c:pt idx="4">
                  <c:v>3.2750799655914307</c:v>
                </c:pt>
                <c:pt idx="5">
                  <c:v>3.3135926723480225</c:v>
                </c:pt>
                <c:pt idx="6">
                  <c:v>3.351660966873169</c:v>
                </c:pt>
                <c:pt idx="7">
                  <c:v>3.385594367980957</c:v>
                </c:pt>
                <c:pt idx="8">
                  <c:v>3.395273447036743</c:v>
                </c:pt>
                <c:pt idx="9">
                  <c:v>3.405083417892456</c:v>
                </c:pt>
                <c:pt idx="10">
                  <c:v>3.422003984451294</c:v>
                </c:pt>
                <c:pt idx="11">
                  <c:v>3.44295597076416</c:v>
                </c:pt>
                <c:pt idx="12">
                  <c:v>3.460496425628662</c:v>
                </c:pt>
                <c:pt idx="13">
                  <c:v>3.4773945808410645</c:v>
                </c:pt>
                <c:pt idx="14">
                  <c:v>3.495032787322998</c:v>
                </c:pt>
                <c:pt idx="15">
                  <c:v>3.509948968887329</c:v>
                </c:pt>
                <c:pt idx="16">
                  <c:v>3.527294635772705</c:v>
                </c:pt>
                <c:pt idx="17">
                  <c:v>3.543997287750244</c:v>
                </c:pt>
                <c:pt idx="18">
                  <c:v>3.564464807510376</c:v>
                </c:pt>
                <c:pt idx="19">
                  <c:v>3.582664728164673</c:v>
                </c:pt>
                <c:pt idx="20">
                  <c:v>3.6013894081115723</c:v>
                </c:pt>
                <c:pt idx="21">
                  <c:v>3.627666473388672</c:v>
                </c:pt>
                <c:pt idx="22">
                  <c:v>3.655810832977295</c:v>
                </c:pt>
                <c:pt idx="23">
                  <c:v>3.677307605743408</c:v>
                </c:pt>
                <c:pt idx="24">
                  <c:v>3.694040060043335</c:v>
                </c:pt>
                <c:pt idx="25">
                  <c:v>3.7144365310668945</c:v>
                </c:pt>
                <c:pt idx="26">
                  <c:v>3.790022611618042</c:v>
                </c:pt>
                <c:pt idx="27">
                  <c:v>3.9071767330169678</c:v>
                </c:pt>
              </c:numCache>
            </c:numRef>
          </c:val>
          <c:smooth val="0"/>
        </c:ser>
        <c:marker val="1"/>
        <c:axId val="53266553"/>
        <c:axId val="9636930"/>
      </c:lineChart>
      <c:dateAx>
        <c:axId val="5326655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9636930"/>
        <c:crosses val="autoZero"/>
        <c:auto val="0"/>
        <c:baseTimeUnit val="days"/>
        <c:majorUnit val="2"/>
        <c:majorTimeUnit val="days"/>
        <c:minorUnit val="1"/>
        <c:minorTimeUnit val="days"/>
        <c:noMultiLvlLbl val="0"/>
      </c:dateAx>
      <c:valAx>
        <c:axId val="963693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26655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23</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A!$AU$13:$AU$40</c:f>
              <c:numCache>
                <c:ptCount val="28"/>
                <c:pt idx="0">
                  <c:v>3.3499999046325684</c:v>
                </c:pt>
                <c:pt idx="1">
                  <c:v>3.2543811798095703</c:v>
                </c:pt>
                <c:pt idx="2">
                  <c:v>3.1972126960754395</c:v>
                </c:pt>
                <c:pt idx="3">
                  <c:v>3.1947743892669678</c:v>
                </c:pt>
                <c:pt idx="4">
                  <c:v>3.231316328048706</c:v>
                </c:pt>
                <c:pt idx="5">
                  <c:v>3.29443359375</c:v>
                </c:pt>
                <c:pt idx="6">
                  <c:v>3.326617479324341</c:v>
                </c:pt>
                <c:pt idx="7">
                  <c:v>3.3673300743103027</c:v>
                </c:pt>
                <c:pt idx="8">
                  <c:v>3.3806397914886475</c:v>
                </c:pt>
                <c:pt idx="9">
                  <c:v>3.3839426040649414</c:v>
                </c:pt>
                <c:pt idx="10">
                  <c:v>3.3874025344848633</c:v>
                </c:pt>
                <c:pt idx="11">
                  <c:v>3.3915724754333496</c:v>
                </c:pt>
                <c:pt idx="12">
                  <c:v>3.397199869155884</c:v>
                </c:pt>
                <c:pt idx="13">
                  <c:v>3.4053592681884766</c:v>
                </c:pt>
                <c:pt idx="14">
                  <c:v>3.418368101119995</c:v>
                </c:pt>
                <c:pt idx="15">
                  <c:v>3.434875011444092</c:v>
                </c:pt>
                <c:pt idx="16">
                  <c:v>3.4546895027160645</c:v>
                </c:pt>
                <c:pt idx="17">
                  <c:v>3.4691784381866455</c:v>
                </c:pt>
                <c:pt idx="18">
                  <c:v>3.487588882446289</c:v>
                </c:pt>
                <c:pt idx="19">
                  <c:v>3.5025312900543213</c:v>
                </c:pt>
                <c:pt idx="20">
                  <c:v>3.5205018520355225</c:v>
                </c:pt>
                <c:pt idx="21">
                  <c:v>3.555332899093628</c:v>
                </c:pt>
                <c:pt idx="22">
                  <c:v>3.5926249027252197</c:v>
                </c:pt>
                <c:pt idx="23">
                  <c:v>3.619931936264038</c:v>
                </c:pt>
                <c:pt idx="24">
                  <c:v>3.6372694969177246</c:v>
                </c:pt>
                <c:pt idx="25">
                  <c:v>3.649976968765259</c:v>
                </c:pt>
                <c:pt idx="26">
                  <c:v>3.66758131980896</c:v>
                </c:pt>
                <c:pt idx="27">
                  <c:v>3.684380054473877</c:v>
                </c:pt>
              </c:numCache>
            </c:numRef>
          </c:val>
          <c:smooth val="0"/>
        </c:ser>
        <c:marker val="1"/>
        <c:axId val="19623507"/>
        <c:axId val="42393836"/>
      </c:lineChart>
      <c:dateAx>
        <c:axId val="1962350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2393836"/>
        <c:crosses val="autoZero"/>
        <c:auto val="0"/>
        <c:baseTimeUnit val="days"/>
        <c:majorUnit val="2"/>
        <c:majorTimeUnit val="days"/>
        <c:minorUnit val="1"/>
        <c:minorTimeUnit val="days"/>
        <c:noMultiLvlLbl val="0"/>
      </c:dateAx>
      <c:valAx>
        <c:axId val="4239383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62350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12</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A!$F$13:$F$40</c:f>
              <c:numCache>
                <c:ptCount val="28"/>
                <c:pt idx="0">
                  <c:v>345</c:v>
                </c:pt>
                <c:pt idx="1">
                  <c:v>357.87615966796875</c:v>
                </c:pt>
                <c:pt idx="2">
                  <c:v>362</c:v>
                </c:pt>
                <c:pt idx="3">
                  <c:v>326.8587341308594</c:v>
                </c:pt>
                <c:pt idx="4">
                  <c:v>324.07513427734375</c:v>
                </c:pt>
                <c:pt idx="5">
                  <c:v>336.54443359375</c:v>
                </c:pt>
                <c:pt idx="6">
                  <c:v>346.2135314941406</c:v>
                </c:pt>
                <c:pt idx="7">
                  <c:v>369.0553283691406</c:v>
                </c:pt>
                <c:pt idx="8">
                  <c:v>399.0263977050781</c:v>
                </c:pt>
                <c:pt idx="9">
                  <c:v>430.9612121582031</c:v>
                </c:pt>
                <c:pt idx="10">
                  <c:v>456.3560485839844</c:v>
                </c:pt>
                <c:pt idx="11">
                  <c:v>472.85076904296875</c:v>
                </c:pt>
                <c:pt idx="12">
                  <c:v>481.7015686035156</c:v>
                </c:pt>
                <c:pt idx="13">
                  <c:v>486.5309753417969</c:v>
                </c:pt>
                <c:pt idx="14">
                  <c:v>490.9919128417969</c:v>
                </c:pt>
                <c:pt idx="15">
                  <c:v>498.6592102050781</c:v>
                </c:pt>
                <c:pt idx="16">
                  <c:v>498.8109436035156</c:v>
                </c:pt>
                <c:pt idx="17">
                  <c:v>503.36962890625</c:v>
                </c:pt>
                <c:pt idx="18">
                  <c:v>512.5117797851562</c:v>
                </c:pt>
                <c:pt idx="19">
                  <c:v>517.7522583007812</c:v>
                </c:pt>
                <c:pt idx="20">
                  <c:v>520.8858032226562</c:v>
                </c:pt>
                <c:pt idx="21">
                  <c:v>521.3731079101562</c:v>
                </c:pt>
                <c:pt idx="22">
                  <c:v>517.6088256835938</c:v>
                </c:pt>
                <c:pt idx="23">
                  <c:v>511.55560302734375</c:v>
                </c:pt>
                <c:pt idx="24">
                  <c:v>507.14886474609375</c:v>
                </c:pt>
                <c:pt idx="25">
                  <c:v>506.46337890625</c:v>
                </c:pt>
                <c:pt idx="26">
                  <c:v>501.1836242675781</c:v>
                </c:pt>
                <c:pt idx="27">
                  <c:v>492.29119873046875</c:v>
                </c:pt>
              </c:numCache>
            </c:numRef>
          </c:val>
          <c:smooth val="0"/>
        </c:ser>
        <c:marker val="1"/>
        <c:axId val="51871717"/>
        <c:axId val="64192270"/>
      </c:lineChart>
      <c:dateAx>
        <c:axId val="5187171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4192270"/>
        <c:crosses val="autoZero"/>
        <c:auto val="0"/>
        <c:baseTimeUnit val="days"/>
        <c:majorUnit val="2"/>
        <c:majorTimeUnit val="days"/>
        <c:minorUnit val="1"/>
        <c:minorTimeUnit val="days"/>
        <c:noMultiLvlLbl val="0"/>
      </c:dateAx>
      <c:valAx>
        <c:axId val="6419227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87171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25</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A!$AV$13:$AV$40</c:f>
              <c:numCache>
                <c:ptCount val="28"/>
                <c:pt idx="0">
                  <c:v>3.4700000286102295</c:v>
                </c:pt>
                <c:pt idx="1">
                  <c:v>3.307978630065918</c:v>
                </c:pt>
                <c:pt idx="2">
                  <c:v>3.2219913005828857</c:v>
                </c:pt>
                <c:pt idx="3">
                  <c:v>3.1875174045562744</c:v>
                </c:pt>
                <c:pt idx="4">
                  <c:v>3.217956066131592</c:v>
                </c:pt>
                <c:pt idx="5">
                  <c:v>3.2659671306610107</c:v>
                </c:pt>
                <c:pt idx="6">
                  <c:v>3.3084089756011963</c:v>
                </c:pt>
                <c:pt idx="7">
                  <c:v>3.3441708087921143</c:v>
                </c:pt>
                <c:pt idx="8">
                  <c:v>3.3662757873535156</c:v>
                </c:pt>
                <c:pt idx="9">
                  <c:v>3.370497941970825</c:v>
                </c:pt>
                <c:pt idx="10">
                  <c:v>3.375871181488037</c:v>
                </c:pt>
                <c:pt idx="11">
                  <c:v>3.379603147506714</c:v>
                </c:pt>
                <c:pt idx="12">
                  <c:v>3.3824357986450195</c:v>
                </c:pt>
                <c:pt idx="13">
                  <c:v>3.385449171066284</c:v>
                </c:pt>
                <c:pt idx="14">
                  <c:v>3.388138771057129</c:v>
                </c:pt>
                <c:pt idx="15">
                  <c:v>3.392099380493164</c:v>
                </c:pt>
                <c:pt idx="16">
                  <c:v>3.3977208137512207</c:v>
                </c:pt>
                <c:pt idx="17">
                  <c:v>3.407078504562378</c:v>
                </c:pt>
                <c:pt idx="18">
                  <c:v>3.419116497039795</c:v>
                </c:pt>
                <c:pt idx="19">
                  <c:v>3.4374067783355713</c:v>
                </c:pt>
                <c:pt idx="20">
                  <c:v>3.462409496307373</c:v>
                </c:pt>
                <c:pt idx="21">
                  <c:v>3.4894111156463623</c:v>
                </c:pt>
                <c:pt idx="22">
                  <c:v>3.5248327255249023</c:v>
                </c:pt>
                <c:pt idx="23">
                  <c:v>3.555523157119751</c:v>
                </c:pt>
                <c:pt idx="24">
                  <c:v>3.5764050483703613</c:v>
                </c:pt>
                <c:pt idx="25">
                  <c:v>3.590794324874878</c:v>
                </c:pt>
                <c:pt idx="26">
                  <c:v>3.6110711097717285</c:v>
                </c:pt>
                <c:pt idx="27">
                  <c:v>3.629857063293457</c:v>
                </c:pt>
              </c:numCache>
            </c:numRef>
          </c:val>
          <c:smooth val="0"/>
        </c:ser>
        <c:marker val="1"/>
        <c:axId val="46000205"/>
        <c:axId val="11348662"/>
      </c:lineChart>
      <c:dateAx>
        <c:axId val="4600020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1348662"/>
        <c:crosses val="autoZero"/>
        <c:auto val="0"/>
        <c:baseTimeUnit val="days"/>
        <c:majorUnit val="2"/>
        <c:majorTimeUnit val="days"/>
        <c:minorUnit val="1"/>
        <c:minorTimeUnit val="days"/>
        <c:noMultiLvlLbl val="0"/>
      </c:dateAx>
      <c:valAx>
        <c:axId val="1134866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00020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27</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A!$AW$13:$AW$40</c:f>
              <c:numCache>
                <c:ptCount val="28"/>
                <c:pt idx="0">
                  <c:v>3.549999952316284</c:v>
                </c:pt>
                <c:pt idx="1">
                  <c:v>3.3527488708496094</c:v>
                </c:pt>
                <c:pt idx="2">
                  <c:v>3.241759777069092</c:v>
                </c:pt>
                <c:pt idx="3">
                  <c:v>3.1901135444641113</c:v>
                </c:pt>
                <c:pt idx="4">
                  <c:v>3.203929901123047</c:v>
                </c:pt>
                <c:pt idx="5">
                  <c:v>3.2412524223327637</c:v>
                </c:pt>
                <c:pt idx="6">
                  <c:v>3.297398567199707</c:v>
                </c:pt>
                <c:pt idx="7">
                  <c:v>3.3292102813720703</c:v>
                </c:pt>
                <c:pt idx="8">
                  <c:v>3.3544094562530518</c:v>
                </c:pt>
                <c:pt idx="9">
                  <c:v>3.3603224754333496</c:v>
                </c:pt>
                <c:pt idx="10">
                  <c:v>3.3652429580688477</c:v>
                </c:pt>
                <c:pt idx="11">
                  <c:v>3.369184732437134</c:v>
                </c:pt>
                <c:pt idx="12">
                  <c:v>3.3731801509857178</c:v>
                </c:pt>
                <c:pt idx="13">
                  <c:v>3.3741679191589355</c:v>
                </c:pt>
                <c:pt idx="14">
                  <c:v>3.376516580581665</c:v>
                </c:pt>
                <c:pt idx="15">
                  <c:v>3.3797054290771484</c:v>
                </c:pt>
                <c:pt idx="16">
                  <c:v>3.3827805519104004</c:v>
                </c:pt>
                <c:pt idx="17">
                  <c:v>3.3850693702697754</c:v>
                </c:pt>
                <c:pt idx="18">
                  <c:v>3.395353078842163</c:v>
                </c:pt>
                <c:pt idx="19">
                  <c:v>3.402111053466797</c:v>
                </c:pt>
                <c:pt idx="20">
                  <c:v>3.405304431915283</c:v>
                </c:pt>
                <c:pt idx="21">
                  <c:v>3.4429922103881836</c:v>
                </c:pt>
                <c:pt idx="22">
                  <c:v>3.4872331619262695</c:v>
                </c:pt>
                <c:pt idx="23">
                  <c:v>3.5141353607177734</c:v>
                </c:pt>
                <c:pt idx="24">
                  <c:v>3.538543701171875</c:v>
                </c:pt>
                <c:pt idx="25">
                  <c:v>3.5545108318328857</c:v>
                </c:pt>
                <c:pt idx="26">
                  <c:v>3.5761446952819824</c:v>
                </c:pt>
                <c:pt idx="27">
                  <c:v>3.59523606300354</c:v>
                </c:pt>
              </c:numCache>
            </c:numRef>
          </c:val>
          <c:smooth val="0"/>
        </c:ser>
        <c:marker val="1"/>
        <c:axId val="35029095"/>
        <c:axId val="46826400"/>
      </c:lineChart>
      <c:dateAx>
        <c:axId val="3502909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6826400"/>
        <c:crosses val="autoZero"/>
        <c:auto val="0"/>
        <c:baseTimeUnit val="days"/>
        <c:majorUnit val="2"/>
        <c:majorTimeUnit val="days"/>
        <c:minorUnit val="1"/>
        <c:minorTimeUnit val="days"/>
        <c:noMultiLvlLbl val="0"/>
      </c:dateAx>
      <c:valAx>
        <c:axId val="4682640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02909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29</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A!$AX$13:$AX$40</c:f>
              <c:numCache>
                <c:ptCount val="28"/>
                <c:pt idx="0">
                  <c:v>3.569999933242798</c:v>
                </c:pt>
                <c:pt idx="1">
                  <c:v>3.417153835296631</c:v>
                </c:pt>
                <c:pt idx="2">
                  <c:v>3.2569940090179443</c:v>
                </c:pt>
                <c:pt idx="3">
                  <c:v>3.1891849040985107</c:v>
                </c:pt>
                <c:pt idx="4">
                  <c:v>3.1784961223602295</c:v>
                </c:pt>
                <c:pt idx="5">
                  <c:v>3.210855722427368</c:v>
                </c:pt>
                <c:pt idx="6">
                  <c:v>3.270073175430298</c:v>
                </c:pt>
                <c:pt idx="7">
                  <c:v>3.305624485015869</c:v>
                </c:pt>
                <c:pt idx="8">
                  <c:v>3.327713966369629</c:v>
                </c:pt>
                <c:pt idx="9">
                  <c:v>3.2503817081451416</c:v>
                </c:pt>
                <c:pt idx="10">
                  <c:v>3.2486157417297363</c:v>
                </c:pt>
                <c:pt idx="11">
                  <c:v>3.323514461517334</c:v>
                </c:pt>
                <c:pt idx="12">
                  <c:v>3.1786186695098877</c:v>
                </c:pt>
                <c:pt idx="13">
                  <c:v>3.1214613914489746</c:v>
                </c:pt>
                <c:pt idx="14">
                  <c:v>3.20950984954834</c:v>
                </c:pt>
                <c:pt idx="15">
                  <c:v>3.304757595062256</c:v>
                </c:pt>
                <c:pt idx="16">
                  <c:v>3.3360331058502197</c:v>
                </c:pt>
                <c:pt idx="17">
                  <c:v>3.3793797492980957</c:v>
                </c:pt>
                <c:pt idx="18">
                  <c:v>3.3143181800842285</c:v>
                </c:pt>
                <c:pt idx="19">
                  <c:v>3.252922534942627</c:v>
                </c:pt>
                <c:pt idx="20">
                  <c:v>3.297694444656372</c:v>
                </c:pt>
                <c:pt idx="21">
                  <c:v>3.3856306076049805</c:v>
                </c:pt>
                <c:pt idx="22">
                  <c:v>3.424927234649658</c:v>
                </c:pt>
                <c:pt idx="23">
                  <c:v>3.4637961387634277</c:v>
                </c:pt>
                <c:pt idx="24">
                  <c:v>3.5019071102142334</c:v>
                </c:pt>
                <c:pt idx="25">
                  <c:v>3.5187416076660156</c:v>
                </c:pt>
                <c:pt idx="26">
                  <c:v>3.543576955795288</c:v>
                </c:pt>
                <c:pt idx="27">
                  <c:v>3.562944173812866</c:v>
                </c:pt>
              </c:numCache>
            </c:numRef>
          </c:val>
          <c:smooth val="0"/>
        </c:ser>
        <c:marker val="1"/>
        <c:axId val="18784417"/>
        <c:axId val="34842026"/>
      </c:lineChart>
      <c:dateAx>
        <c:axId val="1878441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4842026"/>
        <c:crosses val="autoZero"/>
        <c:auto val="0"/>
        <c:baseTimeUnit val="days"/>
        <c:majorUnit val="2"/>
        <c:majorTimeUnit val="days"/>
        <c:minorUnit val="1"/>
        <c:minorTimeUnit val="days"/>
        <c:noMultiLvlLbl val="0"/>
      </c:dateAx>
      <c:valAx>
        <c:axId val="3484202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78441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41</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A!$AY$13:$AY$40</c:f>
              <c:numCache>
                <c:ptCount val="28"/>
                <c:pt idx="0">
                  <c:v>3.4700000286102295</c:v>
                </c:pt>
                <c:pt idx="1">
                  <c:v>3.5565707683563232</c:v>
                </c:pt>
                <c:pt idx="2">
                  <c:v>3.5053632259368896</c:v>
                </c:pt>
                <c:pt idx="3">
                  <c:v>3.2963342666625977</c:v>
                </c:pt>
                <c:pt idx="4">
                  <c:v>3.2078311443328857</c:v>
                </c:pt>
                <c:pt idx="5">
                  <c:v>3.175487995147705</c:v>
                </c:pt>
                <c:pt idx="6">
                  <c:v>3.2050912380218506</c:v>
                </c:pt>
                <c:pt idx="7">
                  <c:v>3.250074625015259</c:v>
                </c:pt>
                <c:pt idx="8">
                  <c:v>3.294630289077759</c:v>
                </c:pt>
                <c:pt idx="9">
                  <c:v>3.303130626678467</c:v>
                </c:pt>
                <c:pt idx="10">
                  <c:v>3.306964159011841</c:v>
                </c:pt>
                <c:pt idx="11">
                  <c:v>3.3104348182678223</c:v>
                </c:pt>
                <c:pt idx="12">
                  <c:v>3.315232753753662</c:v>
                </c:pt>
                <c:pt idx="13">
                  <c:v>3.319812297821045</c:v>
                </c:pt>
                <c:pt idx="14">
                  <c:v>3.3241970539093018</c:v>
                </c:pt>
                <c:pt idx="15">
                  <c:v>3.3276002407073975</c:v>
                </c:pt>
                <c:pt idx="16">
                  <c:v>3.300240993499756</c:v>
                </c:pt>
                <c:pt idx="17">
                  <c:v>3.2527127265930176</c:v>
                </c:pt>
                <c:pt idx="18">
                  <c:v>3.255688428878784</c:v>
                </c:pt>
                <c:pt idx="19">
                  <c:v>3.3011436462402344</c:v>
                </c:pt>
                <c:pt idx="20">
                  <c:v>3.255359649658203</c:v>
                </c:pt>
                <c:pt idx="21">
                  <c:v>3.1531870365142822</c:v>
                </c:pt>
                <c:pt idx="22">
                  <c:v>3.3235206604003906</c:v>
                </c:pt>
                <c:pt idx="23">
                  <c:v>3.333608627319336</c:v>
                </c:pt>
                <c:pt idx="24">
                  <c:v>3.2585644721984863</c:v>
                </c:pt>
                <c:pt idx="25">
                  <c:v>3.324198007583618</c:v>
                </c:pt>
                <c:pt idx="26">
                  <c:v>3.372555732727051</c:v>
                </c:pt>
                <c:pt idx="27">
                  <c:v>3.394303798675537</c:v>
                </c:pt>
              </c:numCache>
            </c:numRef>
          </c:val>
          <c:smooth val="0"/>
        </c:ser>
        <c:marker val="1"/>
        <c:axId val="45142779"/>
        <c:axId val="3631828"/>
      </c:lineChart>
      <c:dateAx>
        <c:axId val="4514277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631828"/>
        <c:crosses val="autoZero"/>
        <c:auto val="0"/>
        <c:baseTimeUnit val="days"/>
        <c:majorUnit val="2"/>
        <c:majorTimeUnit val="days"/>
        <c:minorUnit val="1"/>
        <c:minorTimeUnit val="days"/>
        <c:noMultiLvlLbl val="0"/>
      </c:dateAx>
      <c:valAx>
        <c:axId val="363182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14277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66</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A!$AZ$13:$AZ$40</c:f>
              <c:numCache>
                <c:ptCount val="28"/>
                <c:pt idx="0">
                  <c:v>3.319999933242798</c:v>
                </c:pt>
                <c:pt idx="1">
                  <c:v>3.382056951522827</c:v>
                </c:pt>
                <c:pt idx="2">
                  <c:v>3.432636260986328</c:v>
                </c:pt>
                <c:pt idx="3">
                  <c:v>3.524383783340454</c:v>
                </c:pt>
                <c:pt idx="4">
                  <c:v>3.561939239501953</c:v>
                </c:pt>
                <c:pt idx="5">
                  <c:v>3.354093551635742</c:v>
                </c:pt>
                <c:pt idx="6">
                  <c:v>3.2287087440490723</c:v>
                </c:pt>
                <c:pt idx="7">
                  <c:v>3.177835702896118</c:v>
                </c:pt>
                <c:pt idx="8">
                  <c:v>3.193593740463257</c:v>
                </c:pt>
                <c:pt idx="9">
                  <c:v>3.226903200149536</c:v>
                </c:pt>
                <c:pt idx="10">
                  <c:v>3.2643661499023438</c:v>
                </c:pt>
                <c:pt idx="11">
                  <c:v>3.2688403129577637</c:v>
                </c:pt>
                <c:pt idx="12">
                  <c:v>3.2716073989868164</c:v>
                </c:pt>
                <c:pt idx="13">
                  <c:v>3.2754499912261963</c:v>
                </c:pt>
                <c:pt idx="14">
                  <c:v>3.279132843017578</c:v>
                </c:pt>
                <c:pt idx="15">
                  <c:v>3.2820076942443848</c:v>
                </c:pt>
                <c:pt idx="16">
                  <c:v>3.2843422889709473</c:v>
                </c:pt>
                <c:pt idx="17">
                  <c:v>3.2869138717651367</c:v>
                </c:pt>
                <c:pt idx="18">
                  <c:v>3.289170265197754</c:v>
                </c:pt>
                <c:pt idx="19">
                  <c:v>3.291254758834839</c:v>
                </c:pt>
                <c:pt idx="20">
                  <c:v>3.2934746742248535</c:v>
                </c:pt>
                <c:pt idx="21">
                  <c:v>3.2946460247039795</c:v>
                </c:pt>
                <c:pt idx="22">
                  <c:v>3.2963762283325195</c:v>
                </c:pt>
                <c:pt idx="23">
                  <c:v>3.2991106510162354</c:v>
                </c:pt>
                <c:pt idx="24">
                  <c:v>3.30078387260437</c:v>
                </c:pt>
                <c:pt idx="25">
                  <c:v>3.3007991313934326</c:v>
                </c:pt>
                <c:pt idx="26">
                  <c:v>3.3017122745513916</c:v>
                </c:pt>
                <c:pt idx="27">
                  <c:v>3.3050153255462646</c:v>
                </c:pt>
              </c:numCache>
            </c:numRef>
          </c:val>
          <c:smooth val="0"/>
        </c:ser>
        <c:marker val="1"/>
        <c:axId val="32686453"/>
        <c:axId val="25742622"/>
      </c:lineChart>
      <c:dateAx>
        <c:axId val="3268645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5742622"/>
        <c:crosses val="autoZero"/>
        <c:auto val="0"/>
        <c:baseTimeUnit val="days"/>
        <c:majorUnit val="2"/>
        <c:majorTimeUnit val="days"/>
        <c:minorUnit val="1"/>
        <c:minorTimeUnit val="days"/>
        <c:noMultiLvlLbl val="0"/>
      </c:dateAx>
      <c:valAx>
        <c:axId val="2574262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68645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Pyramid Lake Inflow</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A!$BA$13:$BA$40</c:f>
              <c:numCache>
                <c:ptCount val="28"/>
                <c:pt idx="0">
                  <c:v>2.9600000381469727</c:v>
                </c:pt>
                <c:pt idx="1">
                  <c:v>3.032663106918335</c:v>
                </c:pt>
                <c:pt idx="2">
                  <c:v>3.076185703277588</c:v>
                </c:pt>
                <c:pt idx="3">
                  <c:v>3.1363933086395264</c:v>
                </c:pt>
                <c:pt idx="4">
                  <c:v>3.1972298622131348</c:v>
                </c:pt>
                <c:pt idx="5">
                  <c:v>3.214947462081909</c:v>
                </c:pt>
                <c:pt idx="6">
                  <c:v>3.2119932174682617</c:v>
                </c:pt>
                <c:pt idx="7">
                  <c:v>3.206103801727295</c:v>
                </c:pt>
                <c:pt idx="8">
                  <c:v>3.20320200920105</c:v>
                </c:pt>
                <c:pt idx="9">
                  <c:v>3.2010715007781982</c:v>
                </c:pt>
                <c:pt idx="10">
                  <c:v>3.1989448070526123</c:v>
                </c:pt>
                <c:pt idx="11">
                  <c:v>3.2004995346069336</c:v>
                </c:pt>
                <c:pt idx="12">
                  <c:v>3.2049343585968018</c:v>
                </c:pt>
                <c:pt idx="13">
                  <c:v>3.208944320678711</c:v>
                </c:pt>
                <c:pt idx="14">
                  <c:v>3.2133936882019043</c:v>
                </c:pt>
                <c:pt idx="15">
                  <c:v>3.2224819660186768</c:v>
                </c:pt>
                <c:pt idx="16">
                  <c:v>3.2259132862091064</c:v>
                </c:pt>
                <c:pt idx="17">
                  <c:v>3.229843854904175</c:v>
                </c:pt>
                <c:pt idx="18">
                  <c:v>3.2340776920318604</c:v>
                </c:pt>
                <c:pt idx="19">
                  <c:v>3.2381763458251953</c:v>
                </c:pt>
                <c:pt idx="20">
                  <c:v>3.2413249015808105</c:v>
                </c:pt>
                <c:pt idx="21">
                  <c:v>3.24532413482666</c:v>
                </c:pt>
                <c:pt idx="22">
                  <c:v>3.2414815425872803</c:v>
                </c:pt>
                <c:pt idx="23">
                  <c:v>3.2355918884277344</c:v>
                </c:pt>
                <c:pt idx="24">
                  <c:v>3.2455925941467285</c:v>
                </c:pt>
                <c:pt idx="25">
                  <c:v>3.2570533752441406</c:v>
                </c:pt>
                <c:pt idx="26">
                  <c:v>3.258759021759033</c:v>
                </c:pt>
                <c:pt idx="27">
                  <c:v>3.2595200538635254</c:v>
                </c:pt>
              </c:numCache>
            </c:numRef>
          </c:val>
          <c:smooth val="0"/>
        </c:ser>
        <c:marker val="1"/>
        <c:axId val="30357007"/>
        <c:axId val="4777608"/>
      </c:lineChart>
      <c:dateAx>
        <c:axId val="3035700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777608"/>
        <c:crosses val="autoZero"/>
        <c:auto val="0"/>
        <c:baseTimeUnit val="days"/>
        <c:majorUnit val="2"/>
        <c:majorTimeUnit val="days"/>
        <c:minorUnit val="1"/>
        <c:minorTimeUnit val="days"/>
        <c:noMultiLvlLbl val="0"/>
      </c:dateAx>
      <c:valAx>
        <c:axId val="477760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35700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O'Neill Reservoir</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A!$G$13:$G$40</c:f>
              <c:numCache>
                <c:ptCount val="28"/>
                <c:pt idx="0">
                  <c:v>337</c:v>
                </c:pt>
                <c:pt idx="1">
                  <c:v>352.0950622558594</c:v>
                </c:pt>
                <c:pt idx="2">
                  <c:v>356.9056396484375</c:v>
                </c:pt>
                <c:pt idx="3">
                  <c:v>330.6481628417969</c:v>
                </c:pt>
                <c:pt idx="4">
                  <c:v>326.5351257324219</c:v>
                </c:pt>
                <c:pt idx="5">
                  <c:v>333.85406494140625</c:v>
                </c:pt>
                <c:pt idx="6">
                  <c:v>350.54107666015625</c:v>
                </c:pt>
                <c:pt idx="7">
                  <c:v>376.2076721191406</c:v>
                </c:pt>
                <c:pt idx="8">
                  <c:v>403.3079528808594</c:v>
                </c:pt>
                <c:pt idx="9">
                  <c:v>443.8055419921875</c:v>
                </c:pt>
                <c:pt idx="10">
                  <c:v>470.3641357421875</c:v>
                </c:pt>
                <c:pt idx="11">
                  <c:v>480.2454528808594</c:v>
                </c:pt>
                <c:pt idx="12">
                  <c:v>488.8609619140625</c:v>
                </c:pt>
                <c:pt idx="13">
                  <c:v>495.5750427246094</c:v>
                </c:pt>
                <c:pt idx="14">
                  <c:v>497.8551025390625</c:v>
                </c:pt>
                <c:pt idx="15">
                  <c:v>504.9283752441406</c:v>
                </c:pt>
                <c:pt idx="16">
                  <c:v>509.8900146484375</c:v>
                </c:pt>
                <c:pt idx="17">
                  <c:v>515.7213134765625</c:v>
                </c:pt>
                <c:pt idx="18">
                  <c:v>521.9630126953125</c:v>
                </c:pt>
                <c:pt idx="19">
                  <c:v>525.5834350585938</c:v>
                </c:pt>
                <c:pt idx="20">
                  <c:v>527.6882934570312</c:v>
                </c:pt>
                <c:pt idx="21">
                  <c:v>528.1148071289062</c:v>
                </c:pt>
                <c:pt idx="22">
                  <c:v>525.03173828125</c:v>
                </c:pt>
                <c:pt idx="23">
                  <c:v>521.7286987304688</c:v>
                </c:pt>
                <c:pt idx="24">
                  <c:v>516.2467041015625</c:v>
                </c:pt>
                <c:pt idx="25">
                  <c:v>512.6980590820312</c:v>
                </c:pt>
                <c:pt idx="26">
                  <c:v>506.5138854980469</c:v>
                </c:pt>
                <c:pt idx="27">
                  <c:v>500.0551452636719</c:v>
                </c:pt>
              </c:numCache>
            </c:numRef>
          </c:val>
          <c:smooth val="0"/>
        </c:ser>
        <c:marker val="1"/>
        <c:axId val="40859519"/>
        <c:axId val="32191352"/>
      </c:lineChart>
      <c:dateAx>
        <c:axId val="4085951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2191352"/>
        <c:crosses val="autoZero"/>
        <c:auto val="0"/>
        <c:baseTimeUnit val="days"/>
        <c:majorUnit val="2"/>
        <c:majorTimeUnit val="days"/>
        <c:minorUnit val="1"/>
        <c:minorTimeUnit val="days"/>
        <c:noMultiLvlLbl val="0"/>
      </c:dateAx>
      <c:valAx>
        <c:axId val="3219135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85951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San Luis Reservoir</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A!$H$13:$H$40</c:f>
              <c:numCache>
                <c:ptCount val="28"/>
                <c:pt idx="0">
                  <c:v>375</c:v>
                </c:pt>
                <c:pt idx="1">
                  <c:v>374.9107971191406</c:v>
                </c:pt>
                <c:pt idx="2">
                  <c:v>374.8676452636719</c:v>
                </c:pt>
                <c:pt idx="3">
                  <c:v>374.7924499511719</c:v>
                </c:pt>
                <c:pt idx="4">
                  <c:v>374.7920227050781</c:v>
                </c:pt>
                <c:pt idx="5">
                  <c:v>374.7920227050781</c:v>
                </c:pt>
                <c:pt idx="6">
                  <c:v>374.7748107910156</c:v>
                </c:pt>
                <c:pt idx="7">
                  <c:v>374.7627258300781</c:v>
                </c:pt>
                <c:pt idx="8">
                  <c:v>374.8586730957031</c:v>
                </c:pt>
                <c:pt idx="9">
                  <c:v>375.18896484375</c:v>
                </c:pt>
                <c:pt idx="10">
                  <c:v>375.5747375488281</c:v>
                </c:pt>
                <c:pt idx="11">
                  <c:v>375.9768371582031</c:v>
                </c:pt>
                <c:pt idx="12">
                  <c:v>376.45074462890625</c:v>
                </c:pt>
                <c:pt idx="13">
                  <c:v>376.97344970703125</c:v>
                </c:pt>
                <c:pt idx="14">
                  <c:v>377.5005798339844</c:v>
                </c:pt>
                <c:pt idx="15">
                  <c:v>378.04034423828125</c:v>
                </c:pt>
                <c:pt idx="16">
                  <c:v>378.60748291015625</c:v>
                </c:pt>
                <c:pt idx="17">
                  <c:v>379.1721496582031</c:v>
                </c:pt>
                <c:pt idx="18">
                  <c:v>379.7579650878906</c:v>
                </c:pt>
                <c:pt idx="19">
                  <c:v>380.3780822753906</c:v>
                </c:pt>
                <c:pt idx="20">
                  <c:v>380.9950256347656</c:v>
                </c:pt>
                <c:pt idx="21">
                  <c:v>381.54510498046875</c:v>
                </c:pt>
                <c:pt idx="22">
                  <c:v>382.20025634765625</c:v>
                </c:pt>
                <c:pt idx="23">
                  <c:v>382.6849060058594</c:v>
                </c:pt>
                <c:pt idx="24">
                  <c:v>383.1443176269531</c:v>
                </c:pt>
                <c:pt idx="25">
                  <c:v>383.7266540527344</c:v>
                </c:pt>
                <c:pt idx="26">
                  <c:v>384.4346923828125</c:v>
                </c:pt>
                <c:pt idx="27">
                  <c:v>385.0689392089844</c:v>
                </c:pt>
              </c:numCache>
            </c:numRef>
          </c:val>
          <c:smooth val="0"/>
        </c:ser>
        <c:marker val="1"/>
        <c:axId val="21286713"/>
        <c:axId val="57362690"/>
      </c:lineChart>
      <c:dateAx>
        <c:axId val="2128671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7362690"/>
        <c:crosses val="autoZero"/>
        <c:auto val="0"/>
        <c:baseTimeUnit val="days"/>
        <c:majorUnit val="2"/>
        <c:majorTimeUnit val="days"/>
        <c:minorUnit val="1"/>
        <c:minorTimeUnit val="days"/>
        <c:noMultiLvlLbl val="0"/>
      </c:dateAx>
      <c:valAx>
        <c:axId val="5736269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28671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13</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A!$J$13:$J$40</c:f>
              <c:numCache>
                <c:ptCount val="28"/>
                <c:pt idx="0">
                  <c:v>330</c:v>
                </c:pt>
                <c:pt idx="1">
                  <c:v>334.8719177246094</c:v>
                </c:pt>
                <c:pt idx="2">
                  <c:v>352.380615234375</c:v>
                </c:pt>
                <c:pt idx="3">
                  <c:v>354.1345520019531</c:v>
                </c:pt>
                <c:pt idx="4">
                  <c:v>330.20904541015625</c:v>
                </c:pt>
                <c:pt idx="5">
                  <c:v>326.5103759765625</c:v>
                </c:pt>
                <c:pt idx="6">
                  <c:v>333.95123291015625</c:v>
                </c:pt>
                <c:pt idx="7">
                  <c:v>350.72979736328125</c:v>
                </c:pt>
                <c:pt idx="8">
                  <c:v>355.50054931640625</c:v>
                </c:pt>
                <c:pt idx="9">
                  <c:v>359.9756774902344</c:v>
                </c:pt>
                <c:pt idx="10">
                  <c:v>364.92767333984375</c:v>
                </c:pt>
                <c:pt idx="11">
                  <c:v>369.27117919921875</c:v>
                </c:pt>
                <c:pt idx="12">
                  <c:v>380.2066650390625</c:v>
                </c:pt>
                <c:pt idx="13">
                  <c:v>433.1056213378906</c:v>
                </c:pt>
                <c:pt idx="14">
                  <c:v>454.0399169921875</c:v>
                </c:pt>
                <c:pt idx="15">
                  <c:v>460.8326110839844</c:v>
                </c:pt>
                <c:pt idx="16">
                  <c:v>467.4384765625</c:v>
                </c:pt>
                <c:pt idx="17">
                  <c:v>474.2099914550781</c:v>
                </c:pt>
                <c:pt idx="18">
                  <c:v>480.7846374511719</c:v>
                </c:pt>
                <c:pt idx="19">
                  <c:v>487.091552734375</c:v>
                </c:pt>
                <c:pt idx="20">
                  <c:v>493.04498291015625</c:v>
                </c:pt>
                <c:pt idx="21">
                  <c:v>501.66009521484375</c:v>
                </c:pt>
                <c:pt idx="22">
                  <c:v>507.9982604980469</c:v>
                </c:pt>
                <c:pt idx="23">
                  <c:v>511.4256591796875</c:v>
                </c:pt>
                <c:pt idx="24">
                  <c:v>512.5862426757812</c:v>
                </c:pt>
                <c:pt idx="25">
                  <c:v>512.7972412109375</c:v>
                </c:pt>
                <c:pt idx="26">
                  <c:v>512.1676025390625</c:v>
                </c:pt>
                <c:pt idx="27">
                  <c:v>510.9403381347656</c:v>
                </c:pt>
              </c:numCache>
            </c:numRef>
          </c:val>
          <c:smooth val="0"/>
        </c:ser>
        <c:marker val="1"/>
        <c:axId val="46502163"/>
        <c:axId val="15866284"/>
      </c:lineChart>
      <c:dateAx>
        <c:axId val="4650216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5866284"/>
        <c:crosses val="autoZero"/>
        <c:auto val="0"/>
        <c:baseTimeUnit val="days"/>
        <c:majorUnit val="2"/>
        <c:majorTimeUnit val="days"/>
        <c:minorUnit val="1"/>
        <c:minorTimeUnit val="days"/>
        <c:noMultiLvlLbl val="0"/>
      </c:dateAx>
      <c:valAx>
        <c:axId val="1586628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50216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21</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A!$K$13:$K$40</c:f>
              <c:numCache>
                <c:ptCount val="28"/>
                <c:pt idx="0">
                  <c:v>329</c:v>
                </c:pt>
                <c:pt idx="1">
                  <c:v>309.81744384765625</c:v>
                </c:pt>
                <c:pt idx="2">
                  <c:v>310.095458984375</c:v>
                </c:pt>
                <c:pt idx="3">
                  <c:v>330.023681640625</c:v>
                </c:pt>
                <c:pt idx="4">
                  <c:v>346.59765625</c:v>
                </c:pt>
                <c:pt idx="5">
                  <c:v>357.6473083496094</c:v>
                </c:pt>
                <c:pt idx="6">
                  <c:v>342.57232666015625</c:v>
                </c:pt>
                <c:pt idx="7">
                  <c:v>327.23846435546875</c:v>
                </c:pt>
                <c:pt idx="8">
                  <c:v>326.01739501953125</c:v>
                </c:pt>
                <c:pt idx="9">
                  <c:v>326.200439453125</c:v>
                </c:pt>
                <c:pt idx="10">
                  <c:v>326.8627624511719</c:v>
                </c:pt>
                <c:pt idx="11">
                  <c:v>327.75396728515625</c:v>
                </c:pt>
                <c:pt idx="12">
                  <c:v>328.5272521972656</c:v>
                </c:pt>
                <c:pt idx="13">
                  <c:v>329.3283386230469</c:v>
                </c:pt>
                <c:pt idx="14">
                  <c:v>330.2914123535156</c:v>
                </c:pt>
                <c:pt idx="15">
                  <c:v>331.3638610839844</c:v>
                </c:pt>
                <c:pt idx="16">
                  <c:v>332.97869873046875</c:v>
                </c:pt>
                <c:pt idx="17">
                  <c:v>334.8354797363281</c:v>
                </c:pt>
                <c:pt idx="18">
                  <c:v>337.34747314453125</c:v>
                </c:pt>
                <c:pt idx="19">
                  <c:v>339.69281005859375</c:v>
                </c:pt>
                <c:pt idx="20">
                  <c:v>342.2076110839844</c:v>
                </c:pt>
                <c:pt idx="21">
                  <c:v>346.2476806640625</c:v>
                </c:pt>
                <c:pt idx="22">
                  <c:v>352.43853759765625</c:v>
                </c:pt>
                <c:pt idx="23">
                  <c:v>358.3457336425781</c:v>
                </c:pt>
                <c:pt idx="24">
                  <c:v>363.0072021484375</c:v>
                </c:pt>
                <c:pt idx="25">
                  <c:v>368.5380859375</c:v>
                </c:pt>
                <c:pt idx="26">
                  <c:v>388.9796447753906</c:v>
                </c:pt>
                <c:pt idx="27">
                  <c:v>419.9949645996094</c:v>
                </c:pt>
              </c:numCache>
            </c:numRef>
          </c:val>
          <c:smooth val="0"/>
        </c:ser>
        <c:marker val="1"/>
        <c:axId val="8578829"/>
        <c:axId val="10100598"/>
      </c:lineChart>
      <c:dateAx>
        <c:axId val="857882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0100598"/>
        <c:crosses val="autoZero"/>
        <c:auto val="0"/>
        <c:baseTimeUnit val="days"/>
        <c:majorUnit val="2"/>
        <c:majorTimeUnit val="days"/>
        <c:minorUnit val="1"/>
        <c:minorTimeUnit val="days"/>
        <c:noMultiLvlLbl val="0"/>
      </c:dateAx>
      <c:valAx>
        <c:axId val="1010059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57882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23</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43081</c:v>
                </c:pt>
                <c:pt idx="1">
                  <c:v>43082</c:v>
                </c:pt>
                <c:pt idx="2">
                  <c:v>43083</c:v>
                </c:pt>
                <c:pt idx="3">
                  <c:v>43084</c:v>
                </c:pt>
                <c:pt idx="4">
                  <c:v>43085</c:v>
                </c:pt>
                <c:pt idx="5">
                  <c:v>43086</c:v>
                </c:pt>
                <c:pt idx="6">
                  <c:v>43087</c:v>
                </c:pt>
                <c:pt idx="7">
                  <c:v>43088</c:v>
                </c:pt>
                <c:pt idx="8">
                  <c:v>43089</c:v>
                </c:pt>
                <c:pt idx="9">
                  <c:v>43090</c:v>
                </c:pt>
                <c:pt idx="10">
                  <c:v>43091</c:v>
                </c:pt>
                <c:pt idx="11">
                  <c:v>43092</c:v>
                </c:pt>
                <c:pt idx="12">
                  <c:v>43093</c:v>
                </c:pt>
                <c:pt idx="13">
                  <c:v>43094</c:v>
                </c:pt>
                <c:pt idx="14">
                  <c:v>43095</c:v>
                </c:pt>
                <c:pt idx="15">
                  <c:v>43096</c:v>
                </c:pt>
                <c:pt idx="16">
                  <c:v>43097</c:v>
                </c:pt>
                <c:pt idx="17">
                  <c:v>43098</c:v>
                </c:pt>
                <c:pt idx="18">
                  <c:v>43099</c:v>
                </c:pt>
                <c:pt idx="19">
                  <c:v>43100</c:v>
                </c:pt>
                <c:pt idx="20">
                  <c:v>43101</c:v>
                </c:pt>
                <c:pt idx="21">
                  <c:v>43102</c:v>
                </c:pt>
                <c:pt idx="22">
                  <c:v>43103</c:v>
                </c:pt>
                <c:pt idx="23">
                  <c:v>43104</c:v>
                </c:pt>
                <c:pt idx="24">
                  <c:v>43105</c:v>
                </c:pt>
                <c:pt idx="25">
                  <c:v>43106</c:v>
                </c:pt>
                <c:pt idx="26">
                  <c:v>43107</c:v>
                </c:pt>
                <c:pt idx="27">
                  <c:v>43108</c:v>
                </c:pt>
              </c:strCache>
            </c:strRef>
          </c:cat>
          <c:val>
            <c:numRef>
              <c:f>A!$M$13:$M$40</c:f>
              <c:numCache>
                <c:ptCount val="28"/>
                <c:pt idx="0">
                  <c:v>346</c:v>
                </c:pt>
                <c:pt idx="1">
                  <c:v>320.0328063964844</c:v>
                </c:pt>
                <c:pt idx="2">
                  <c:v>306.7452697753906</c:v>
                </c:pt>
                <c:pt idx="3">
                  <c:v>318.49853515625</c:v>
                </c:pt>
                <c:pt idx="4">
                  <c:v>333.6940612792969</c:v>
                </c:pt>
                <c:pt idx="5">
                  <c:v>352.15869140625</c:v>
                </c:pt>
                <c:pt idx="6">
                  <c:v>355.23626708984375</c:v>
                </c:pt>
                <c:pt idx="7">
                  <c:v>334.52008056640625</c:v>
                </c:pt>
                <c:pt idx="8">
                  <c:v>328.98602294921875</c:v>
                </c:pt>
                <c:pt idx="9">
                  <c:v>327.7929382324219</c:v>
                </c:pt>
                <c:pt idx="10">
                  <c:v>326.8119201660156</c:v>
                </c:pt>
                <c:pt idx="11">
                  <c:v>326.20220947265625</c:v>
                </c:pt>
                <c:pt idx="12">
                  <c:v>326.0660705566406</c:v>
                </c:pt>
                <c:pt idx="13">
                  <c:v>326.23016357421875</c:v>
                </c:pt>
                <c:pt idx="14">
                  <c:v>326.7206115722656</c:v>
                </c:pt>
                <c:pt idx="15">
                  <c:v>327.4102783203125</c:v>
                </c:pt>
                <c:pt idx="16">
                  <c:v>328.27362060546875</c:v>
                </c:pt>
                <c:pt idx="17">
                  <c:v>328.9417419433594</c:v>
                </c:pt>
                <c:pt idx="18">
                  <c:v>329.88671875</c:v>
                </c:pt>
                <c:pt idx="19">
                  <c:v>330.8426208496094</c:v>
                </c:pt>
                <c:pt idx="20">
                  <c:v>332.35296630859375</c:v>
                </c:pt>
                <c:pt idx="21">
                  <c:v>336.22900390625</c:v>
                </c:pt>
                <c:pt idx="22">
                  <c:v>341.0294494628906</c:v>
                </c:pt>
                <c:pt idx="23">
                  <c:v>344.98590087890625</c:v>
                </c:pt>
                <c:pt idx="24">
                  <c:v>348.1843566894531</c:v>
                </c:pt>
                <c:pt idx="25">
                  <c:v>351.03375244140625</c:v>
                </c:pt>
                <c:pt idx="26">
                  <c:v>355.6410217285156</c:v>
                </c:pt>
                <c:pt idx="27">
                  <c:v>360.3285217285156</c:v>
                </c:pt>
              </c:numCache>
            </c:numRef>
          </c:val>
          <c:smooth val="0"/>
        </c:ser>
        <c:marker val="1"/>
        <c:axId val="23796519"/>
        <c:axId val="12842080"/>
      </c:lineChart>
      <c:dateAx>
        <c:axId val="2379651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2842080"/>
        <c:crosses val="autoZero"/>
        <c:auto val="0"/>
        <c:baseTimeUnit val="days"/>
        <c:majorUnit val="2"/>
        <c:majorTimeUnit val="days"/>
        <c:minorUnit val="1"/>
        <c:minorTimeUnit val="days"/>
        <c:noMultiLvlLbl val="0"/>
      </c:dateAx>
      <c:valAx>
        <c:axId val="1284208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79651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66675</xdr:rowOff>
    </xdr:from>
    <xdr:to>
      <xdr:col>10</xdr:col>
      <xdr:colOff>314325</xdr:colOff>
      <xdr:row>36</xdr:row>
      <xdr:rowOff>152400</xdr:rowOff>
    </xdr:to>
    <xdr:graphicFrame>
      <xdr:nvGraphicFramePr>
        <xdr:cNvPr id="1" name="Chart 1"/>
        <xdr:cNvGraphicFramePr/>
      </xdr:nvGraphicFramePr>
      <xdr:xfrm>
        <a:off x="66675" y="2419350"/>
        <a:ext cx="6343650" cy="38100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37</xdr:row>
      <xdr:rowOff>47625</xdr:rowOff>
    </xdr:from>
    <xdr:to>
      <xdr:col>10</xdr:col>
      <xdr:colOff>314325</xdr:colOff>
      <xdr:row>60</xdr:row>
      <xdr:rowOff>133350</xdr:rowOff>
    </xdr:to>
    <xdr:graphicFrame>
      <xdr:nvGraphicFramePr>
        <xdr:cNvPr id="2" name="Chart 2"/>
        <xdr:cNvGraphicFramePr/>
      </xdr:nvGraphicFramePr>
      <xdr:xfrm>
        <a:off x="66675" y="6286500"/>
        <a:ext cx="6343650" cy="38100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61</xdr:row>
      <xdr:rowOff>38100</xdr:rowOff>
    </xdr:from>
    <xdr:to>
      <xdr:col>10</xdr:col>
      <xdr:colOff>314325</xdr:colOff>
      <xdr:row>84</xdr:row>
      <xdr:rowOff>123825</xdr:rowOff>
    </xdr:to>
    <xdr:graphicFrame>
      <xdr:nvGraphicFramePr>
        <xdr:cNvPr id="3" name="Chart 3"/>
        <xdr:cNvGraphicFramePr/>
      </xdr:nvGraphicFramePr>
      <xdr:xfrm>
        <a:off x="66675" y="10163175"/>
        <a:ext cx="6343650" cy="3810000"/>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85</xdr:row>
      <xdr:rowOff>28575</xdr:rowOff>
    </xdr:from>
    <xdr:to>
      <xdr:col>10</xdr:col>
      <xdr:colOff>314325</xdr:colOff>
      <xdr:row>108</xdr:row>
      <xdr:rowOff>114300</xdr:rowOff>
    </xdr:to>
    <xdr:graphicFrame>
      <xdr:nvGraphicFramePr>
        <xdr:cNvPr id="4" name="Chart 4"/>
        <xdr:cNvGraphicFramePr/>
      </xdr:nvGraphicFramePr>
      <xdr:xfrm>
        <a:off x="66675" y="14039850"/>
        <a:ext cx="6343650" cy="3810000"/>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109</xdr:row>
      <xdr:rowOff>9525</xdr:rowOff>
    </xdr:from>
    <xdr:to>
      <xdr:col>10</xdr:col>
      <xdr:colOff>314325</xdr:colOff>
      <xdr:row>132</xdr:row>
      <xdr:rowOff>95250</xdr:rowOff>
    </xdr:to>
    <xdr:graphicFrame>
      <xdr:nvGraphicFramePr>
        <xdr:cNvPr id="5" name="Chart 5"/>
        <xdr:cNvGraphicFramePr/>
      </xdr:nvGraphicFramePr>
      <xdr:xfrm>
        <a:off x="66675" y="17907000"/>
        <a:ext cx="6343650" cy="3810000"/>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133</xdr:row>
      <xdr:rowOff>0</xdr:rowOff>
    </xdr:from>
    <xdr:to>
      <xdr:col>10</xdr:col>
      <xdr:colOff>314325</xdr:colOff>
      <xdr:row>156</xdr:row>
      <xdr:rowOff>85725</xdr:rowOff>
    </xdr:to>
    <xdr:graphicFrame>
      <xdr:nvGraphicFramePr>
        <xdr:cNvPr id="6" name="Chart 6"/>
        <xdr:cNvGraphicFramePr/>
      </xdr:nvGraphicFramePr>
      <xdr:xfrm>
        <a:off x="66675" y="21783675"/>
        <a:ext cx="6343650" cy="381000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156</xdr:row>
      <xdr:rowOff>152400</xdr:rowOff>
    </xdr:from>
    <xdr:to>
      <xdr:col>10</xdr:col>
      <xdr:colOff>314325</xdr:colOff>
      <xdr:row>180</xdr:row>
      <xdr:rowOff>76200</xdr:rowOff>
    </xdr:to>
    <xdr:graphicFrame>
      <xdr:nvGraphicFramePr>
        <xdr:cNvPr id="7" name="Chart 7"/>
        <xdr:cNvGraphicFramePr/>
      </xdr:nvGraphicFramePr>
      <xdr:xfrm>
        <a:off x="66675" y="25660350"/>
        <a:ext cx="6343650" cy="381000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180</xdr:row>
      <xdr:rowOff>133350</xdr:rowOff>
    </xdr:from>
    <xdr:to>
      <xdr:col>10</xdr:col>
      <xdr:colOff>314325</xdr:colOff>
      <xdr:row>204</xdr:row>
      <xdr:rowOff>57150</xdr:rowOff>
    </xdr:to>
    <xdr:graphicFrame>
      <xdr:nvGraphicFramePr>
        <xdr:cNvPr id="8" name="Chart 8"/>
        <xdr:cNvGraphicFramePr/>
      </xdr:nvGraphicFramePr>
      <xdr:xfrm>
        <a:off x="66675" y="29527500"/>
        <a:ext cx="6343650" cy="3810000"/>
      </xdr:xfrm>
      <a:graphic>
        <a:graphicData uri="http://schemas.openxmlformats.org/drawingml/2006/chart">
          <c:chart xmlns:c="http://schemas.openxmlformats.org/drawingml/2006/chart" r:id="rId8"/>
        </a:graphicData>
      </a:graphic>
    </xdr:graphicFrame>
    <xdr:clientData/>
  </xdr:twoCellAnchor>
  <xdr:twoCellAnchor>
    <xdr:from>
      <xdr:col>0</xdr:col>
      <xdr:colOff>66675</xdr:colOff>
      <xdr:row>204</xdr:row>
      <xdr:rowOff>123825</xdr:rowOff>
    </xdr:from>
    <xdr:to>
      <xdr:col>10</xdr:col>
      <xdr:colOff>314325</xdr:colOff>
      <xdr:row>228</xdr:row>
      <xdr:rowOff>47625</xdr:rowOff>
    </xdr:to>
    <xdr:graphicFrame>
      <xdr:nvGraphicFramePr>
        <xdr:cNvPr id="9" name="Chart 9"/>
        <xdr:cNvGraphicFramePr/>
      </xdr:nvGraphicFramePr>
      <xdr:xfrm>
        <a:off x="66675" y="33404175"/>
        <a:ext cx="6343650" cy="3810000"/>
      </xdr:xfrm>
      <a:graphic>
        <a:graphicData uri="http://schemas.openxmlformats.org/drawingml/2006/chart">
          <c:chart xmlns:c="http://schemas.openxmlformats.org/drawingml/2006/chart" r:id="rId9"/>
        </a:graphicData>
      </a:graphic>
    </xdr:graphicFrame>
    <xdr:clientData/>
  </xdr:twoCellAnchor>
  <xdr:twoCellAnchor>
    <xdr:from>
      <xdr:col>0</xdr:col>
      <xdr:colOff>66675</xdr:colOff>
      <xdr:row>228</xdr:row>
      <xdr:rowOff>114300</xdr:rowOff>
    </xdr:from>
    <xdr:to>
      <xdr:col>10</xdr:col>
      <xdr:colOff>314325</xdr:colOff>
      <xdr:row>252</xdr:row>
      <xdr:rowOff>38100</xdr:rowOff>
    </xdr:to>
    <xdr:graphicFrame>
      <xdr:nvGraphicFramePr>
        <xdr:cNvPr id="10" name="Chart 10"/>
        <xdr:cNvGraphicFramePr/>
      </xdr:nvGraphicFramePr>
      <xdr:xfrm>
        <a:off x="66675" y="37280850"/>
        <a:ext cx="6343650" cy="3810000"/>
      </xdr:xfrm>
      <a:graphic>
        <a:graphicData uri="http://schemas.openxmlformats.org/drawingml/2006/chart">
          <c:chart xmlns:c="http://schemas.openxmlformats.org/drawingml/2006/chart" r:id="rId10"/>
        </a:graphicData>
      </a:graphic>
    </xdr:graphicFrame>
    <xdr:clientData/>
  </xdr:twoCellAnchor>
  <xdr:twoCellAnchor>
    <xdr:from>
      <xdr:col>0</xdr:col>
      <xdr:colOff>66675</xdr:colOff>
      <xdr:row>252</xdr:row>
      <xdr:rowOff>95250</xdr:rowOff>
    </xdr:from>
    <xdr:to>
      <xdr:col>10</xdr:col>
      <xdr:colOff>314325</xdr:colOff>
      <xdr:row>276</xdr:row>
      <xdr:rowOff>19050</xdr:rowOff>
    </xdr:to>
    <xdr:graphicFrame>
      <xdr:nvGraphicFramePr>
        <xdr:cNvPr id="11" name="Chart 11"/>
        <xdr:cNvGraphicFramePr/>
      </xdr:nvGraphicFramePr>
      <xdr:xfrm>
        <a:off x="66675" y="41148000"/>
        <a:ext cx="6343650" cy="3810000"/>
      </xdr:xfrm>
      <a:graphic>
        <a:graphicData uri="http://schemas.openxmlformats.org/drawingml/2006/chart">
          <c:chart xmlns:c="http://schemas.openxmlformats.org/drawingml/2006/chart" r:id="rId11"/>
        </a:graphicData>
      </a:graphic>
    </xdr:graphicFrame>
    <xdr:clientData/>
  </xdr:twoCellAnchor>
  <xdr:twoCellAnchor>
    <xdr:from>
      <xdr:col>0</xdr:col>
      <xdr:colOff>66675</xdr:colOff>
      <xdr:row>276</xdr:row>
      <xdr:rowOff>85725</xdr:rowOff>
    </xdr:from>
    <xdr:to>
      <xdr:col>10</xdr:col>
      <xdr:colOff>314325</xdr:colOff>
      <xdr:row>300</xdr:row>
      <xdr:rowOff>9525</xdr:rowOff>
    </xdr:to>
    <xdr:graphicFrame>
      <xdr:nvGraphicFramePr>
        <xdr:cNvPr id="12" name="Chart 12"/>
        <xdr:cNvGraphicFramePr/>
      </xdr:nvGraphicFramePr>
      <xdr:xfrm>
        <a:off x="66675" y="45024675"/>
        <a:ext cx="6343650" cy="3810000"/>
      </xdr:xfrm>
      <a:graphic>
        <a:graphicData uri="http://schemas.openxmlformats.org/drawingml/2006/chart">
          <c:chart xmlns:c="http://schemas.openxmlformats.org/drawingml/2006/chart" r:id="rId12"/>
        </a:graphicData>
      </a:graphic>
    </xdr:graphicFrame>
    <xdr:clientData/>
  </xdr:twoCellAnchor>
  <xdr:twoCellAnchor>
    <xdr:from>
      <xdr:col>0</xdr:col>
      <xdr:colOff>66675</xdr:colOff>
      <xdr:row>300</xdr:row>
      <xdr:rowOff>76200</xdr:rowOff>
    </xdr:from>
    <xdr:to>
      <xdr:col>10</xdr:col>
      <xdr:colOff>314325</xdr:colOff>
      <xdr:row>323</xdr:row>
      <xdr:rowOff>161925</xdr:rowOff>
    </xdr:to>
    <xdr:graphicFrame>
      <xdr:nvGraphicFramePr>
        <xdr:cNvPr id="13" name="Chart 13"/>
        <xdr:cNvGraphicFramePr/>
      </xdr:nvGraphicFramePr>
      <xdr:xfrm>
        <a:off x="66675" y="48901350"/>
        <a:ext cx="6343650" cy="3810000"/>
      </xdr:xfrm>
      <a:graphic>
        <a:graphicData uri="http://schemas.openxmlformats.org/drawingml/2006/chart">
          <c:chart xmlns:c="http://schemas.openxmlformats.org/drawingml/2006/chart" r:id="rId13"/>
        </a:graphicData>
      </a:graphic>
    </xdr:graphicFrame>
    <xdr:clientData/>
  </xdr:twoCellAnchor>
  <xdr:twoCellAnchor>
    <xdr:from>
      <xdr:col>0</xdr:col>
      <xdr:colOff>66675</xdr:colOff>
      <xdr:row>324</xdr:row>
      <xdr:rowOff>57150</xdr:rowOff>
    </xdr:from>
    <xdr:to>
      <xdr:col>10</xdr:col>
      <xdr:colOff>314325</xdr:colOff>
      <xdr:row>347</xdr:row>
      <xdr:rowOff>142875</xdr:rowOff>
    </xdr:to>
    <xdr:graphicFrame>
      <xdr:nvGraphicFramePr>
        <xdr:cNvPr id="14" name="Chart 14"/>
        <xdr:cNvGraphicFramePr/>
      </xdr:nvGraphicFramePr>
      <xdr:xfrm>
        <a:off x="66675" y="52768500"/>
        <a:ext cx="6343650" cy="3810000"/>
      </xdr:xfrm>
      <a:graphic>
        <a:graphicData uri="http://schemas.openxmlformats.org/drawingml/2006/chart">
          <c:chart xmlns:c="http://schemas.openxmlformats.org/drawingml/2006/chart" r:id="rId14"/>
        </a:graphicData>
      </a:graphic>
    </xdr:graphicFrame>
    <xdr:clientData/>
  </xdr:twoCellAnchor>
  <xdr:twoCellAnchor>
    <xdr:from>
      <xdr:col>0</xdr:col>
      <xdr:colOff>66675</xdr:colOff>
      <xdr:row>348</xdr:row>
      <xdr:rowOff>47625</xdr:rowOff>
    </xdr:from>
    <xdr:to>
      <xdr:col>10</xdr:col>
      <xdr:colOff>314325</xdr:colOff>
      <xdr:row>371</xdr:row>
      <xdr:rowOff>133350</xdr:rowOff>
    </xdr:to>
    <xdr:graphicFrame>
      <xdr:nvGraphicFramePr>
        <xdr:cNvPr id="15" name="Chart 15"/>
        <xdr:cNvGraphicFramePr/>
      </xdr:nvGraphicFramePr>
      <xdr:xfrm>
        <a:off x="66675" y="56645175"/>
        <a:ext cx="6343650" cy="3810000"/>
      </xdr:xfrm>
      <a:graphic>
        <a:graphicData uri="http://schemas.openxmlformats.org/drawingml/2006/chart">
          <c:chart xmlns:c="http://schemas.openxmlformats.org/drawingml/2006/chart" r:id="rId15"/>
        </a:graphicData>
      </a:graphic>
    </xdr:graphicFrame>
    <xdr:clientData/>
  </xdr:twoCellAnchor>
  <xdr:twoCellAnchor>
    <xdr:from>
      <xdr:col>10</xdr:col>
      <xdr:colOff>381000</xdr:colOff>
      <xdr:row>13</xdr:row>
      <xdr:rowOff>66675</xdr:rowOff>
    </xdr:from>
    <xdr:to>
      <xdr:col>21</xdr:col>
      <xdr:colOff>28575</xdr:colOff>
      <xdr:row>36</xdr:row>
      <xdr:rowOff>152400</xdr:rowOff>
    </xdr:to>
    <xdr:graphicFrame>
      <xdr:nvGraphicFramePr>
        <xdr:cNvPr id="16" name="Chart 16"/>
        <xdr:cNvGraphicFramePr/>
      </xdr:nvGraphicFramePr>
      <xdr:xfrm>
        <a:off x="6477000" y="2419350"/>
        <a:ext cx="6353175" cy="3810000"/>
      </xdr:xfrm>
      <a:graphic>
        <a:graphicData uri="http://schemas.openxmlformats.org/drawingml/2006/chart">
          <c:chart xmlns:c="http://schemas.openxmlformats.org/drawingml/2006/chart" r:id="rId16"/>
        </a:graphicData>
      </a:graphic>
    </xdr:graphicFrame>
    <xdr:clientData/>
  </xdr:twoCellAnchor>
  <xdr:twoCellAnchor>
    <xdr:from>
      <xdr:col>10</xdr:col>
      <xdr:colOff>381000</xdr:colOff>
      <xdr:row>37</xdr:row>
      <xdr:rowOff>47625</xdr:rowOff>
    </xdr:from>
    <xdr:to>
      <xdr:col>21</xdr:col>
      <xdr:colOff>28575</xdr:colOff>
      <xdr:row>60</xdr:row>
      <xdr:rowOff>133350</xdr:rowOff>
    </xdr:to>
    <xdr:graphicFrame>
      <xdr:nvGraphicFramePr>
        <xdr:cNvPr id="17" name="Chart 17"/>
        <xdr:cNvGraphicFramePr/>
      </xdr:nvGraphicFramePr>
      <xdr:xfrm>
        <a:off x="6477000" y="6286500"/>
        <a:ext cx="6353175" cy="3810000"/>
      </xdr:xfrm>
      <a:graphic>
        <a:graphicData uri="http://schemas.openxmlformats.org/drawingml/2006/chart">
          <c:chart xmlns:c="http://schemas.openxmlformats.org/drawingml/2006/chart" r:id="rId17"/>
        </a:graphicData>
      </a:graphic>
    </xdr:graphicFrame>
    <xdr:clientData/>
  </xdr:twoCellAnchor>
  <xdr:twoCellAnchor>
    <xdr:from>
      <xdr:col>10</xdr:col>
      <xdr:colOff>381000</xdr:colOff>
      <xdr:row>61</xdr:row>
      <xdr:rowOff>38100</xdr:rowOff>
    </xdr:from>
    <xdr:to>
      <xdr:col>21</xdr:col>
      <xdr:colOff>28575</xdr:colOff>
      <xdr:row>84</xdr:row>
      <xdr:rowOff>123825</xdr:rowOff>
    </xdr:to>
    <xdr:graphicFrame>
      <xdr:nvGraphicFramePr>
        <xdr:cNvPr id="18" name="Chart 18"/>
        <xdr:cNvGraphicFramePr/>
      </xdr:nvGraphicFramePr>
      <xdr:xfrm>
        <a:off x="6477000" y="10163175"/>
        <a:ext cx="6353175" cy="3810000"/>
      </xdr:xfrm>
      <a:graphic>
        <a:graphicData uri="http://schemas.openxmlformats.org/drawingml/2006/chart">
          <c:chart xmlns:c="http://schemas.openxmlformats.org/drawingml/2006/chart" r:id="rId18"/>
        </a:graphicData>
      </a:graphic>
    </xdr:graphicFrame>
    <xdr:clientData/>
  </xdr:twoCellAnchor>
  <xdr:twoCellAnchor>
    <xdr:from>
      <xdr:col>10</xdr:col>
      <xdr:colOff>381000</xdr:colOff>
      <xdr:row>85</xdr:row>
      <xdr:rowOff>28575</xdr:rowOff>
    </xdr:from>
    <xdr:to>
      <xdr:col>21</xdr:col>
      <xdr:colOff>28575</xdr:colOff>
      <xdr:row>108</xdr:row>
      <xdr:rowOff>114300</xdr:rowOff>
    </xdr:to>
    <xdr:graphicFrame>
      <xdr:nvGraphicFramePr>
        <xdr:cNvPr id="19" name="Chart 19"/>
        <xdr:cNvGraphicFramePr/>
      </xdr:nvGraphicFramePr>
      <xdr:xfrm>
        <a:off x="6477000" y="14039850"/>
        <a:ext cx="6353175" cy="3810000"/>
      </xdr:xfrm>
      <a:graphic>
        <a:graphicData uri="http://schemas.openxmlformats.org/drawingml/2006/chart">
          <c:chart xmlns:c="http://schemas.openxmlformats.org/drawingml/2006/chart" r:id="rId19"/>
        </a:graphicData>
      </a:graphic>
    </xdr:graphicFrame>
    <xdr:clientData/>
  </xdr:twoCellAnchor>
  <xdr:twoCellAnchor>
    <xdr:from>
      <xdr:col>10</xdr:col>
      <xdr:colOff>381000</xdr:colOff>
      <xdr:row>109</xdr:row>
      <xdr:rowOff>9525</xdr:rowOff>
    </xdr:from>
    <xdr:to>
      <xdr:col>21</xdr:col>
      <xdr:colOff>28575</xdr:colOff>
      <xdr:row>132</xdr:row>
      <xdr:rowOff>95250</xdr:rowOff>
    </xdr:to>
    <xdr:graphicFrame>
      <xdr:nvGraphicFramePr>
        <xdr:cNvPr id="20" name="Chart 20"/>
        <xdr:cNvGraphicFramePr/>
      </xdr:nvGraphicFramePr>
      <xdr:xfrm>
        <a:off x="6477000" y="17907000"/>
        <a:ext cx="6353175" cy="3810000"/>
      </xdr:xfrm>
      <a:graphic>
        <a:graphicData uri="http://schemas.openxmlformats.org/drawingml/2006/chart">
          <c:chart xmlns:c="http://schemas.openxmlformats.org/drawingml/2006/chart" r:id="rId20"/>
        </a:graphicData>
      </a:graphic>
    </xdr:graphicFrame>
    <xdr:clientData/>
  </xdr:twoCellAnchor>
  <xdr:twoCellAnchor>
    <xdr:from>
      <xdr:col>10</xdr:col>
      <xdr:colOff>381000</xdr:colOff>
      <xdr:row>133</xdr:row>
      <xdr:rowOff>0</xdr:rowOff>
    </xdr:from>
    <xdr:to>
      <xdr:col>21</xdr:col>
      <xdr:colOff>28575</xdr:colOff>
      <xdr:row>156</xdr:row>
      <xdr:rowOff>85725</xdr:rowOff>
    </xdr:to>
    <xdr:graphicFrame>
      <xdr:nvGraphicFramePr>
        <xdr:cNvPr id="21" name="Chart 21"/>
        <xdr:cNvGraphicFramePr/>
      </xdr:nvGraphicFramePr>
      <xdr:xfrm>
        <a:off x="6477000" y="21783675"/>
        <a:ext cx="6353175" cy="3810000"/>
      </xdr:xfrm>
      <a:graphic>
        <a:graphicData uri="http://schemas.openxmlformats.org/drawingml/2006/chart">
          <c:chart xmlns:c="http://schemas.openxmlformats.org/drawingml/2006/chart" r:id="rId21"/>
        </a:graphicData>
      </a:graphic>
    </xdr:graphicFrame>
    <xdr:clientData/>
  </xdr:twoCellAnchor>
  <xdr:twoCellAnchor>
    <xdr:from>
      <xdr:col>10</xdr:col>
      <xdr:colOff>381000</xdr:colOff>
      <xdr:row>156</xdr:row>
      <xdr:rowOff>152400</xdr:rowOff>
    </xdr:from>
    <xdr:to>
      <xdr:col>21</xdr:col>
      <xdr:colOff>28575</xdr:colOff>
      <xdr:row>180</xdr:row>
      <xdr:rowOff>76200</xdr:rowOff>
    </xdr:to>
    <xdr:graphicFrame>
      <xdr:nvGraphicFramePr>
        <xdr:cNvPr id="22" name="Chart 22"/>
        <xdr:cNvGraphicFramePr/>
      </xdr:nvGraphicFramePr>
      <xdr:xfrm>
        <a:off x="6477000" y="25660350"/>
        <a:ext cx="6353175" cy="3810000"/>
      </xdr:xfrm>
      <a:graphic>
        <a:graphicData uri="http://schemas.openxmlformats.org/drawingml/2006/chart">
          <c:chart xmlns:c="http://schemas.openxmlformats.org/drawingml/2006/chart" r:id="rId22"/>
        </a:graphicData>
      </a:graphic>
    </xdr:graphicFrame>
    <xdr:clientData/>
  </xdr:twoCellAnchor>
  <xdr:twoCellAnchor>
    <xdr:from>
      <xdr:col>10</xdr:col>
      <xdr:colOff>381000</xdr:colOff>
      <xdr:row>180</xdr:row>
      <xdr:rowOff>133350</xdr:rowOff>
    </xdr:from>
    <xdr:to>
      <xdr:col>21</xdr:col>
      <xdr:colOff>28575</xdr:colOff>
      <xdr:row>204</xdr:row>
      <xdr:rowOff>57150</xdr:rowOff>
    </xdr:to>
    <xdr:graphicFrame>
      <xdr:nvGraphicFramePr>
        <xdr:cNvPr id="23" name="Chart 23"/>
        <xdr:cNvGraphicFramePr/>
      </xdr:nvGraphicFramePr>
      <xdr:xfrm>
        <a:off x="6477000" y="29527500"/>
        <a:ext cx="6353175" cy="3810000"/>
      </xdr:xfrm>
      <a:graphic>
        <a:graphicData uri="http://schemas.openxmlformats.org/drawingml/2006/chart">
          <c:chart xmlns:c="http://schemas.openxmlformats.org/drawingml/2006/chart" r:id="rId23"/>
        </a:graphicData>
      </a:graphic>
    </xdr:graphicFrame>
    <xdr:clientData/>
  </xdr:twoCellAnchor>
  <xdr:twoCellAnchor>
    <xdr:from>
      <xdr:col>10</xdr:col>
      <xdr:colOff>381000</xdr:colOff>
      <xdr:row>204</xdr:row>
      <xdr:rowOff>123825</xdr:rowOff>
    </xdr:from>
    <xdr:to>
      <xdr:col>21</xdr:col>
      <xdr:colOff>28575</xdr:colOff>
      <xdr:row>228</xdr:row>
      <xdr:rowOff>47625</xdr:rowOff>
    </xdr:to>
    <xdr:graphicFrame>
      <xdr:nvGraphicFramePr>
        <xdr:cNvPr id="24" name="Chart 24"/>
        <xdr:cNvGraphicFramePr/>
      </xdr:nvGraphicFramePr>
      <xdr:xfrm>
        <a:off x="6477000" y="33404175"/>
        <a:ext cx="6353175" cy="3810000"/>
      </xdr:xfrm>
      <a:graphic>
        <a:graphicData uri="http://schemas.openxmlformats.org/drawingml/2006/chart">
          <c:chart xmlns:c="http://schemas.openxmlformats.org/drawingml/2006/chart" r:id="rId24"/>
        </a:graphicData>
      </a:graphic>
    </xdr:graphicFrame>
    <xdr:clientData/>
  </xdr:twoCellAnchor>
  <xdr:twoCellAnchor>
    <xdr:from>
      <xdr:col>10</xdr:col>
      <xdr:colOff>381000</xdr:colOff>
      <xdr:row>228</xdr:row>
      <xdr:rowOff>114300</xdr:rowOff>
    </xdr:from>
    <xdr:to>
      <xdr:col>21</xdr:col>
      <xdr:colOff>28575</xdr:colOff>
      <xdr:row>252</xdr:row>
      <xdr:rowOff>38100</xdr:rowOff>
    </xdr:to>
    <xdr:graphicFrame>
      <xdr:nvGraphicFramePr>
        <xdr:cNvPr id="25" name="Chart 25"/>
        <xdr:cNvGraphicFramePr/>
      </xdr:nvGraphicFramePr>
      <xdr:xfrm>
        <a:off x="6477000" y="37280850"/>
        <a:ext cx="6353175" cy="3810000"/>
      </xdr:xfrm>
      <a:graphic>
        <a:graphicData uri="http://schemas.openxmlformats.org/drawingml/2006/chart">
          <c:chart xmlns:c="http://schemas.openxmlformats.org/drawingml/2006/chart" r:id="rId25"/>
        </a:graphicData>
      </a:graphic>
    </xdr:graphicFrame>
    <xdr:clientData/>
  </xdr:twoCellAnchor>
  <xdr:twoCellAnchor>
    <xdr:from>
      <xdr:col>10</xdr:col>
      <xdr:colOff>381000</xdr:colOff>
      <xdr:row>252</xdr:row>
      <xdr:rowOff>95250</xdr:rowOff>
    </xdr:from>
    <xdr:to>
      <xdr:col>21</xdr:col>
      <xdr:colOff>28575</xdr:colOff>
      <xdr:row>276</xdr:row>
      <xdr:rowOff>19050</xdr:rowOff>
    </xdr:to>
    <xdr:graphicFrame>
      <xdr:nvGraphicFramePr>
        <xdr:cNvPr id="26" name="Chart 26"/>
        <xdr:cNvGraphicFramePr/>
      </xdr:nvGraphicFramePr>
      <xdr:xfrm>
        <a:off x="6477000" y="41148000"/>
        <a:ext cx="6353175" cy="3810000"/>
      </xdr:xfrm>
      <a:graphic>
        <a:graphicData uri="http://schemas.openxmlformats.org/drawingml/2006/chart">
          <c:chart xmlns:c="http://schemas.openxmlformats.org/drawingml/2006/chart" r:id="rId26"/>
        </a:graphicData>
      </a:graphic>
    </xdr:graphicFrame>
    <xdr:clientData/>
  </xdr:twoCellAnchor>
  <xdr:twoCellAnchor>
    <xdr:from>
      <xdr:col>10</xdr:col>
      <xdr:colOff>381000</xdr:colOff>
      <xdr:row>276</xdr:row>
      <xdr:rowOff>85725</xdr:rowOff>
    </xdr:from>
    <xdr:to>
      <xdr:col>21</xdr:col>
      <xdr:colOff>28575</xdr:colOff>
      <xdr:row>300</xdr:row>
      <xdr:rowOff>9525</xdr:rowOff>
    </xdr:to>
    <xdr:graphicFrame>
      <xdr:nvGraphicFramePr>
        <xdr:cNvPr id="27" name="Chart 27"/>
        <xdr:cNvGraphicFramePr/>
      </xdr:nvGraphicFramePr>
      <xdr:xfrm>
        <a:off x="6477000" y="45024675"/>
        <a:ext cx="6353175" cy="3810000"/>
      </xdr:xfrm>
      <a:graphic>
        <a:graphicData uri="http://schemas.openxmlformats.org/drawingml/2006/chart">
          <c:chart xmlns:c="http://schemas.openxmlformats.org/drawingml/2006/chart" r:id="rId27"/>
        </a:graphicData>
      </a:graphic>
    </xdr:graphicFrame>
    <xdr:clientData/>
  </xdr:twoCellAnchor>
  <xdr:twoCellAnchor>
    <xdr:from>
      <xdr:col>10</xdr:col>
      <xdr:colOff>381000</xdr:colOff>
      <xdr:row>300</xdr:row>
      <xdr:rowOff>76200</xdr:rowOff>
    </xdr:from>
    <xdr:to>
      <xdr:col>21</xdr:col>
      <xdr:colOff>28575</xdr:colOff>
      <xdr:row>323</xdr:row>
      <xdr:rowOff>161925</xdr:rowOff>
    </xdr:to>
    <xdr:graphicFrame>
      <xdr:nvGraphicFramePr>
        <xdr:cNvPr id="28" name="Chart 28"/>
        <xdr:cNvGraphicFramePr/>
      </xdr:nvGraphicFramePr>
      <xdr:xfrm>
        <a:off x="6477000" y="48901350"/>
        <a:ext cx="6353175" cy="3810000"/>
      </xdr:xfrm>
      <a:graphic>
        <a:graphicData uri="http://schemas.openxmlformats.org/drawingml/2006/chart">
          <c:chart xmlns:c="http://schemas.openxmlformats.org/drawingml/2006/chart" r:id="rId28"/>
        </a:graphicData>
      </a:graphic>
    </xdr:graphicFrame>
    <xdr:clientData/>
  </xdr:twoCellAnchor>
  <xdr:twoCellAnchor>
    <xdr:from>
      <xdr:col>10</xdr:col>
      <xdr:colOff>381000</xdr:colOff>
      <xdr:row>324</xdr:row>
      <xdr:rowOff>57150</xdr:rowOff>
    </xdr:from>
    <xdr:to>
      <xdr:col>21</xdr:col>
      <xdr:colOff>28575</xdr:colOff>
      <xdr:row>347</xdr:row>
      <xdr:rowOff>142875</xdr:rowOff>
    </xdr:to>
    <xdr:graphicFrame>
      <xdr:nvGraphicFramePr>
        <xdr:cNvPr id="29" name="Chart 29"/>
        <xdr:cNvGraphicFramePr/>
      </xdr:nvGraphicFramePr>
      <xdr:xfrm>
        <a:off x="6477000" y="52768500"/>
        <a:ext cx="6353175" cy="3810000"/>
      </xdr:xfrm>
      <a:graphic>
        <a:graphicData uri="http://schemas.openxmlformats.org/drawingml/2006/chart">
          <c:chart xmlns:c="http://schemas.openxmlformats.org/drawingml/2006/chart" r:id="rId29"/>
        </a:graphicData>
      </a:graphic>
    </xdr:graphicFrame>
    <xdr:clientData/>
  </xdr:twoCellAnchor>
  <xdr:twoCellAnchor>
    <xdr:from>
      <xdr:col>10</xdr:col>
      <xdr:colOff>381000</xdr:colOff>
      <xdr:row>348</xdr:row>
      <xdr:rowOff>47625</xdr:rowOff>
    </xdr:from>
    <xdr:to>
      <xdr:col>21</xdr:col>
      <xdr:colOff>28575</xdr:colOff>
      <xdr:row>371</xdr:row>
      <xdr:rowOff>133350</xdr:rowOff>
    </xdr:to>
    <xdr:graphicFrame>
      <xdr:nvGraphicFramePr>
        <xdr:cNvPr id="30" name="Chart 30"/>
        <xdr:cNvGraphicFramePr/>
      </xdr:nvGraphicFramePr>
      <xdr:xfrm>
        <a:off x="6477000" y="56645175"/>
        <a:ext cx="6353175" cy="3810000"/>
      </xdr:xfrm>
      <a:graphic>
        <a:graphicData uri="http://schemas.openxmlformats.org/drawingml/2006/chart">
          <c:chart xmlns:c="http://schemas.openxmlformats.org/drawingml/2006/chart" r:id="rId30"/>
        </a:graphicData>
      </a:graphic>
    </xdr:graphicFrame>
    <xdr:clientData/>
  </xdr:twoCellAnchor>
  <xdr:twoCellAnchor>
    <xdr:from>
      <xdr:col>21</xdr:col>
      <xdr:colOff>85725</xdr:colOff>
      <xdr:row>13</xdr:row>
      <xdr:rowOff>66675</xdr:rowOff>
    </xdr:from>
    <xdr:to>
      <xdr:col>31</xdr:col>
      <xdr:colOff>342900</xdr:colOff>
      <xdr:row>36</xdr:row>
      <xdr:rowOff>152400</xdr:rowOff>
    </xdr:to>
    <xdr:graphicFrame>
      <xdr:nvGraphicFramePr>
        <xdr:cNvPr id="31" name="Chart 31"/>
        <xdr:cNvGraphicFramePr/>
      </xdr:nvGraphicFramePr>
      <xdr:xfrm>
        <a:off x="12887325" y="2419350"/>
        <a:ext cx="6353175" cy="3810000"/>
      </xdr:xfrm>
      <a:graphic>
        <a:graphicData uri="http://schemas.openxmlformats.org/drawingml/2006/chart">
          <c:chart xmlns:c="http://schemas.openxmlformats.org/drawingml/2006/chart" r:id="rId31"/>
        </a:graphicData>
      </a:graphic>
    </xdr:graphicFrame>
    <xdr:clientData/>
  </xdr:twoCellAnchor>
  <xdr:twoCellAnchor>
    <xdr:from>
      <xdr:col>21</xdr:col>
      <xdr:colOff>85725</xdr:colOff>
      <xdr:row>37</xdr:row>
      <xdr:rowOff>47625</xdr:rowOff>
    </xdr:from>
    <xdr:to>
      <xdr:col>31</xdr:col>
      <xdr:colOff>342900</xdr:colOff>
      <xdr:row>60</xdr:row>
      <xdr:rowOff>133350</xdr:rowOff>
    </xdr:to>
    <xdr:graphicFrame>
      <xdr:nvGraphicFramePr>
        <xdr:cNvPr id="32" name="Chart 32"/>
        <xdr:cNvGraphicFramePr/>
      </xdr:nvGraphicFramePr>
      <xdr:xfrm>
        <a:off x="12887325" y="6286500"/>
        <a:ext cx="6353175" cy="3810000"/>
      </xdr:xfrm>
      <a:graphic>
        <a:graphicData uri="http://schemas.openxmlformats.org/drawingml/2006/chart">
          <c:chart xmlns:c="http://schemas.openxmlformats.org/drawingml/2006/chart" r:id="rId32"/>
        </a:graphicData>
      </a:graphic>
    </xdr:graphicFrame>
    <xdr:clientData/>
  </xdr:twoCellAnchor>
  <xdr:twoCellAnchor>
    <xdr:from>
      <xdr:col>21</xdr:col>
      <xdr:colOff>85725</xdr:colOff>
      <xdr:row>61</xdr:row>
      <xdr:rowOff>38100</xdr:rowOff>
    </xdr:from>
    <xdr:to>
      <xdr:col>31</xdr:col>
      <xdr:colOff>342900</xdr:colOff>
      <xdr:row>84</xdr:row>
      <xdr:rowOff>123825</xdr:rowOff>
    </xdr:to>
    <xdr:graphicFrame>
      <xdr:nvGraphicFramePr>
        <xdr:cNvPr id="33" name="Chart 33"/>
        <xdr:cNvGraphicFramePr/>
      </xdr:nvGraphicFramePr>
      <xdr:xfrm>
        <a:off x="12887325" y="10163175"/>
        <a:ext cx="6353175" cy="3810000"/>
      </xdr:xfrm>
      <a:graphic>
        <a:graphicData uri="http://schemas.openxmlformats.org/drawingml/2006/chart">
          <c:chart xmlns:c="http://schemas.openxmlformats.org/drawingml/2006/chart" r:id="rId33"/>
        </a:graphicData>
      </a:graphic>
    </xdr:graphicFrame>
    <xdr:clientData/>
  </xdr:twoCellAnchor>
  <xdr:twoCellAnchor>
    <xdr:from>
      <xdr:col>21</xdr:col>
      <xdr:colOff>85725</xdr:colOff>
      <xdr:row>85</xdr:row>
      <xdr:rowOff>28575</xdr:rowOff>
    </xdr:from>
    <xdr:to>
      <xdr:col>31</xdr:col>
      <xdr:colOff>342900</xdr:colOff>
      <xdr:row>108</xdr:row>
      <xdr:rowOff>114300</xdr:rowOff>
    </xdr:to>
    <xdr:graphicFrame>
      <xdr:nvGraphicFramePr>
        <xdr:cNvPr id="34" name="Chart 34"/>
        <xdr:cNvGraphicFramePr/>
      </xdr:nvGraphicFramePr>
      <xdr:xfrm>
        <a:off x="12887325" y="14039850"/>
        <a:ext cx="6353175" cy="3810000"/>
      </xdr:xfrm>
      <a:graphic>
        <a:graphicData uri="http://schemas.openxmlformats.org/drawingml/2006/chart">
          <c:chart xmlns:c="http://schemas.openxmlformats.org/drawingml/2006/chart" r:id="rId34"/>
        </a:graphicData>
      </a:graphic>
    </xdr:graphicFrame>
    <xdr:clientData/>
  </xdr:twoCellAnchor>
  <xdr:twoCellAnchor>
    <xdr:from>
      <xdr:col>21</xdr:col>
      <xdr:colOff>85725</xdr:colOff>
      <xdr:row>109</xdr:row>
      <xdr:rowOff>9525</xdr:rowOff>
    </xdr:from>
    <xdr:to>
      <xdr:col>31</xdr:col>
      <xdr:colOff>342900</xdr:colOff>
      <xdr:row>132</xdr:row>
      <xdr:rowOff>95250</xdr:rowOff>
    </xdr:to>
    <xdr:graphicFrame>
      <xdr:nvGraphicFramePr>
        <xdr:cNvPr id="35" name="Chart 35"/>
        <xdr:cNvGraphicFramePr/>
      </xdr:nvGraphicFramePr>
      <xdr:xfrm>
        <a:off x="12887325" y="17907000"/>
        <a:ext cx="6353175" cy="3810000"/>
      </xdr:xfrm>
      <a:graphic>
        <a:graphicData uri="http://schemas.openxmlformats.org/drawingml/2006/chart">
          <c:chart xmlns:c="http://schemas.openxmlformats.org/drawingml/2006/chart" r:id="rId35"/>
        </a:graphicData>
      </a:graphic>
    </xdr:graphicFrame>
    <xdr:clientData/>
  </xdr:twoCellAnchor>
  <xdr:twoCellAnchor>
    <xdr:from>
      <xdr:col>21</xdr:col>
      <xdr:colOff>85725</xdr:colOff>
      <xdr:row>133</xdr:row>
      <xdr:rowOff>0</xdr:rowOff>
    </xdr:from>
    <xdr:to>
      <xdr:col>31</xdr:col>
      <xdr:colOff>342900</xdr:colOff>
      <xdr:row>156</xdr:row>
      <xdr:rowOff>85725</xdr:rowOff>
    </xdr:to>
    <xdr:graphicFrame>
      <xdr:nvGraphicFramePr>
        <xdr:cNvPr id="36" name="Chart 36"/>
        <xdr:cNvGraphicFramePr/>
      </xdr:nvGraphicFramePr>
      <xdr:xfrm>
        <a:off x="12887325" y="21783675"/>
        <a:ext cx="6353175" cy="3810000"/>
      </xdr:xfrm>
      <a:graphic>
        <a:graphicData uri="http://schemas.openxmlformats.org/drawingml/2006/chart">
          <c:chart xmlns:c="http://schemas.openxmlformats.org/drawingml/2006/chart" r:id="rId36"/>
        </a:graphicData>
      </a:graphic>
    </xdr:graphicFrame>
    <xdr:clientData/>
  </xdr:twoCellAnchor>
  <xdr:twoCellAnchor>
    <xdr:from>
      <xdr:col>21</xdr:col>
      <xdr:colOff>85725</xdr:colOff>
      <xdr:row>156</xdr:row>
      <xdr:rowOff>152400</xdr:rowOff>
    </xdr:from>
    <xdr:to>
      <xdr:col>31</xdr:col>
      <xdr:colOff>342900</xdr:colOff>
      <xdr:row>180</xdr:row>
      <xdr:rowOff>76200</xdr:rowOff>
    </xdr:to>
    <xdr:graphicFrame>
      <xdr:nvGraphicFramePr>
        <xdr:cNvPr id="37" name="Chart 37"/>
        <xdr:cNvGraphicFramePr/>
      </xdr:nvGraphicFramePr>
      <xdr:xfrm>
        <a:off x="12887325" y="25660350"/>
        <a:ext cx="6353175" cy="3810000"/>
      </xdr:xfrm>
      <a:graphic>
        <a:graphicData uri="http://schemas.openxmlformats.org/drawingml/2006/chart">
          <c:chart xmlns:c="http://schemas.openxmlformats.org/drawingml/2006/chart" r:id="rId37"/>
        </a:graphicData>
      </a:graphic>
    </xdr:graphicFrame>
    <xdr:clientData/>
  </xdr:twoCellAnchor>
  <xdr:twoCellAnchor>
    <xdr:from>
      <xdr:col>21</xdr:col>
      <xdr:colOff>85725</xdr:colOff>
      <xdr:row>180</xdr:row>
      <xdr:rowOff>133350</xdr:rowOff>
    </xdr:from>
    <xdr:to>
      <xdr:col>31</xdr:col>
      <xdr:colOff>342900</xdr:colOff>
      <xdr:row>204</xdr:row>
      <xdr:rowOff>57150</xdr:rowOff>
    </xdr:to>
    <xdr:graphicFrame>
      <xdr:nvGraphicFramePr>
        <xdr:cNvPr id="38" name="Chart 38"/>
        <xdr:cNvGraphicFramePr/>
      </xdr:nvGraphicFramePr>
      <xdr:xfrm>
        <a:off x="12887325" y="29527500"/>
        <a:ext cx="6353175" cy="3810000"/>
      </xdr:xfrm>
      <a:graphic>
        <a:graphicData uri="http://schemas.openxmlformats.org/drawingml/2006/chart">
          <c:chart xmlns:c="http://schemas.openxmlformats.org/drawingml/2006/chart" r:id="rId38"/>
        </a:graphicData>
      </a:graphic>
    </xdr:graphicFrame>
    <xdr:clientData/>
  </xdr:twoCellAnchor>
  <xdr:twoCellAnchor>
    <xdr:from>
      <xdr:col>21</xdr:col>
      <xdr:colOff>85725</xdr:colOff>
      <xdr:row>204</xdr:row>
      <xdr:rowOff>123825</xdr:rowOff>
    </xdr:from>
    <xdr:to>
      <xdr:col>31</xdr:col>
      <xdr:colOff>342900</xdr:colOff>
      <xdr:row>228</xdr:row>
      <xdr:rowOff>47625</xdr:rowOff>
    </xdr:to>
    <xdr:graphicFrame>
      <xdr:nvGraphicFramePr>
        <xdr:cNvPr id="39" name="Chart 39"/>
        <xdr:cNvGraphicFramePr/>
      </xdr:nvGraphicFramePr>
      <xdr:xfrm>
        <a:off x="12887325" y="33404175"/>
        <a:ext cx="6353175" cy="3810000"/>
      </xdr:xfrm>
      <a:graphic>
        <a:graphicData uri="http://schemas.openxmlformats.org/drawingml/2006/chart">
          <c:chart xmlns:c="http://schemas.openxmlformats.org/drawingml/2006/chart" r:id="rId39"/>
        </a:graphicData>
      </a:graphic>
    </xdr:graphicFrame>
    <xdr:clientData/>
  </xdr:twoCellAnchor>
  <xdr:twoCellAnchor>
    <xdr:from>
      <xdr:col>21</xdr:col>
      <xdr:colOff>85725</xdr:colOff>
      <xdr:row>228</xdr:row>
      <xdr:rowOff>114300</xdr:rowOff>
    </xdr:from>
    <xdr:to>
      <xdr:col>31</xdr:col>
      <xdr:colOff>342900</xdr:colOff>
      <xdr:row>252</xdr:row>
      <xdr:rowOff>38100</xdr:rowOff>
    </xdr:to>
    <xdr:graphicFrame>
      <xdr:nvGraphicFramePr>
        <xdr:cNvPr id="40" name="Chart 40"/>
        <xdr:cNvGraphicFramePr/>
      </xdr:nvGraphicFramePr>
      <xdr:xfrm>
        <a:off x="12887325" y="37280850"/>
        <a:ext cx="6353175" cy="3810000"/>
      </xdr:xfrm>
      <a:graphic>
        <a:graphicData uri="http://schemas.openxmlformats.org/drawingml/2006/chart">
          <c:chart xmlns:c="http://schemas.openxmlformats.org/drawingml/2006/chart" r:id="rId40"/>
        </a:graphicData>
      </a:graphic>
    </xdr:graphicFrame>
    <xdr:clientData/>
  </xdr:twoCellAnchor>
  <xdr:twoCellAnchor>
    <xdr:from>
      <xdr:col>21</xdr:col>
      <xdr:colOff>85725</xdr:colOff>
      <xdr:row>252</xdr:row>
      <xdr:rowOff>95250</xdr:rowOff>
    </xdr:from>
    <xdr:to>
      <xdr:col>31</xdr:col>
      <xdr:colOff>342900</xdr:colOff>
      <xdr:row>276</xdr:row>
      <xdr:rowOff>19050</xdr:rowOff>
    </xdr:to>
    <xdr:graphicFrame>
      <xdr:nvGraphicFramePr>
        <xdr:cNvPr id="41" name="Chart 41"/>
        <xdr:cNvGraphicFramePr/>
      </xdr:nvGraphicFramePr>
      <xdr:xfrm>
        <a:off x="12887325" y="41148000"/>
        <a:ext cx="6353175" cy="3810000"/>
      </xdr:xfrm>
      <a:graphic>
        <a:graphicData uri="http://schemas.openxmlformats.org/drawingml/2006/chart">
          <c:chart xmlns:c="http://schemas.openxmlformats.org/drawingml/2006/chart" r:id="rId41"/>
        </a:graphicData>
      </a:graphic>
    </xdr:graphicFrame>
    <xdr:clientData/>
  </xdr:twoCellAnchor>
  <xdr:twoCellAnchor>
    <xdr:from>
      <xdr:col>21</xdr:col>
      <xdr:colOff>85725</xdr:colOff>
      <xdr:row>276</xdr:row>
      <xdr:rowOff>85725</xdr:rowOff>
    </xdr:from>
    <xdr:to>
      <xdr:col>31</xdr:col>
      <xdr:colOff>342900</xdr:colOff>
      <xdr:row>300</xdr:row>
      <xdr:rowOff>9525</xdr:rowOff>
    </xdr:to>
    <xdr:graphicFrame>
      <xdr:nvGraphicFramePr>
        <xdr:cNvPr id="42" name="Chart 42"/>
        <xdr:cNvGraphicFramePr/>
      </xdr:nvGraphicFramePr>
      <xdr:xfrm>
        <a:off x="12887325" y="45024675"/>
        <a:ext cx="6353175" cy="3810000"/>
      </xdr:xfrm>
      <a:graphic>
        <a:graphicData uri="http://schemas.openxmlformats.org/drawingml/2006/chart">
          <c:chart xmlns:c="http://schemas.openxmlformats.org/drawingml/2006/chart" r:id="rId42"/>
        </a:graphicData>
      </a:graphic>
    </xdr:graphicFrame>
    <xdr:clientData/>
  </xdr:twoCellAnchor>
  <xdr:twoCellAnchor>
    <xdr:from>
      <xdr:col>21</xdr:col>
      <xdr:colOff>85725</xdr:colOff>
      <xdr:row>300</xdr:row>
      <xdr:rowOff>76200</xdr:rowOff>
    </xdr:from>
    <xdr:to>
      <xdr:col>31</xdr:col>
      <xdr:colOff>342900</xdr:colOff>
      <xdr:row>323</xdr:row>
      <xdr:rowOff>161925</xdr:rowOff>
    </xdr:to>
    <xdr:graphicFrame>
      <xdr:nvGraphicFramePr>
        <xdr:cNvPr id="43" name="Chart 43"/>
        <xdr:cNvGraphicFramePr/>
      </xdr:nvGraphicFramePr>
      <xdr:xfrm>
        <a:off x="12887325" y="48901350"/>
        <a:ext cx="6353175" cy="3810000"/>
      </xdr:xfrm>
      <a:graphic>
        <a:graphicData uri="http://schemas.openxmlformats.org/drawingml/2006/chart">
          <c:chart xmlns:c="http://schemas.openxmlformats.org/drawingml/2006/chart" r:id="rId43"/>
        </a:graphicData>
      </a:graphic>
    </xdr:graphicFrame>
    <xdr:clientData/>
  </xdr:twoCellAnchor>
  <xdr:twoCellAnchor>
    <xdr:from>
      <xdr:col>21</xdr:col>
      <xdr:colOff>85725</xdr:colOff>
      <xdr:row>324</xdr:row>
      <xdr:rowOff>57150</xdr:rowOff>
    </xdr:from>
    <xdr:to>
      <xdr:col>31</xdr:col>
      <xdr:colOff>342900</xdr:colOff>
      <xdr:row>347</xdr:row>
      <xdr:rowOff>142875</xdr:rowOff>
    </xdr:to>
    <xdr:graphicFrame>
      <xdr:nvGraphicFramePr>
        <xdr:cNvPr id="44" name="Chart 44"/>
        <xdr:cNvGraphicFramePr/>
      </xdr:nvGraphicFramePr>
      <xdr:xfrm>
        <a:off x="12887325" y="52768500"/>
        <a:ext cx="6353175" cy="3810000"/>
      </xdr:xfrm>
      <a:graphic>
        <a:graphicData uri="http://schemas.openxmlformats.org/drawingml/2006/chart">
          <c:chart xmlns:c="http://schemas.openxmlformats.org/drawingml/2006/chart" r:id="rId44"/>
        </a:graphicData>
      </a:graphic>
    </xdr:graphicFrame>
    <xdr:clientData/>
  </xdr:twoCellAnchor>
  <xdr:twoCellAnchor>
    <xdr:from>
      <xdr:col>21</xdr:col>
      <xdr:colOff>85725</xdr:colOff>
      <xdr:row>348</xdr:row>
      <xdr:rowOff>47625</xdr:rowOff>
    </xdr:from>
    <xdr:to>
      <xdr:col>31</xdr:col>
      <xdr:colOff>342900</xdr:colOff>
      <xdr:row>371</xdr:row>
      <xdr:rowOff>133350</xdr:rowOff>
    </xdr:to>
    <xdr:graphicFrame>
      <xdr:nvGraphicFramePr>
        <xdr:cNvPr id="45" name="Chart 45"/>
        <xdr:cNvGraphicFramePr/>
      </xdr:nvGraphicFramePr>
      <xdr:xfrm>
        <a:off x="12887325" y="56645175"/>
        <a:ext cx="6353175" cy="3810000"/>
      </xdr:xfrm>
      <a:graphic>
        <a:graphicData uri="http://schemas.openxmlformats.org/drawingml/2006/chart">
          <c:chart xmlns:c="http://schemas.openxmlformats.org/drawingml/2006/chart" r:id="rId4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3"/>
  <dimension ref="A1:A12"/>
  <sheetViews>
    <sheetView tabSelected="1" zoomScalePageLayoutView="0" workbookViewId="0" topLeftCell="A1">
      <selection activeCell="Y5" sqref="Y5:Y6"/>
    </sheetView>
  </sheetViews>
  <sheetFormatPr defaultColWidth="9.140625" defaultRowHeight="12.75"/>
  <sheetData>
    <row r="1" ht="14.25">
      <c r="A1" s="30" t="s">
        <v>154</v>
      </c>
    </row>
    <row r="2" ht="15">
      <c r="A2" s="31"/>
    </row>
    <row r="3" ht="15">
      <c r="A3" s="31" t="s">
        <v>145</v>
      </c>
    </row>
    <row r="4" ht="14.25">
      <c r="A4" s="30"/>
    </row>
    <row r="5" ht="14.25">
      <c r="A5" s="30" t="s">
        <v>146</v>
      </c>
    </row>
    <row r="6" ht="14.25">
      <c r="A6" s="30" t="s">
        <v>147</v>
      </c>
    </row>
    <row r="7" ht="14.25">
      <c r="A7" s="30" t="s">
        <v>148</v>
      </c>
    </row>
    <row r="8" ht="14.25">
      <c r="A8" s="30" t="s">
        <v>149</v>
      </c>
    </row>
    <row r="9" ht="14.25">
      <c r="A9" s="30" t="s">
        <v>150</v>
      </c>
    </row>
    <row r="10" ht="14.25">
      <c r="A10" s="30" t="s">
        <v>151</v>
      </c>
    </row>
    <row r="11" ht="14.25">
      <c r="A11" s="30" t="s">
        <v>152</v>
      </c>
    </row>
    <row r="12" ht="14.25">
      <c r="A12" s="30" t="s">
        <v>153</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B1:BA40"/>
  <sheetViews>
    <sheetView zoomScalePageLayoutView="0" workbookViewId="0" topLeftCell="A1">
      <selection activeCell="B13" sqref="B13"/>
    </sheetView>
  </sheetViews>
  <sheetFormatPr defaultColWidth="9.140625" defaultRowHeight="12.75"/>
  <cols>
    <col min="2" max="2" width="10.8515625" style="0" customWidth="1"/>
    <col min="3" max="53" width="23.7109375" style="0" customWidth="1"/>
  </cols>
  <sheetData>
    <row r="1" spans="2:53" ht="12.75">
      <c r="B1" s="2" t="s">
        <v>16</v>
      </c>
      <c r="C1" t="s">
        <v>63</v>
      </c>
      <c r="D1" t="s">
        <v>63</v>
      </c>
      <c r="E1" t="s">
        <v>63</v>
      </c>
      <c r="F1" t="s">
        <v>63</v>
      </c>
      <c r="G1" t="s">
        <v>63</v>
      </c>
      <c r="H1" t="s">
        <v>63</v>
      </c>
      <c r="I1" t="s">
        <v>63</v>
      </c>
      <c r="J1" t="s">
        <v>63</v>
      </c>
      <c r="K1" t="s">
        <v>63</v>
      </c>
      <c r="L1" t="s">
        <v>63</v>
      </c>
      <c r="M1" t="s">
        <v>63</v>
      </c>
      <c r="N1" t="s">
        <v>63</v>
      </c>
      <c r="O1" t="s">
        <v>63</v>
      </c>
      <c r="P1" t="s">
        <v>63</v>
      </c>
      <c r="Q1" t="s">
        <v>63</v>
      </c>
      <c r="R1" t="s">
        <v>63</v>
      </c>
      <c r="S1" t="s">
        <v>63</v>
      </c>
      <c r="T1" t="s">
        <v>63</v>
      </c>
      <c r="U1" t="s">
        <v>63</v>
      </c>
      <c r="V1" t="s">
        <v>63</v>
      </c>
      <c r="W1" t="s">
        <v>63</v>
      </c>
      <c r="X1" t="s">
        <v>63</v>
      </c>
      <c r="Y1" t="s">
        <v>63</v>
      </c>
      <c r="Z1" t="s">
        <v>63</v>
      </c>
      <c r="AA1" t="s">
        <v>63</v>
      </c>
      <c r="AB1" t="s">
        <v>63</v>
      </c>
      <c r="AC1" t="s">
        <v>63</v>
      </c>
      <c r="AD1" t="s">
        <v>63</v>
      </c>
      <c r="AE1" t="s">
        <v>63</v>
      </c>
      <c r="AF1" t="s">
        <v>63</v>
      </c>
      <c r="AG1" t="s">
        <v>63</v>
      </c>
      <c r="AH1" t="s">
        <v>63</v>
      </c>
      <c r="AI1" t="s">
        <v>63</v>
      </c>
      <c r="AJ1" t="s">
        <v>63</v>
      </c>
      <c r="AK1" t="s">
        <v>63</v>
      </c>
      <c r="AL1" t="s">
        <v>63</v>
      </c>
      <c r="AM1" t="s">
        <v>63</v>
      </c>
      <c r="AN1" t="s">
        <v>63</v>
      </c>
      <c r="AO1" t="s">
        <v>63</v>
      </c>
      <c r="AP1" t="s">
        <v>63</v>
      </c>
      <c r="AQ1" t="s">
        <v>63</v>
      </c>
      <c r="AR1" t="s">
        <v>63</v>
      </c>
      <c r="AS1" t="s">
        <v>63</v>
      </c>
      <c r="AT1" t="s">
        <v>63</v>
      </c>
      <c r="AU1" t="s">
        <v>63</v>
      </c>
      <c r="AV1" t="s">
        <v>63</v>
      </c>
      <c r="AW1" t="s">
        <v>63</v>
      </c>
      <c r="AX1" t="s">
        <v>63</v>
      </c>
      <c r="AY1" t="s">
        <v>63</v>
      </c>
      <c r="AZ1" t="s">
        <v>63</v>
      </c>
      <c r="BA1" t="s">
        <v>63</v>
      </c>
    </row>
    <row r="2" spans="2:53" ht="12.75">
      <c r="B2" s="2" t="s">
        <v>17</v>
      </c>
      <c r="C2" t="s">
        <v>44</v>
      </c>
      <c r="D2" t="s">
        <v>49</v>
      </c>
      <c r="E2" t="s">
        <v>34</v>
      </c>
      <c r="F2" t="s">
        <v>35</v>
      </c>
      <c r="G2" t="s">
        <v>36</v>
      </c>
      <c r="H2" t="s">
        <v>37</v>
      </c>
      <c r="I2" t="s">
        <v>51</v>
      </c>
      <c r="J2" t="s">
        <v>45</v>
      </c>
      <c r="K2" t="s">
        <v>38</v>
      </c>
      <c r="L2" t="s">
        <v>47</v>
      </c>
      <c r="M2" t="s">
        <v>39</v>
      </c>
      <c r="N2" t="s">
        <v>40</v>
      </c>
      <c r="O2" t="s">
        <v>68</v>
      </c>
      <c r="P2" t="s">
        <v>41</v>
      </c>
      <c r="Q2" t="s">
        <v>42</v>
      </c>
      <c r="R2" t="s">
        <v>66</v>
      </c>
      <c r="S2" t="s">
        <v>43</v>
      </c>
      <c r="T2" t="s">
        <v>44</v>
      </c>
      <c r="U2" t="s">
        <v>49</v>
      </c>
      <c r="V2" t="s">
        <v>34</v>
      </c>
      <c r="W2" t="s">
        <v>35</v>
      </c>
      <c r="X2" t="s">
        <v>36</v>
      </c>
      <c r="Y2" t="s">
        <v>37</v>
      </c>
      <c r="Z2" t="s">
        <v>51</v>
      </c>
      <c r="AA2" t="s">
        <v>45</v>
      </c>
      <c r="AB2" t="s">
        <v>38</v>
      </c>
      <c r="AC2" t="s">
        <v>47</v>
      </c>
      <c r="AD2" t="s">
        <v>39</v>
      </c>
      <c r="AE2" t="s">
        <v>40</v>
      </c>
      <c r="AF2" t="s">
        <v>68</v>
      </c>
      <c r="AG2" t="s">
        <v>41</v>
      </c>
      <c r="AH2" t="s">
        <v>42</v>
      </c>
      <c r="AI2" t="s">
        <v>66</v>
      </c>
      <c r="AJ2" t="s">
        <v>43</v>
      </c>
      <c r="AK2" t="s">
        <v>44</v>
      </c>
      <c r="AL2" t="s">
        <v>49</v>
      </c>
      <c r="AM2" t="s">
        <v>34</v>
      </c>
      <c r="AN2" t="s">
        <v>35</v>
      </c>
      <c r="AO2" t="s">
        <v>36</v>
      </c>
      <c r="AP2" t="s">
        <v>37</v>
      </c>
      <c r="AQ2" t="s">
        <v>51</v>
      </c>
      <c r="AR2" t="s">
        <v>45</v>
      </c>
      <c r="AS2" t="s">
        <v>38</v>
      </c>
      <c r="AT2" t="s">
        <v>47</v>
      </c>
      <c r="AU2" t="s">
        <v>39</v>
      </c>
      <c r="AV2" t="s">
        <v>40</v>
      </c>
      <c r="AW2" t="s">
        <v>68</v>
      </c>
      <c r="AX2" t="s">
        <v>41</v>
      </c>
      <c r="AY2" t="s">
        <v>42</v>
      </c>
      <c r="AZ2" t="s">
        <v>66</v>
      </c>
      <c r="BA2" t="s">
        <v>43</v>
      </c>
    </row>
    <row r="3" spans="2:53" ht="12.75">
      <c r="B3" s="2" t="s">
        <v>18</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64</v>
      </c>
      <c r="AL3" t="s">
        <v>64</v>
      </c>
      <c r="AM3" t="s">
        <v>64</v>
      </c>
      <c r="AN3" t="s">
        <v>64</v>
      </c>
      <c r="AO3" t="s">
        <v>64</v>
      </c>
      <c r="AP3" t="s">
        <v>64</v>
      </c>
      <c r="AQ3" t="s">
        <v>64</v>
      </c>
      <c r="AR3" t="s">
        <v>64</v>
      </c>
      <c r="AS3" t="s">
        <v>64</v>
      </c>
      <c r="AT3" t="s">
        <v>64</v>
      </c>
      <c r="AU3" t="s">
        <v>64</v>
      </c>
      <c r="AV3" t="s">
        <v>64</v>
      </c>
      <c r="AW3" t="s">
        <v>64</v>
      </c>
      <c r="AX3" t="s">
        <v>64</v>
      </c>
      <c r="AY3" t="s">
        <v>64</v>
      </c>
      <c r="AZ3" t="s">
        <v>64</v>
      </c>
      <c r="BA3" t="s">
        <v>64</v>
      </c>
    </row>
    <row r="4" spans="2:53" s="21" customFormat="1" ht="12.75">
      <c r="B4" s="20" t="s">
        <v>19</v>
      </c>
      <c r="C4" s="21" t="s">
        <v>58</v>
      </c>
      <c r="D4" s="21" t="s">
        <v>58</v>
      </c>
      <c r="E4" s="21" t="s">
        <v>58</v>
      </c>
      <c r="F4" s="21" t="s">
        <v>58</v>
      </c>
      <c r="G4" s="21" t="s">
        <v>58</v>
      </c>
      <c r="H4" s="21" t="s">
        <v>58</v>
      </c>
      <c r="I4" s="21" t="s">
        <v>58</v>
      </c>
      <c r="J4" s="21" t="s">
        <v>58</v>
      </c>
      <c r="K4" s="21" t="s">
        <v>58</v>
      </c>
      <c r="L4" s="21" t="s">
        <v>58</v>
      </c>
      <c r="M4" s="21" t="s">
        <v>58</v>
      </c>
      <c r="N4" s="21" t="s">
        <v>58</v>
      </c>
      <c r="O4" s="21" t="s">
        <v>58</v>
      </c>
      <c r="P4" s="21" t="s">
        <v>58</v>
      </c>
      <c r="Q4" s="21" t="s">
        <v>58</v>
      </c>
      <c r="R4" s="21" t="s">
        <v>58</v>
      </c>
      <c r="S4" s="21" t="s">
        <v>58</v>
      </c>
      <c r="T4" s="21" t="s">
        <v>58</v>
      </c>
      <c r="U4" s="21" t="s">
        <v>58</v>
      </c>
      <c r="V4" s="21" t="s">
        <v>58</v>
      </c>
      <c r="W4" s="21" t="s">
        <v>58</v>
      </c>
      <c r="X4" s="21" t="s">
        <v>58</v>
      </c>
      <c r="Y4" s="21" t="s">
        <v>58</v>
      </c>
      <c r="Z4" s="21" t="s">
        <v>58</v>
      </c>
      <c r="AA4" s="21" t="s">
        <v>58</v>
      </c>
      <c r="AB4" s="21" t="s">
        <v>58</v>
      </c>
      <c r="AC4" s="21" t="s">
        <v>58</v>
      </c>
      <c r="AD4" s="21" t="s">
        <v>58</v>
      </c>
      <c r="AE4" s="21" t="s">
        <v>58</v>
      </c>
      <c r="AF4" s="21" t="s">
        <v>58</v>
      </c>
      <c r="AG4" s="21" t="s">
        <v>58</v>
      </c>
      <c r="AH4" s="21" t="s">
        <v>58</v>
      </c>
      <c r="AI4" s="21" t="s">
        <v>58</v>
      </c>
      <c r="AJ4" s="21" t="s">
        <v>58</v>
      </c>
      <c r="AK4" s="21" t="s">
        <v>58</v>
      </c>
      <c r="AL4" s="21" t="s">
        <v>58</v>
      </c>
      <c r="AM4" s="21" t="s">
        <v>58</v>
      </c>
      <c r="AN4" s="21" t="s">
        <v>58</v>
      </c>
      <c r="AO4" s="21" t="s">
        <v>58</v>
      </c>
      <c r="AP4" s="21" t="s">
        <v>58</v>
      </c>
      <c r="AQ4" s="21" t="s">
        <v>58</v>
      </c>
      <c r="AR4" s="21" t="s">
        <v>58</v>
      </c>
      <c r="AS4" s="21" t="s">
        <v>58</v>
      </c>
      <c r="AT4" s="21" t="s">
        <v>58</v>
      </c>
      <c r="AU4" s="21" t="s">
        <v>58</v>
      </c>
      <c r="AV4" s="21" t="s">
        <v>58</v>
      </c>
      <c r="AW4" s="21" t="s">
        <v>58</v>
      </c>
      <c r="AX4" s="21" t="s">
        <v>58</v>
      </c>
      <c r="AY4" s="21" t="s">
        <v>58</v>
      </c>
      <c r="AZ4" s="21" t="s">
        <v>58</v>
      </c>
      <c r="BA4" s="21" t="s">
        <v>58</v>
      </c>
    </row>
    <row r="5" spans="2:53" ht="12.75">
      <c r="B5" s="2" t="s">
        <v>20</v>
      </c>
      <c r="C5" t="s">
        <v>5</v>
      </c>
      <c r="D5" t="s">
        <v>5</v>
      </c>
      <c r="E5" t="s">
        <v>5</v>
      </c>
      <c r="F5" t="s">
        <v>5</v>
      </c>
      <c r="G5" t="s">
        <v>5</v>
      </c>
      <c r="H5" t="s">
        <v>5</v>
      </c>
      <c r="I5" t="s">
        <v>5</v>
      </c>
      <c r="J5" t="s">
        <v>5</v>
      </c>
      <c r="K5" t="s">
        <v>5</v>
      </c>
      <c r="L5" t="s">
        <v>5</v>
      </c>
      <c r="M5" t="s">
        <v>5</v>
      </c>
      <c r="N5" t="s">
        <v>5</v>
      </c>
      <c r="O5" t="s">
        <v>5</v>
      </c>
      <c r="P5" t="s">
        <v>5</v>
      </c>
      <c r="Q5" t="s">
        <v>5</v>
      </c>
      <c r="R5" t="s">
        <v>5</v>
      </c>
      <c r="S5" t="s">
        <v>5</v>
      </c>
      <c r="T5" t="s">
        <v>5</v>
      </c>
      <c r="U5" t="s">
        <v>5</v>
      </c>
      <c r="V5" t="s">
        <v>5</v>
      </c>
      <c r="W5" t="s">
        <v>5</v>
      </c>
      <c r="X5" t="s">
        <v>5</v>
      </c>
      <c r="Y5" t="s">
        <v>5</v>
      </c>
      <c r="Z5" t="s">
        <v>5</v>
      </c>
      <c r="AA5" t="s">
        <v>5</v>
      </c>
      <c r="AB5" t="s">
        <v>5</v>
      </c>
      <c r="AC5" t="s">
        <v>5</v>
      </c>
      <c r="AD5" t="s">
        <v>5</v>
      </c>
      <c r="AE5" t="s">
        <v>5</v>
      </c>
      <c r="AF5" t="s">
        <v>5</v>
      </c>
      <c r="AG5" t="s">
        <v>5</v>
      </c>
      <c r="AH5" t="s">
        <v>5</v>
      </c>
      <c r="AI5" t="s">
        <v>5</v>
      </c>
      <c r="AJ5" t="s">
        <v>5</v>
      </c>
      <c r="AK5" t="s">
        <v>5</v>
      </c>
      <c r="AL5" t="s">
        <v>5</v>
      </c>
      <c r="AM5" t="s">
        <v>5</v>
      </c>
      <c r="AN5" t="s">
        <v>5</v>
      </c>
      <c r="AO5" t="s">
        <v>5</v>
      </c>
      <c r="AP5" t="s">
        <v>5</v>
      </c>
      <c r="AQ5" t="s">
        <v>5</v>
      </c>
      <c r="AR5" t="s">
        <v>5</v>
      </c>
      <c r="AS5" t="s">
        <v>5</v>
      </c>
      <c r="AT5" t="s">
        <v>5</v>
      </c>
      <c r="AU5" t="s">
        <v>5</v>
      </c>
      <c r="AV5" t="s">
        <v>5</v>
      </c>
      <c r="AW5" t="s">
        <v>5</v>
      </c>
      <c r="AX5" t="s">
        <v>5</v>
      </c>
      <c r="AY5" t="s">
        <v>5</v>
      </c>
      <c r="AZ5" t="s">
        <v>5</v>
      </c>
      <c r="BA5" t="s">
        <v>5</v>
      </c>
    </row>
    <row r="6" spans="2:53" ht="12.75">
      <c r="B6" s="2" t="s">
        <v>21</v>
      </c>
      <c r="C6" t="s">
        <v>143</v>
      </c>
      <c r="D6" t="s">
        <v>143</v>
      </c>
      <c r="E6" t="s">
        <v>143</v>
      </c>
      <c r="F6" t="s">
        <v>143</v>
      </c>
      <c r="G6" t="s">
        <v>143</v>
      </c>
      <c r="H6" t="s">
        <v>143</v>
      </c>
      <c r="I6" t="s">
        <v>143</v>
      </c>
      <c r="J6" t="s">
        <v>143</v>
      </c>
      <c r="K6" t="s">
        <v>143</v>
      </c>
      <c r="L6" t="s">
        <v>143</v>
      </c>
      <c r="M6" t="s">
        <v>143</v>
      </c>
      <c r="N6" t="s">
        <v>143</v>
      </c>
      <c r="O6" t="s">
        <v>143</v>
      </c>
      <c r="P6" t="s">
        <v>143</v>
      </c>
      <c r="Q6" t="s">
        <v>143</v>
      </c>
      <c r="R6" t="s">
        <v>143</v>
      </c>
      <c r="S6" t="s">
        <v>143</v>
      </c>
      <c r="T6" t="s">
        <v>143</v>
      </c>
      <c r="U6" t="s">
        <v>143</v>
      </c>
      <c r="V6" t="s">
        <v>143</v>
      </c>
      <c r="W6" t="s">
        <v>143</v>
      </c>
      <c r="X6" t="s">
        <v>143</v>
      </c>
      <c r="Y6" t="s">
        <v>143</v>
      </c>
      <c r="Z6" t="s">
        <v>143</v>
      </c>
      <c r="AA6" t="s">
        <v>143</v>
      </c>
      <c r="AB6" t="s">
        <v>143</v>
      </c>
      <c r="AC6" t="s">
        <v>143</v>
      </c>
      <c r="AD6" t="s">
        <v>143</v>
      </c>
      <c r="AE6" t="s">
        <v>143</v>
      </c>
      <c r="AF6" t="s">
        <v>143</v>
      </c>
      <c r="AG6" t="s">
        <v>143</v>
      </c>
      <c r="AH6" t="s">
        <v>143</v>
      </c>
      <c r="AI6" t="s">
        <v>143</v>
      </c>
      <c r="AJ6" t="s">
        <v>143</v>
      </c>
      <c r="AK6" t="s">
        <v>143</v>
      </c>
      <c r="AL6" t="s">
        <v>143</v>
      </c>
      <c r="AM6" t="s">
        <v>143</v>
      </c>
      <c r="AN6" t="s">
        <v>143</v>
      </c>
      <c r="AO6" t="s">
        <v>143</v>
      </c>
      <c r="AP6" t="s">
        <v>143</v>
      </c>
      <c r="AQ6" t="s">
        <v>143</v>
      </c>
      <c r="AR6" t="s">
        <v>143</v>
      </c>
      <c r="AS6" t="s">
        <v>143</v>
      </c>
      <c r="AT6" t="s">
        <v>143</v>
      </c>
      <c r="AU6" t="s">
        <v>143</v>
      </c>
      <c r="AV6" t="s">
        <v>143</v>
      </c>
      <c r="AW6" t="s">
        <v>143</v>
      </c>
      <c r="AX6" t="s">
        <v>143</v>
      </c>
      <c r="AY6" t="s">
        <v>143</v>
      </c>
      <c r="AZ6" t="s">
        <v>143</v>
      </c>
      <c r="BA6" t="s">
        <v>143</v>
      </c>
    </row>
    <row r="7" spans="2:53" ht="12.75">
      <c r="B7" s="2" t="s">
        <v>52</v>
      </c>
      <c r="C7" s="22">
        <v>43080</v>
      </c>
      <c r="D7" s="22">
        <v>43080</v>
      </c>
      <c r="E7" s="22">
        <v>43080</v>
      </c>
      <c r="F7" s="22">
        <v>43080</v>
      </c>
      <c r="G7" s="22">
        <v>43080</v>
      </c>
      <c r="H7" s="22">
        <v>43080</v>
      </c>
      <c r="I7" s="22">
        <v>43080</v>
      </c>
      <c r="J7" s="22">
        <v>43080</v>
      </c>
      <c r="K7" s="22">
        <v>43080</v>
      </c>
      <c r="L7" s="22">
        <v>43080</v>
      </c>
      <c r="M7" s="22">
        <v>43080</v>
      </c>
      <c r="N7" s="22">
        <v>43080</v>
      </c>
      <c r="O7" s="22">
        <v>43080</v>
      </c>
      <c r="P7" s="22">
        <v>43080</v>
      </c>
      <c r="Q7" s="22">
        <v>43080</v>
      </c>
      <c r="R7" s="22">
        <v>43080</v>
      </c>
      <c r="S7" s="22">
        <v>43080</v>
      </c>
      <c r="T7" s="22">
        <v>43080</v>
      </c>
      <c r="U7" s="22">
        <v>43080</v>
      </c>
      <c r="V7" s="22">
        <v>43080</v>
      </c>
      <c r="W7" s="22">
        <v>43080</v>
      </c>
      <c r="X7" s="22">
        <v>43080</v>
      </c>
      <c r="Y7" s="22">
        <v>43080</v>
      </c>
      <c r="Z7" s="22">
        <v>43080</v>
      </c>
      <c r="AA7" s="22">
        <v>43080</v>
      </c>
      <c r="AB7" s="22">
        <v>43080</v>
      </c>
      <c r="AC7" s="22">
        <v>43080</v>
      </c>
      <c r="AD7" s="22">
        <v>43080</v>
      </c>
      <c r="AE7" s="22">
        <v>43080</v>
      </c>
      <c r="AF7" s="22">
        <v>43080</v>
      </c>
      <c r="AG7" s="22">
        <v>43080</v>
      </c>
      <c r="AH7" s="22">
        <v>43080</v>
      </c>
      <c r="AI7" s="22">
        <v>43080</v>
      </c>
      <c r="AJ7" s="22">
        <v>43080</v>
      </c>
      <c r="AK7" s="22">
        <v>43080</v>
      </c>
      <c r="AL7" s="22">
        <v>43080</v>
      </c>
      <c r="AM7" s="22">
        <v>43080</v>
      </c>
      <c r="AN7" s="22">
        <v>43080</v>
      </c>
      <c r="AO7" s="22">
        <v>43080</v>
      </c>
      <c r="AP7" s="22">
        <v>43080</v>
      </c>
      <c r="AQ7" s="22">
        <v>43080</v>
      </c>
      <c r="AR7" s="22">
        <v>43080</v>
      </c>
      <c r="AS7" s="22">
        <v>43080</v>
      </c>
      <c r="AT7" s="22">
        <v>43080</v>
      </c>
      <c r="AU7" s="22">
        <v>43080</v>
      </c>
      <c r="AV7" s="22">
        <v>43080</v>
      </c>
      <c r="AW7" s="22">
        <v>43080</v>
      </c>
      <c r="AX7" s="22">
        <v>43080</v>
      </c>
      <c r="AY7" s="22">
        <v>43080</v>
      </c>
      <c r="AZ7" s="22">
        <v>43080</v>
      </c>
      <c r="BA7" s="22">
        <v>43080</v>
      </c>
    </row>
    <row r="8" spans="2:53" ht="12.75">
      <c r="B8" s="2" t="s">
        <v>53</v>
      </c>
      <c r="C8" s="23">
        <v>2400</v>
      </c>
      <c r="D8" s="23">
        <v>2400</v>
      </c>
      <c r="E8" s="23">
        <v>2400</v>
      </c>
      <c r="F8" s="23">
        <v>2400</v>
      </c>
      <c r="G8" s="23">
        <v>2400</v>
      </c>
      <c r="H8" s="23">
        <v>2400</v>
      </c>
      <c r="I8" s="23">
        <v>2400</v>
      </c>
      <c r="J8" s="23">
        <v>2400</v>
      </c>
      <c r="K8" s="23">
        <v>2400</v>
      </c>
      <c r="L8" s="23">
        <v>2400</v>
      </c>
      <c r="M8" s="23">
        <v>2400</v>
      </c>
      <c r="N8" s="23">
        <v>2400</v>
      </c>
      <c r="O8" s="23">
        <v>2400</v>
      </c>
      <c r="P8" s="23">
        <v>2400</v>
      </c>
      <c r="Q8" s="23">
        <v>2400</v>
      </c>
      <c r="R8" s="23">
        <v>2400</v>
      </c>
      <c r="S8" s="23">
        <v>2400</v>
      </c>
      <c r="T8" s="23">
        <v>2400</v>
      </c>
      <c r="U8" s="23">
        <v>2400</v>
      </c>
      <c r="V8" s="23">
        <v>2400</v>
      </c>
      <c r="W8" s="23">
        <v>2400</v>
      </c>
      <c r="X8" s="23">
        <v>2400</v>
      </c>
      <c r="Y8" s="23">
        <v>2400</v>
      </c>
      <c r="Z8" s="23">
        <v>2400</v>
      </c>
      <c r="AA8" s="23">
        <v>2400</v>
      </c>
      <c r="AB8" s="23">
        <v>2400</v>
      </c>
      <c r="AC8" s="23">
        <v>2400</v>
      </c>
      <c r="AD8" s="23">
        <v>2400</v>
      </c>
      <c r="AE8" s="23">
        <v>2400</v>
      </c>
      <c r="AF8" s="23">
        <v>2400</v>
      </c>
      <c r="AG8" s="23">
        <v>2400</v>
      </c>
      <c r="AH8" s="23">
        <v>2400</v>
      </c>
      <c r="AI8" s="23">
        <v>2400</v>
      </c>
      <c r="AJ8" s="23">
        <v>2400</v>
      </c>
      <c r="AK8" s="23">
        <v>2400</v>
      </c>
      <c r="AL8" s="23">
        <v>2400</v>
      </c>
      <c r="AM8" s="23">
        <v>2400</v>
      </c>
      <c r="AN8" s="23">
        <v>2400</v>
      </c>
      <c r="AO8" s="23">
        <v>2400</v>
      </c>
      <c r="AP8" s="23">
        <v>2400</v>
      </c>
      <c r="AQ8" s="23">
        <v>2400</v>
      </c>
      <c r="AR8" s="23">
        <v>2400</v>
      </c>
      <c r="AS8" s="23">
        <v>2400</v>
      </c>
      <c r="AT8" s="23">
        <v>2400</v>
      </c>
      <c r="AU8" s="23">
        <v>2400</v>
      </c>
      <c r="AV8" s="23">
        <v>2400</v>
      </c>
      <c r="AW8" s="23">
        <v>2400</v>
      </c>
      <c r="AX8" s="23">
        <v>2400</v>
      </c>
      <c r="AY8" s="23">
        <v>2400</v>
      </c>
      <c r="AZ8" s="23">
        <v>2400</v>
      </c>
      <c r="BA8" s="23">
        <v>2400</v>
      </c>
    </row>
    <row r="9" spans="2:53" ht="12.75">
      <c r="B9" s="2" t="s">
        <v>54</v>
      </c>
      <c r="C9" s="22">
        <v>43107</v>
      </c>
      <c r="D9" s="22">
        <v>43107</v>
      </c>
      <c r="E9" s="22">
        <v>43107</v>
      </c>
      <c r="F9" s="22">
        <v>43107</v>
      </c>
      <c r="G9" s="22">
        <v>43107</v>
      </c>
      <c r="H9" s="22">
        <v>43107</v>
      </c>
      <c r="I9" s="22">
        <v>43107</v>
      </c>
      <c r="J9" s="22">
        <v>43107</v>
      </c>
      <c r="K9" s="22">
        <v>43107</v>
      </c>
      <c r="L9" s="22">
        <v>43107</v>
      </c>
      <c r="M9" s="22">
        <v>43107</v>
      </c>
      <c r="N9" s="22">
        <v>43107</v>
      </c>
      <c r="O9" s="22">
        <v>43107</v>
      </c>
      <c r="P9" s="22">
        <v>43107</v>
      </c>
      <c r="Q9" s="22">
        <v>43107</v>
      </c>
      <c r="R9" s="22">
        <v>43107</v>
      </c>
      <c r="S9" s="22">
        <v>43107</v>
      </c>
      <c r="T9" s="22">
        <v>43107</v>
      </c>
      <c r="U9" s="22">
        <v>43107</v>
      </c>
      <c r="V9" s="22">
        <v>43107</v>
      </c>
      <c r="W9" s="22">
        <v>43107</v>
      </c>
      <c r="X9" s="22">
        <v>43107</v>
      </c>
      <c r="Y9" s="22">
        <v>43107</v>
      </c>
      <c r="Z9" s="22">
        <v>43107</v>
      </c>
      <c r="AA9" s="22">
        <v>43107</v>
      </c>
      <c r="AB9" s="22">
        <v>43107</v>
      </c>
      <c r="AC9" s="22">
        <v>43107</v>
      </c>
      <c r="AD9" s="22">
        <v>43107</v>
      </c>
      <c r="AE9" s="22">
        <v>43107</v>
      </c>
      <c r="AF9" s="22">
        <v>43107</v>
      </c>
      <c r="AG9" s="22">
        <v>43107</v>
      </c>
      <c r="AH9" s="22">
        <v>43107</v>
      </c>
      <c r="AI9" s="22">
        <v>43107</v>
      </c>
      <c r="AJ9" s="22">
        <v>43107</v>
      </c>
      <c r="AK9" s="22">
        <v>43107</v>
      </c>
      <c r="AL9" s="22">
        <v>43107</v>
      </c>
      <c r="AM9" s="22">
        <v>43107</v>
      </c>
      <c r="AN9" s="22">
        <v>43107</v>
      </c>
      <c r="AO9" s="22">
        <v>43107</v>
      </c>
      <c r="AP9" s="22">
        <v>43107</v>
      </c>
      <c r="AQ9" s="22">
        <v>43107</v>
      </c>
      <c r="AR9" s="22">
        <v>43107</v>
      </c>
      <c r="AS9" s="22">
        <v>43107</v>
      </c>
      <c r="AT9" s="22">
        <v>43107</v>
      </c>
      <c r="AU9" s="22">
        <v>43107</v>
      </c>
      <c r="AV9" s="22">
        <v>43107</v>
      </c>
      <c r="AW9" s="22">
        <v>43107</v>
      </c>
      <c r="AX9" s="22">
        <v>43107</v>
      </c>
      <c r="AY9" s="22">
        <v>43107</v>
      </c>
      <c r="AZ9" s="22">
        <v>43107</v>
      </c>
      <c r="BA9" s="22">
        <v>43107</v>
      </c>
    </row>
    <row r="10" spans="2:53" ht="12.75">
      <c r="B10" s="2" t="s">
        <v>55</v>
      </c>
      <c r="C10" s="23">
        <v>2400</v>
      </c>
      <c r="D10" s="23">
        <v>2400</v>
      </c>
      <c r="E10" s="23">
        <v>2400</v>
      </c>
      <c r="F10" s="23">
        <v>2400</v>
      </c>
      <c r="G10" s="23">
        <v>2400</v>
      </c>
      <c r="H10" s="23">
        <v>2400</v>
      </c>
      <c r="I10" s="23">
        <v>2400</v>
      </c>
      <c r="J10" s="23">
        <v>2400</v>
      </c>
      <c r="K10" s="23">
        <v>2400</v>
      </c>
      <c r="L10" s="23">
        <v>2400</v>
      </c>
      <c r="M10" s="23">
        <v>2400</v>
      </c>
      <c r="N10" s="23">
        <v>2400</v>
      </c>
      <c r="O10" s="23">
        <v>2400</v>
      </c>
      <c r="P10" s="23">
        <v>2400</v>
      </c>
      <c r="Q10" s="23">
        <v>2400</v>
      </c>
      <c r="R10" s="23">
        <v>2400</v>
      </c>
      <c r="S10" s="23">
        <v>2400</v>
      </c>
      <c r="T10" s="23">
        <v>2400</v>
      </c>
      <c r="U10" s="23">
        <v>2400</v>
      </c>
      <c r="V10" s="23">
        <v>2400</v>
      </c>
      <c r="W10" s="23">
        <v>2400</v>
      </c>
      <c r="X10" s="23">
        <v>2400</v>
      </c>
      <c r="Y10" s="23">
        <v>2400</v>
      </c>
      <c r="Z10" s="23">
        <v>2400</v>
      </c>
      <c r="AA10" s="23">
        <v>2400</v>
      </c>
      <c r="AB10" s="23">
        <v>2400</v>
      </c>
      <c r="AC10" s="23">
        <v>2400</v>
      </c>
      <c r="AD10" s="23">
        <v>2400</v>
      </c>
      <c r="AE10" s="23">
        <v>2400</v>
      </c>
      <c r="AF10" s="23">
        <v>2400</v>
      </c>
      <c r="AG10" s="23">
        <v>2400</v>
      </c>
      <c r="AH10" s="23">
        <v>2400</v>
      </c>
      <c r="AI10" s="23">
        <v>2400</v>
      </c>
      <c r="AJ10" s="23">
        <v>2400</v>
      </c>
      <c r="AK10" s="23">
        <v>2400</v>
      </c>
      <c r="AL10" s="23">
        <v>2400</v>
      </c>
      <c r="AM10" s="23">
        <v>2400</v>
      </c>
      <c r="AN10" s="23">
        <v>2400</v>
      </c>
      <c r="AO10" s="23">
        <v>2400</v>
      </c>
      <c r="AP10" s="23">
        <v>2400</v>
      </c>
      <c r="AQ10" s="23">
        <v>2400</v>
      </c>
      <c r="AR10" s="23">
        <v>2400</v>
      </c>
      <c r="AS10" s="23">
        <v>2400</v>
      </c>
      <c r="AT10" s="23">
        <v>2400</v>
      </c>
      <c r="AU10" s="23">
        <v>2400</v>
      </c>
      <c r="AV10" s="23">
        <v>2400</v>
      </c>
      <c r="AW10" s="23">
        <v>2400</v>
      </c>
      <c r="AX10" s="23">
        <v>2400</v>
      </c>
      <c r="AY10" s="23">
        <v>2400</v>
      </c>
      <c r="AZ10" s="23">
        <v>2400</v>
      </c>
      <c r="BA10" s="23">
        <v>2400</v>
      </c>
    </row>
    <row r="11" spans="2:53" ht="12.75">
      <c r="B11" s="2" t="s">
        <v>56</v>
      </c>
      <c r="C11" t="s">
        <v>59</v>
      </c>
      <c r="D11" t="s">
        <v>59</v>
      </c>
      <c r="E11" t="s">
        <v>59</v>
      </c>
      <c r="F11" t="s">
        <v>59</v>
      </c>
      <c r="G11" t="s">
        <v>59</v>
      </c>
      <c r="H11" t="s">
        <v>59</v>
      </c>
      <c r="I11" t="s">
        <v>59</v>
      </c>
      <c r="J11" t="s">
        <v>59</v>
      </c>
      <c r="K11" t="s">
        <v>59</v>
      </c>
      <c r="L11" t="s">
        <v>59</v>
      </c>
      <c r="M11" t="s">
        <v>59</v>
      </c>
      <c r="N11" t="s">
        <v>59</v>
      </c>
      <c r="O11" t="s">
        <v>59</v>
      </c>
      <c r="P11" t="s">
        <v>59</v>
      </c>
      <c r="Q11" t="s">
        <v>59</v>
      </c>
      <c r="R11" t="s">
        <v>59</v>
      </c>
      <c r="S11" t="s">
        <v>59</v>
      </c>
      <c r="T11" t="s">
        <v>144</v>
      </c>
      <c r="U11" t="s">
        <v>144</v>
      </c>
      <c r="V11" t="s">
        <v>144</v>
      </c>
      <c r="W11" t="s">
        <v>144</v>
      </c>
      <c r="X11" t="s">
        <v>144</v>
      </c>
      <c r="Y11" t="s">
        <v>144</v>
      </c>
      <c r="Z11" t="s">
        <v>144</v>
      </c>
      <c r="AA11" t="s">
        <v>144</v>
      </c>
      <c r="AB11" t="s">
        <v>144</v>
      </c>
      <c r="AC11" t="s">
        <v>144</v>
      </c>
      <c r="AD11" t="s">
        <v>144</v>
      </c>
      <c r="AE11" t="s">
        <v>144</v>
      </c>
      <c r="AF11" t="s">
        <v>144</v>
      </c>
      <c r="AG11" t="s">
        <v>144</v>
      </c>
      <c r="AH11" t="s">
        <v>144</v>
      </c>
      <c r="AI11" t="s">
        <v>144</v>
      </c>
      <c r="AJ11" t="s">
        <v>144</v>
      </c>
      <c r="AK11" t="s">
        <v>144</v>
      </c>
      <c r="AL11" t="s">
        <v>144</v>
      </c>
      <c r="AM11" t="s">
        <v>144</v>
      </c>
      <c r="AN11" t="s">
        <v>144</v>
      </c>
      <c r="AO11" t="s">
        <v>144</v>
      </c>
      <c r="AP11" t="s">
        <v>144</v>
      </c>
      <c r="AQ11" t="s">
        <v>144</v>
      </c>
      <c r="AR11" t="s">
        <v>144</v>
      </c>
      <c r="AS11" t="s">
        <v>144</v>
      </c>
      <c r="AT11" t="s">
        <v>144</v>
      </c>
      <c r="AU11" t="s">
        <v>144</v>
      </c>
      <c r="AV11" t="s">
        <v>144</v>
      </c>
      <c r="AW11" t="s">
        <v>144</v>
      </c>
      <c r="AX11" t="s">
        <v>144</v>
      </c>
      <c r="AY11" t="s">
        <v>144</v>
      </c>
      <c r="AZ11" t="s">
        <v>144</v>
      </c>
      <c r="BA11" t="s">
        <v>144</v>
      </c>
    </row>
    <row r="12" spans="2:53" ht="12.75">
      <c r="B12" s="2" t="s">
        <v>57</v>
      </c>
      <c r="C12" t="s">
        <v>60</v>
      </c>
      <c r="D12" t="s">
        <v>60</v>
      </c>
      <c r="E12" t="s">
        <v>60</v>
      </c>
      <c r="F12" t="s">
        <v>60</v>
      </c>
      <c r="G12" t="s">
        <v>60</v>
      </c>
      <c r="H12" t="s">
        <v>60</v>
      </c>
      <c r="I12" t="s">
        <v>60</v>
      </c>
      <c r="J12" t="s">
        <v>60</v>
      </c>
      <c r="K12" t="s">
        <v>60</v>
      </c>
      <c r="L12" t="s">
        <v>60</v>
      </c>
      <c r="M12" t="s">
        <v>60</v>
      </c>
      <c r="N12" t="s">
        <v>60</v>
      </c>
      <c r="O12" t="s">
        <v>60</v>
      </c>
      <c r="P12" t="s">
        <v>60</v>
      </c>
      <c r="Q12" t="s">
        <v>60</v>
      </c>
      <c r="R12" t="s">
        <v>60</v>
      </c>
      <c r="S12" t="s">
        <v>60</v>
      </c>
      <c r="T12" t="s">
        <v>60</v>
      </c>
      <c r="U12" t="s">
        <v>60</v>
      </c>
      <c r="V12" t="s">
        <v>60</v>
      </c>
      <c r="W12" t="s">
        <v>60</v>
      </c>
      <c r="X12" t="s">
        <v>60</v>
      </c>
      <c r="Y12" t="s">
        <v>60</v>
      </c>
      <c r="Z12" t="s">
        <v>60</v>
      </c>
      <c r="AA12" t="s">
        <v>60</v>
      </c>
      <c r="AB12" t="s">
        <v>60</v>
      </c>
      <c r="AC12" t="s">
        <v>60</v>
      </c>
      <c r="AD12" t="s">
        <v>60</v>
      </c>
      <c r="AE12" t="s">
        <v>60</v>
      </c>
      <c r="AF12" t="s">
        <v>60</v>
      </c>
      <c r="AG12" t="s">
        <v>60</v>
      </c>
      <c r="AH12" t="s">
        <v>60</v>
      </c>
      <c r="AI12" t="s">
        <v>60</v>
      </c>
      <c r="AJ12" t="s">
        <v>60</v>
      </c>
      <c r="AK12" t="s">
        <v>60</v>
      </c>
      <c r="AL12" t="s">
        <v>60</v>
      </c>
      <c r="AM12" t="s">
        <v>60</v>
      </c>
      <c r="AN12" t="s">
        <v>60</v>
      </c>
      <c r="AO12" t="s">
        <v>60</v>
      </c>
      <c r="AP12" t="s">
        <v>60</v>
      </c>
      <c r="AQ12" t="s">
        <v>60</v>
      </c>
      <c r="AR12" t="s">
        <v>60</v>
      </c>
      <c r="AS12" t="s">
        <v>60</v>
      </c>
      <c r="AT12" t="s">
        <v>60</v>
      </c>
      <c r="AU12" t="s">
        <v>60</v>
      </c>
      <c r="AV12" t="s">
        <v>60</v>
      </c>
      <c r="AW12" t="s">
        <v>60</v>
      </c>
      <c r="AX12" t="s">
        <v>60</v>
      </c>
      <c r="AY12" t="s">
        <v>60</v>
      </c>
      <c r="AZ12" t="s">
        <v>60</v>
      </c>
      <c r="BA12" t="s">
        <v>60</v>
      </c>
    </row>
    <row r="13" spans="2:53" ht="12.75">
      <c r="B13" s="24">
        <v>43081</v>
      </c>
      <c r="C13" s="25">
        <v>362</v>
      </c>
      <c r="D13" s="25">
        <v>362</v>
      </c>
      <c r="E13" s="25">
        <v>344</v>
      </c>
      <c r="F13" s="25">
        <v>345</v>
      </c>
      <c r="G13" s="25">
        <v>337</v>
      </c>
      <c r="H13" s="25">
        <v>375</v>
      </c>
      <c r="I13" s="25">
        <v>330</v>
      </c>
      <c r="J13" s="25">
        <v>330</v>
      </c>
      <c r="K13" s="25">
        <v>329</v>
      </c>
      <c r="L13" s="25">
        <v>337</v>
      </c>
      <c r="M13" s="25">
        <v>346</v>
      </c>
      <c r="N13" s="25">
        <v>349</v>
      </c>
      <c r="O13" s="25">
        <v>347</v>
      </c>
      <c r="P13" s="25">
        <v>343</v>
      </c>
      <c r="Q13" s="25">
        <v>324</v>
      </c>
      <c r="R13" s="25">
        <v>321</v>
      </c>
      <c r="S13" s="25">
        <v>323</v>
      </c>
      <c r="T13" s="25">
        <v>0.19300000369548798</v>
      </c>
      <c r="U13" s="25">
        <v>0.19300000369548798</v>
      </c>
      <c r="V13" s="25">
        <v>0.18299999833106995</v>
      </c>
      <c r="W13" s="25">
        <v>0.18299999833106995</v>
      </c>
      <c r="X13" s="25">
        <v>0.17900000512599945</v>
      </c>
      <c r="Y13" s="25">
        <v>0.21199999749660492</v>
      </c>
      <c r="Z13" s="25">
        <v>0.17499999701976776</v>
      </c>
      <c r="AA13" s="25">
        <v>0.17499999701976776</v>
      </c>
      <c r="AB13" s="25">
        <v>0.17399999499320984</v>
      </c>
      <c r="AC13" s="25">
        <v>0.17900000512599945</v>
      </c>
      <c r="AD13" s="25">
        <v>0.18400000035762787</v>
      </c>
      <c r="AE13" s="25">
        <v>0.1860000044107437</v>
      </c>
      <c r="AF13" s="25">
        <v>0.18400000035762787</v>
      </c>
      <c r="AG13" s="25">
        <v>0.18199999630451202</v>
      </c>
      <c r="AH13" s="25">
        <v>0.1720000058412552</v>
      </c>
      <c r="AI13" s="25">
        <v>0.1770000010728836</v>
      </c>
      <c r="AJ13" s="25">
        <v>0.17499999701976776</v>
      </c>
      <c r="AK13" s="25">
        <v>3.390000104904175</v>
      </c>
      <c r="AL13" s="25">
        <v>3.390000104904175</v>
      </c>
      <c r="AM13" s="25">
        <v>3.309999942779541</v>
      </c>
      <c r="AN13" s="25">
        <v>3.309999942779541</v>
      </c>
      <c r="AO13" s="25">
        <v>3.240000009536743</v>
      </c>
      <c r="AP13" s="25">
        <v>3.130000114440918</v>
      </c>
      <c r="AQ13" s="25">
        <v>3.2200000286102295</v>
      </c>
      <c r="AR13" s="25">
        <v>3.2200000286102295</v>
      </c>
      <c r="AS13" s="25">
        <v>3.2799999713897705</v>
      </c>
      <c r="AT13" s="25">
        <v>3.309999942779541</v>
      </c>
      <c r="AU13" s="25">
        <v>3.3499999046325684</v>
      </c>
      <c r="AV13" s="25">
        <v>3.4700000286102295</v>
      </c>
      <c r="AW13" s="25">
        <v>3.549999952316284</v>
      </c>
      <c r="AX13" s="25">
        <v>3.569999933242798</v>
      </c>
      <c r="AY13" s="25">
        <v>3.4700000286102295</v>
      </c>
      <c r="AZ13" s="25">
        <v>3.319999933242798</v>
      </c>
      <c r="BA13" s="25">
        <v>2.9600000381469727</v>
      </c>
    </row>
    <row r="14" spans="2:53" ht="12.75">
      <c r="B14" s="24">
        <v>43082</v>
      </c>
      <c r="C14" s="25">
        <v>320.6367492675781</v>
      </c>
      <c r="D14" s="25">
        <v>323.0940246582031</v>
      </c>
      <c r="E14" s="25">
        <v>357.01922607421875</v>
      </c>
      <c r="F14" s="25">
        <v>357.87615966796875</v>
      </c>
      <c r="G14" s="25">
        <v>352.0950622558594</v>
      </c>
      <c r="H14" s="25">
        <v>374.9107971191406</v>
      </c>
      <c r="I14" s="25">
        <v>351.8261413574219</v>
      </c>
      <c r="J14" s="25">
        <v>334.8719177246094</v>
      </c>
      <c r="K14" s="25">
        <v>309.81744384765625</v>
      </c>
      <c r="L14" s="25">
        <v>314.2330322265625</v>
      </c>
      <c r="M14" s="25">
        <v>320.0328063964844</v>
      </c>
      <c r="N14" s="25">
        <v>337.31475830078125</v>
      </c>
      <c r="O14" s="25">
        <v>346.44488525390625</v>
      </c>
      <c r="P14" s="25">
        <v>349.45709228515625</v>
      </c>
      <c r="Q14" s="25">
        <v>337.4053955078125</v>
      </c>
      <c r="R14" s="25">
        <v>316</v>
      </c>
      <c r="S14" s="25">
        <v>321.84100341796875</v>
      </c>
      <c r="T14" s="25">
        <v>0.16968627274036407</v>
      </c>
      <c r="U14" s="25">
        <v>0.1710750311613083</v>
      </c>
      <c r="V14" s="25">
        <v>0.1899999976158142</v>
      </c>
      <c r="W14" s="25">
        <v>0.1900031864643097</v>
      </c>
      <c r="X14" s="25">
        <v>0.18712620437145233</v>
      </c>
      <c r="Y14" s="25">
        <v>0.2119143158197403</v>
      </c>
      <c r="Z14" s="25">
        <v>0.18698203563690186</v>
      </c>
      <c r="AA14" s="25">
        <v>0.17774175107479095</v>
      </c>
      <c r="AB14" s="25">
        <v>0.16389721632003784</v>
      </c>
      <c r="AC14" s="25">
        <v>0.16657370328903198</v>
      </c>
      <c r="AD14" s="25">
        <v>0.16918428242206573</v>
      </c>
      <c r="AE14" s="25">
        <v>0.17897026240825653</v>
      </c>
      <c r="AF14" s="25">
        <v>0.18409943580627441</v>
      </c>
      <c r="AG14" s="25">
        <v>0.18603502213954926</v>
      </c>
      <c r="AH14" s="25">
        <v>0.17876125872135162</v>
      </c>
      <c r="AI14" s="25">
        <v>0.1709780991077423</v>
      </c>
      <c r="AJ14" s="25">
        <v>0.17402005195617676</v>
      </c>
      <c r="AK14" s="25">
        <v>3.409902811050415</v>
      </c>
      <c r="AL14" s="25">
        <v>3.4087162017822266</v>
      </c>
      <c r="AM14" s="25">
        <v>3.3601889610290527</v>
      </c>
      <c r="AN14" s="25">
        <v>3.360872507095337</v>
      </c>
      <c r="AO14" s="25">
        <v>3.2942724227905273</v>
      </c>
      <c r="AP14" s="25">
        <v>3.1304197311401367</v>
      </c>
      <c r="AQ14" s="25">
        <v>3.293388843536377</v>
      </c>
      <c r="AR14" s="25">
        <v>3.2347166538238525</v>
      </c>
      <c r="AS14" s="25">
        <v>3.218597888946533</v>
      </c>
      <c r="AT14" s="25">
        <v>3.2368946075439453</v>
      </c>
      <c r="AU14" s="25">
        <v>3.2543811798095703</v>
      </c>
      <c r="AV14" s="25">
        <v>3.307978630065918</v>
      </c>
      <c r="AW14" s="25">
        <v>3.3527488708496094</v>
      </c>
      <c r="AX14" s="25">
        <v>3.417153835296631</v>
      </c>
      <c r="AY14" s="25">
        <v>3.5565707683563232</v>
      </c>
      <c r="AZ14" s="25">
        <v>3.382056951522827</v>
      </c>
      <c r="BA14" s="25">
        <v>3.032663106918335</v>
      </c>
    </row>
    <row r="15" spans="2:53" ht="12.75">
      <c r="B15" s="24">
        <v>43083</v>
      </c>
      <c r="C15" s="25">
        <v>326.01861572265625</v>
      </c>
      <c r="D15" s="25">
        <v>321.5118713378906</v>
      </c>
      <c r="E15" s="25">
        <v>361.2711181640625</v>
      </c>
      <c r="F15" s="25">
        <v>362</v>
      </c>
      <c r="G15" s="25">
        <v>356.9056396484375</v>
      </c>
      <c r="H15" s="25">
        <v>374.8676452636719</v>
      </c>
      <c r="I15" s="25">
        <v>358.0697021484375</v>
      </c>
      <c r="J15" s="25">
        <v>352.380615234375</v>
      </c>
      <c r="K15" s="25">
        <v>310.095458984375</v>
      </c>
      <c r="L15" s="25">
        <v>306.50567626953125</v>
      </c>
      <c r="M15" s="25">
        <v>306.7452697753906</v>
      </c>
      <c r="N15" s="25">
        <v>311.7029724121094</v>
      </c>
      <c r="O15" s="25">
        <v>317.1954650878906</v>
      </c>
      <c r="P15" s="25">
        <v>327.5939636230469</v>
      </c>
      <c r="Q15" s="25">
        <v>348.3493957519531</v>
      </c>
      <c r="R15" s="25">
        <v>319.16253662109375</v>
      </c>
      <c r="S15" s="25">
        <v>321.45477294921875</v>
      </c>
      <c r="T15" s="25">
        <v>0.17266502976417542</v>
      </c>
      <c r="U15" s="25">
        <v>0.1701412796974182</v>
      </c>
      <c r="V15" s="25">
        <v>0.19263125956058502</v>
      </c>
      <c r="W15" s="25">
        <v>0.19300000369548798</v>
      </c>
      <c r="X15" s="25">
        <v>0.18976622819900513</v>
      </c>
      <c r="Y15" s="25">
        <v>0.21186132729053497</v>
      </c>
      <c r="Z15" s="25">
        <v>0.19039815664291382</v>
      </c>
      <c r="AA15" s="25">
        <v>0.18728689849376678</v>
      </c>
      <c r="AB15" s="25">
        <v>0.1644507199525833</v>
      </c>
      <c r="AC15" s="25">
        <v>0.16225166618824005</v>
      </c>
      <c r="AD15" s="25">
        <v>0.1620199829339981</v>
      </c>
      <c r="AE15" s="25">
        <v>0.1647532731294632</v>
      </c>
      <c r="AF15" s="25">
        <v>0.16773296892642975</v>
      </c>
      <c r="AG15" s="25">
        <v>0.17265920341014862</v>
      </c>
      <c r="AH15" s="25">
        <v>0.18516716361045837</v>
      </c>
      <c r="AI15" s="25">
        <v>0.17065922915935516</v>
      </c>
      <c r="AJ15" s="25">
        <v>0.1734181046485901</v>
      </c>
      <c r="AK15" s="25">
        <v>3.5575551986694336</v>
      </c>
      <c r="AL15" s="25">
        <v>3.435126304626465</v>
      </c>
      <c r="AM15" s="25">
        <v>3.3900749683380127</v>
      </c>
      <c r="AN15" s="25">
        <v>3.389906883239746</v>
      </c>
      <c r="AO15" s="25">
        <v>3.325737953186035</v>
      </c>
      <c r="AP15" s="25">
        <v>3.1308484077453613</v>
      </c>
      <c r="AQ15" s="25">
        <v>3.323204278945923</v>
      </c>
      <c r="AR15" s="25">
        <v>3.2952961921691895</v>
      </c>
      <c r="AS15" s="25">
        <v>3.190000057220459</v>
      </c>
      <c r="AT15" s="25">
        <v>3.1904983520507812</v>
      </c>
      <c r="AU15" s="25">
        <v>3.1972126960754395</v>
      </c>
      <c r="AV15" s="25">
        <v>3.2219913005828857</v>
      </c>
      <c r="AW15" s="25">
        <v>3.241759777069092</v>
      </c>
      <c r="AX15" s="25">
        <v>3.2569940090179443</v>
      </c>
      <c r="AY15" s="25">
        <v>3.5053632259368896</v>
      </c>
      <c r="AZ15" s="25">
        <v>3.432636260986328</v>
      </c>
      <c r="BA15" s="25">
        <v>3.076185703277588</v>
      </c>
    </row>
    <row r="16" spans="2:53" ht="12.75">
      <c r="B16" s="24">
        <v>43084</v>
      </c>
      <c r="C16" s="25">
        <v>344.42449951171875</v>
      </c>
      <c r="D16" s="25">
        <v>338.9395751953125</v>
      </c>
      <c r="E16" s="25">
        <v>320.6664733886719</v>
      </c>
      <c r="F16" s="25">
        <v>326.8587341308594</v>
      </c>
      <c r="G16" s="25">
        <v>330.6481628417969</v>
      </c>
      <c r="H16" s="25">
        <v>374.7924499511719</v>
      </c>
      <c r="I16" s="25">
        <v>331.40869140625</v>
      </c>
      <c r="J16" s="25">
        <v>354.1345520019531</v>
      </c>
      <c r="K16" s="25">
        <v>330.023681640625</v>
      </c>
      <c r="L16" s="25">
        <v>327.58489990234375</v>
      </c>
      <c r="M16" s="25">
        <v>318.49853515625</v>
      </c>
      <c r="N16" s="25">
        <v>309.19781494140625</v>
      </c>
      <c r="O16" s="25">
        <v>306.9080810546875</v>
      </c>
      <c r="P16" s="25">
        <v>308.96710205078125</v>
      </c>
      <c r="Q16" s="25">
        <v>338.4516296386719</v>
      </c>
      <c r="R16" s="25">
        <v>331.369140625</v>
      </c>
      <c r="S16" s="25">
        <v>322.9322204589844</v>
      </c>
      <c r="T16" s="25">
        <v>0.18282446265220642</v>
      </c>
      <c r="U16" s="25">
        <v>0.17979344725608826</v>
      </c>
      <c r="V16" s="25">
        <v>0.16967332363128662</v>
      </c>
      <c r="W16" s="25">
        <v>0.17318448424339294</v>
      </c>
      <c r="X16" s="25">
        <v>0.1753668189048767</v>
      </c>
      <c r="Y16" s="25">
        <v>0.21179118752479553</v>
      </c>
      <c r="Z16" s="25">
        <v>0.1757926344871521</v>
      </c>
      <c r="AA16" s="25">
        <v>0.18824619054794312</v>
      </c>
      <c r="AB16" s="25">
        <v>0.17500336468219757</v>
      </c>
      <c r="AC16" s="25">
        <v>0.1737062633037567</v>
      </c>
      <c r="AD16" s="25">
        <v>0.16882021725177765</v>
      </c>
      <c r="AE16" s="25">
        <v>0.16366071999073029</v>
      </c>
      <c r="AF16" s="25">
        <v>0.16208238899707794</v>
      </c>
      <c r="AG16" s="25">
        <v>0.16264550387859344</v>
      </c>
      <c r="AH16" s="25">
        <v>0.1792522519826889</v>
      </c>
      <c r="AI16" s="25">
        <v>0.17589683830738068</v>
      </c>
      <c r="AJ16" s="25">
        <v>0.1738143414258957</v>
      </c>
      <c r="AK16" s="25">
        <v>3.733971357345581</v>
      </c>
      <c r="AL16" s="25">
        <v>3.68583083152771</v>
      </c>
      <c r="AM16" s="25">
        <v>3.4121315479278564</v>
      </c>
      <c r="AN16" s="25">
        <v>3.406916618347168</v>
      </c>
      <c r="AO16" s="25">
        <v>3.3755476474761963</v>
      </c>
      <c r="AP16" s="25">
        <v>3.131368637084961</v>
      </c>
      <c r="AQ16" s="25">
        <v>3.3732821941375732</v>
      </c>
      <c r="AR16" s="25">
        <v>3.3298990726470947</v>
      </c>
      <c r="AS16" s="25">
        <v>3.220109701156616</v>
      </c>
      <c r="AT16" s="25">
        <v>3.213658571243286</v>
      </c>
      <c r="AU16" s="25">
        <v>3.1947743892669678</v>
      </c>
      <c r="AV16" s="25">
        <v>3.1875174045562744</v>
      </c>
      <c r="AW16" s="25">
        <v>3.1901135444641113</v>
      </c>
      <c r="AX16" s="25">
        <v>3.1891849040985107</v>
      </c>
      <c r="AY16" s="25">
        <v>3.2963342666625977</v>
      </c>
      <c r="AZ16" s="25">
        <v>3.524383783340454</v>
      </c>
      <c r="BA16" s="25">
        <v>3.1363933086395264</v>
      </c>
    </row>
    <row r="17" spans="2:53" ht="12.75">
      <c r="B17" s="24">
        <v>43085</v>
      </c>
      <c r="C17" s="25">
        <v>368.7143249511719</v>
      </c>
      <c r="D17" s="25">
        <v>360.63897705078125</v>
      </c>
      <c r="E17" s="25">
        <v>327.09503173828125</v>
      </c>
      <c r="F17" s="25">
        <v>324.07513427734375</v>
      </c>
      <c r="G17" s="25">
        <v>326.5351257324219</v>
      </c>
      <c r="H17" s="25">
        <v>374.7920227050781</v>
      </c>
      <c r="I17" s="25">
        <v>326.3110656738281</v>
      </c>
      <c r="J17" s="25">
        <v>330.20904541015625</v>
      </c>
      <c r="K17" s="25">
        <v>346.59765625</v>
      </c>
      <c r="L17" s="25">
        <v>339.96722412109375</v>
      </c>
      <c r="M17" s="25">
        <v>333.6940612792969</v>
      </c>
      <c r="N17" s="25">
        <v>329.6382751464844</v>
      </c>
      <c r="O17" s="25">
        <v>323.87353515625</v>
      </c>
      <c r="P17" s="25">
        <v>315.726318359375</v>
      </c>
      <c r="Q17" s="25">
        <v>312.3381652832031</v>
      </c>
      <c r="R17" s="25">
        <v>344.7424011230469</v>
      </c>
      <c r="S17" s="25">
        <v>326.84197998046875</v>
      </c>
      <c r="T17" s="25">
        <v>0.19623318314552307</v>
      </c>
      <c r="U17" s="25">
        <v>0.19177451729774475</v>
      </c>
      <c r="V17" s="25">
        <v>0.17322751879692078</v>
      </c>
      <c r="W17" s="25">
        <v>0.17160901427268982</v>
      </c>
      <c r="X17" s="25">
        <v>0.17390474677085876</v>
      </c>
      <c r="Y17" s="25">
        <v>0.21179082989692688</v>
      </c>
      <c r="Z17" s="25">
        <v>0.1737741231918335</v>
      </c>
      <c r="AA17" s="25">
        <v>0.17530418932437897</v>
      </c>
      <c r="AB17" s="25">
        <v>0.18414823710918427</v>
      </c>
      <c r="AC17" s="25">
        <v>0.18053466081619263</v>
      </c>
      <c r="AD17" s="25">
        <v>0.17704664170742035</v>
      </c>
      <c r="AE17" s="25">
        <v>0.17476798593997955</v>
      </c>
      <c r="AF17" s="25">
        <v>0.17162862420082092</v>
      </c>
      <c r="AG17" s="25">
        <v>0.16702130436897278</v>
      </c>
      <c r="AH17" s="25">
        <v>0.16479414701461792</v>
      </c>
      <c r="AI17" s="25">
        <v>0.18276192247867584</v>
      </c>
      <c r="AJ17" s="25">
        <v>0.17552955448627472</v>
      </c>
      <c r="AK17" s="25">
        <v>3.8645472526550293</v>
      </c>
      <c r="AL17" s="25">
        <v>3.8217291831970215</v>
      </c>
      <c r="AM17" s="25">
        <v>3.581671714782715</v>
      </c>
      <c r="AN17" s="25">
        <v>3.5047543048858643</v>
      </c>
      <c r="AO17" s="25">
        <v>3.4098217487335205</v>
      </c>
      <c r="AP17" s="25">
        <v>3.131371021270752</v>
      </c>
      <c r="AQ17" s="25">
        <v>3.4072580337524414</v>
      </c>
      <c r="AR17" s="25">
        <v>3.3772151470184326</v>
      </c>
      <c r="AS17" s="25">
        <v>3.2750799655914307</v>
      </c>
      <c r="AT17" s="25">
        <v>3.251924514770508</v>
      </c>
      <c r="AU17" s="25">
        <v>3.231316328048706</v>
      </c>
      <c r="AV17" s="25">
        <v>3.217956066131592</v>
      </c>
      <c r="AW17" s="25">
        <v>3.203929901123047</v>
      </c>
      <c r="AX17" s="25">
        <v>3.1784961223602295</v>
      </c>
      <c r="AY17" s="25">
        <v>3.2078311443328857</v>
      </c>
      <c r="AZ17" s="25">
        <v>3.561939239501953</v>
      </c>
      <c r="BA17" s="25">
        <v>3.1972298622131348</v>
      </c>
    </row>
    <row r="18" spans="2:53" ht="12.75">
      <c r="B18" s="24">
        <v>43086</v>
      </c>
      <c r="C18" s="25">
        <v>387.6586608886719</v>
      </c>
      <c r="D18" s="25">
        <v>369.896240234375</v>
      </c>
      <c r="E18" s="25">
        <v>344.27740478515625</v>
      </c>
      <c r="F18" s="25">
        <v>336.54443359375</v>
      </c>
      <c r="G18" s="25">
        <v>333.85406494140625</v>
      </c>
      <c r="H18" s="25">
        <v>374.7920227050781</v>
      </c>
      <c r="I18" s="25">
        <v>333.4879455566406</v>
      </c>
      <c r="J18" s="25">
        <v>326.5103759765625</v>
      </c>
      <c r="K18" s="25">
        <v>357.6473083496094</v>
      </c>
      <c r="L18" s="25">
        <v>355.2792053222656</v>
      </c>
      <c r="M18" s="25">
        <v>352.15869140625</v>
      </c>
      <c r="N18" s="25">
        <v>344.3701171875</v>
      </c>
      <c r="O18" s="25">
        <v>337.17388916015625</v>
      </c>
      <c r="P18" s="25">
        <v>332.65789794921875</v>
      </c>
      <c r="Q18" s="25">
        <v>310.89385986328125</v>
      </c>
      <c r="R18" s="25">
        <v>346.9908447265625</v>
      </c>
      <c r="S18" s="25">
        <v>328.3734436035156</v>
      </c>
      <c r="T18" s="25">
        <v>0.20668675005435944</v>
      </c>
      <c r="U18" s="25">
        <v>0.19688022136688232</v>
      </c>
      <c r="V18" s="25">
        <v>0.18277610838413239</v>
      </c>
      <c r="W18" s="25">
        <v>0.17849256098270416</v>
      </c>
      <c r="X18" s="25">
        <v>0.1772996038198471</v>
      </c>
      <c r="Y18" s="25">
        <v>0.21179082989692688</v>
      </c>
      <c r="Z18" s="25">
        <v>0.177104651927948</v>
      </c>
      <c r="AA18" s="25">
        <v>0.17381024360656738</v>
      </c>
      <c r="AB18" s="25">
        <v>0.19016443192958832</v>
      </c>
      <c r="AC18" s="25">
        <v>0.18884676694869995</v>
      </c>
      <c r="AD18" s="25">
        <v>0.18716175854206085</v>
      </c>
      <c r="AE18" s="25">
        <v>0.18288305401802063</v>
      </c>
      <c r="AF18" s="25">
        <v>0.1789189726114273</v>
      </c>
      <c r="AG18" s="25">
        <v>0.17603044211864471</v>
      </c>
      <c r="AH18" s="25">
        <v>0.1643109768629074</v>
      </c>
      <c r="AI18" s="25">
        <v>0.18435728549957275</v>
      </c>
      <c r="AJ18" s="25">
        <v>0.1758846640586853</v>
      </c>
      <c r="AK18" s="25">
        <v>3.923783779144287</v>
      </c>
      <c r="AL18" s="25">
        <v>3.869131565093994</v>
      </c>
      <c r="AM18" s="25">
        <v>3.732710599899292</v>
      </c>
      <c r="AN18" s="25">
        <v>3.6648077964782715</v>
      </c>
      <c r="AO18" s="25">
        <v>3.5392675399780273</v>
      </c>
      <c r="AP18" s="25">
        <v>3.131371021270752</v>
      </c>
      <c r="AQ18" s="25">
        <v>3.536421537399292</v>
      </c>
      <c r="AR18" s="25">
        <v>3.4141085147857666</v>
      </c>
      <c r="AS18" s="25">
        <v>3.3135926723480225</v>
      </c>
      <c r="AT18" s="25">
        <v>3.304602861404419</v>
      </c>
      <c r="AU18" s="25">
        <v>3.29443359375</v>
      </c>
      <c r="AV18" s="25">
        <v>3.2659671306610107</v>
      </c>
      <c r="AW18" s="25">
        <v>3.2412524223327637</v>
      </c>
      <c r="AX18" s="25">
        <v>3.210855722427368</v>
      </c>
      <c r="AY18" s="25">
        <v>3.175487995147705</v>
      </c>
      <c r="AZ18" s="25">
        <v>3.354093551635742</v>
      </c>
      <c r="BA18" s="25">
        <v>3.214947462081909</v>
      </c>
    </row>
    <row r="19" spans="2:53" ht="12.75">
      <c r="B19" s="24">
        <v>43087</v>
      </c>
      <c r="C19" s="25">
        <v>422.71453857421875</v>
      </c>
      <c r="D19" s="25">
        <v>401.95135498046875</v>
      </c>
      <c r="E19" s="25">
        <v>368.7709655761719</v>
      </c>
      <c r="F19" s="25">
        <v>346.2135314941406</v>
      </c>
      <c r="G19" s="25">
        <v>350.54107666015625</v>
      </c>
      <c r="H19" s="25">
        <v>374.7748107910156</v>
      </c>
      <c r="I19" s="25">
        <v>350.28460693359375</v>
      </c>
      <c r="J19" s="25">
        <v>333.95123291015625</v>
      </c>
      <c r="K19" s="25">
        <v>342.57232666015625</v>
      </c>
      <c r="L19" s="25">
        <v>349.7042541503906</v>
      </c>
      <c r="M19" s="25">
        <v>355.23626708984375</v>
      </c>
      <c r="N19" s="25">
        <v>356.7838439941406</v>
      </c>
      <c r="O19" s="25">
        <v>353.4964904785156</v>
      </c>
      <c r="P19" s="25">
        <v>350.45904541015625</v>
      </c>
      <c r="Q19" s="25">
        <v>330.5340576171875</v>
      </c>
      <c r="R19" s="25">
        <v>318.1298828125</v>
      </c>
      <c r="S19" s="25">
        <v>325.15966796875</v>
      </c>
      <c r="T19" s="25">
        <v>0.22604034841060638</v>
      </c>
      <c r="U19" s="25">
        <v>0.21457912027835846</v>
      </c>
      <c r="V19" s="25">
        <v>0.19630150496959686</v>
      </c>
      <c r="W19" s="25">
        <v>0.18375763297080994</v>
      </c>
      <c r="X19" s="25">
        <v>0.18630722165107727</v>
      </c>
      <c r="Y19" s="25">
        <v>0.21177497506141663</v>
      </c>
      <c r="Z19" s="25">
        <v>0.18616726994514465</v>
      </c>
      <c r="AA19" s="25">
        <v>0.17736221849918365</v>
      </c>
      <c r="AB19" s="25">
        <v>0.18193665146827698</v>
      </c>
      <c r="AC19" s="25">
        <v>0.1858394891023636</v>
      </c>
      <c r="AD19" s="25">
        <v>0.18886332213878632</v>
      </c>
      <c r="AE19" s="25">
        <v>0.18962550163269043</v>
      </c>
      <c r="AF19" s="25">
        <v>0.18782031536102295</v>
      </c>
      <c r="AG19" s="25">
        <v>0.18588094413280487</v>
      </c>
      <c r="AH19" s="25">
        <v>0.17496158182621002</v>
      </c>
      <c r="AI19" s="25">
        <v>0.16788184642791748</v>
      </c>
      <c r="AJ19" s="25">
        <v>0.17366033792495728</v>
      </c>
      <c r="AK19" s="25">
        <v>4.016765594482422</v>
      </c>
      <c r="AL19" s="25">
        <v>3.9667725563049316</v>
      </c>
      <c r="AM19" s="25">
        <v>3.8649041652679443</v>
      </c>
      <c r="AN19" s="25">
        <v>3.7452645301818848</v>
      </c>
      <c r="AO19" s="25">
        <v>3.6524016857147217</v>
      </c>
      <c r="AP19" s="25">
        <v>3.131619930267334</v>
      </c>
      <c r="AQ19" s="25">
        <v>3.651400566101074</v>
      </c>
      <c r="AR19" s="25">
        <v>3.537909984588623</v>
      </c>
      <c r="AS19" s="25">
        <v>3.351660966873169</v>
      </c>
      <c r="AT19" s="25">
        <v>3.338217258453369</v>
      </c>
      <c r="AU19" s="25">
        <v>3.326617479324341</v>
      </c>
      <c r="AV19" s="25">
        <v>3.3084089756011963</v>
      </c>
      <c r="AW19" s="25">
        <v>3.297398567199707</v>
      </c>
      <c r="AX19" s="25">
        <v>3.270073175430298</v>
      </c>
      <c r="AY19" s="25">
        <v>3.2050912380218506</v>
      </c>
      <c r="AZ19" s="25">
        <v>3.2287087440490723</v>
      </c>
      <c r="BA19" s="25">
        <v>3.2119932174682617</v>
      </c>
    </row>
    <row r="20" spans="2:53" ht="12.75">
      <c r="B20" s="24">
        <v>43088</v>
      </c>
      <c r="C20" s="25">
        <v>452.1385192871094</v>
      </c>
      <c r="D20" s="25">
        <v>432.9625549316406</v>
      </c>
      <c r="E20" s="25">
        <v>398.081787109375</v>
      </c>
      <c r="F20" s="25">
        <v>369.0553283691406</v>
      </c>
      <c r="G20" s="25">
        <v>376.2076721191406</v>
      </c>
      <c r="H20" s="25">
        <v>374.7627258300781</v>
      </c>
      <c r="I20" s="25">
        <v>375.48992919921875</v>
      </c>
      <c r="J20" s="25">
        <v>350.72979736328125</v>
      </c>
      <c r="K20" s="25">
        <v>327.23846435546875</v>
      </c>
      <c r="L20" s="25">
        <v>330.152587890625</v>
      </c>
      <c r="M20" s="25">
        <v>334.52008056640625</v>
      </c>
      <c r="N20" s="25">
        <v>346.2433166503906</v>
      </c>
      <c r="O20" s="25">
        <v>353.7489929199219</v>
      </c>
      <c r="P20" s="25">
        <v>358.0151672363281</v>
      </c>
      <c r="Q20" s="25">
        <v>344.6995849609375</v>
      </c>
      <c r="R20" s="25">
        <v>308.3532409667969</v>
      </c>
      <c r="S20" s="25">
        <v>323.2483825683594</v>
      </c>
      <c r="T20" s="25">
        <v>0.24228046834468842</v>
      </c>
      <c r="U20" s="25">
        <v>0.23169581592082977</v>
      </c>
      <c r="V20" s="25">
        <v>0.2124515026807785</v>
      </c>
      <c r="W20" s="25">
        <v>0.196461483836174</v>
      </c>
      <c r="X20" s="25">
        <v>0.20064981281757355</v>
      </c>
      <c r="Y20" s="25">
        <v>0.211755633354187</v>
      </c>
      <c r="Z20" s="25">
        <v>0.2002512365579605</v>
      </c>
      <c r="AA20" s="25">
        <v>0.186431884765625</v>
      </c>
      <c r="AB20" s="25">
        <v>0.17390920221805573</v>
      </c>
      <c r="AC20" s="25">
        <v>0.17528830468654633</v>
      </c>
      <c r="AD20" s="25">
        <v>0.177549347281456</v>
      </c>
      <c r="AE20" s="25">
        <v>0.1838758885860443</v>
      </c>
      <c r="AF20" s="25">
        <v>0.18798552453517914</v>
      </c>
      <c r="AG20" s="25">
        <v>0.19008716940879822</v>
      </c>
      <c r="AH20" s="25">
        <v>0.1827504187822342</v>
      </c>
      <c r="AI20" s="25">
        <v>0.16253790259361267</v>
      </c>
      <c r="AJ20" s="25">
        <v>0.1723511517047882</v>
      </c>
      <c r="AK20" s="25">
        <v>4.062163352966309</v>
      </c>
      <c r="AL20" s="25">
        <v>4.040036201477051</v>
      </c>
      <c r="AM20" s="25">
        <v>3.955850839614868</v>
      </c>
      <c r="AN20" s="25">
        <v>3.8663711547851562</v>
      </c>
      <c r="AO20" s="25">
        <v>3.7432568073272705</v>
      </c>
      <c r="AP20" s="25">
        <v>3.1322154998779297</v>
      </c>
      <c r="AQ20" s="25">
        <v>3.7405667304992676</v>
      </c>
      <c r="AR20" s="25">
        <v>3.650367021560669</v>
      </c>
      <c r="AS20" s="25">
        <v>3.385594367980957</v>
      </c>
      <c r="AT20" s="25">
        <v>3.377565860748291</v>
      </c>
      <c r="AU20" s="25">
        <v>3.3673300743103027</v>
      </c>
      <c r="AV20" s="25">
        <v>3.3441708087921143</v>
      </c>
      <c r="AW20" s="25">
        <v>3.3292102813720703</v>
      </c>
      <c r="AX20" s="25">
        <v>3.305624485015869</v>
      </c>
      <c r="AY20" s="25">
        <v>3.250074625015259</v>
      </c>
      <c r="AZ20" s="25">
        <v>3.177835702896118</v>
      </c>
      <c r="BA20" s="25">
        <v>3.206103801727295</v>
      </c>
    </row>
    <row r="21" spans="2:53" ht="12.75">
      <c r="B21" s="24">
        <v>43089</v>
      </c>
      <c r="C21" s="25">
        <v>471.0972595214844</v>
      </c>
      <c r="D21" s="25">
        <v>460.4505615234375</v>
      </c>
      <c r="E21" s="25">
        <v>416.58721923828125</v>
      </c>
      <c r="F21" s="25">
        <v>399.0263977050781</v>
      </c>
      <c r="G21" s="25">
        <v>403.3079528808594</v>
      </c>
      <c r="H21" s="25">
        <v>374.8586730957031</v>
      </c>
      <c r="I21" s="25">
        <v>387.8922424316406</v>
      </c>
      <c r="J21" s="25">
        <v>355.50054931640625</v>
      </c>
      <c r="K21" s="25">
        <v>326.01739501953125</v>
      </c>
      <c r="L21" s="25">
        <v>326.9454040527344</v>
      </c>
      <c r="M21" s="25">
        <v>328.98602294921875</v>
      </c>
      <c r="N21" s="25">
        <v>335.0403137207031</v>
      </c>
      <c r="O21" s="25">
        <v>340.81610107421875</v>
      </c>
      <c r="P21" s="25">
        <v>347.1203918457031</v>
      </c>
      <c r="Q21" s="25">
        <v>356.946533203125</v>
      </c>
      <c r="R21" s="25">
        <v>325.4990234375</v>
      </c>
      <c r="S21" s="25">
        <v>323.55230712890625</v>
      </c>
      <c r="T21" s="25">
        <v>0.2527456283569336</v>
      </c>
      <c r="U21" s="25">
        <v>0.2468532919883728</v>
      </c>
      <c r="V21" s="25">
        <v>0.18045823276042938</v>
      </c>
      <c r="W21" s="25">
        <v>0.21297778189182281</v>
      </c>
      <c r="X21" s="25">
        <v>0.21538904309272766</v>
      </c>
      <c r="Y21" s="25">
        <v>0.21172504127025604</v>
      </c>
      <c r="Z21" s="25">
        <v>0.20697243511676788</v>
      </c>
      <c r="AA21" s="25">
        <v>0.1890602558851242</v>
      </c>
      <c r="AB21" s="25">
        <v>0.17336644232273102</v>
      </c>
      <c r="AC21" s="25">
        <v>0.1737622618675232</v>
      </c>
      <c r="AD21" s="25">
        <v>0.1747041940689087</v>
      </c>
      <c r="AE21" s="25">
        <v>0.1778276264667511</v>
      </c>
      <c r="AF21" s="25">
        <v>0.1809135377407074</v>
      </c>
      <c r="AG21" s="25">
        <v>0.1839684396982193</v>
      </c>
      <c r="AH21" s="25">
        <v>0.1894647181034088</v>
      </c>
      <c r="AI21" s="25">
        <v>0.17228290438652039</v>
      </c>
      <c r="AJ21" s="25">
        <v>0.1723848283290863</v>
      </c>
      <c r="AK21" s="25">
        <v>4.121086120605469</v>
      </c>
      <c r="AL21" s="25">
        <v>4.077948093414307</v>
      </c>
      <c r="AM21" s="25">
        <v>2.9851863384246826</v>
      </c>
      <c r="AN21" s="25">
        <v>3.958712339401245</v>
      </c>
      <c r="AO21" s="25">
        <v>3.865330219268799</v>
      </c>
      <c r="AP21" s="25">
        <v>3.1368792057037354</v>
      </c>
      <c r="AQ21" s="25">
        <v>3.800713300704956</v>
      </c>
      <c r="AR21" s="25">
        <v>3.667527198791504</v>
      </c>
      <c r="AS21" s="25">
        <v>3.395273447036743</v>
      </c>
      <c r="AT21" s="25">
        <v>3.386718273162842</v>
      </c>
      <c r="AU21" s="25">
        <v>3.3806397914886475</v>
      </c>
      <c r="AV21" s="25">
        <v>3.3662757873535156</v>
      </c>
      <c r="AW21" s="25">
        <v>3.3544094562530518</v>
      </c>
      <c r="AX21" s="25">
        <v>3.327713966369629</v>
      </c>
      <c r="AY21" s="25">
        <v>3.294630289077759</v>
      </c>
      <c r="AZ21" s="25">
        <v>3.193593740463257</v>
      </c>
      <c r="BA21" s="25">
        <v>3.20320200920105</v>
      </c>
    </row>
    <row r="22" spans="2:53" ht="12.75">
      <c r="B22" s="24">
        <v>43090</v>
      </c>
      <c r="C22" s="25">
        <v>480.661376953125</v>
      </c>
      <c r="D22" s="25">
        <v>475.41180419921875</v>
      </c>
      <c r="E22" s="25">
        <v>400.0099792480469</v>
      </c>
      <c r="F22" s="25">
        <v>430.9612121582031</v>
      </c>
      <c r="G22" s="25">
        <v>443.8055419921875</v>
      </c>
      <c r="H22" s="25">
        <v>375.18896484375</v>
      </c>
      <c r="I22" s="25">
        <v>403.5558776855469</v>
      </c>
      <c r="J22" s="25">
        <v>359.9756774902344</v>
      </c>
      <c r="K22" s="25">
        <v>326.200439453125</v>
      </c>
      <c r="L22" s="25">
        <v>326.24322509765625</v>
      </c>
      <c r="M22" s="25">
        <v>327.7929382324219</v>
      </c>
      <c r="N22" s="25">
        <v>333.1217956542969</v>
      </c>
      <c r="O22" s="25">
        <v>337.9141845703125</v>
      </c>
      <c r="P22" s="25">
        <v>348.5928039550781</v>
      </c>
      <c r="Q22" s="25">
        <v>358.0997009277344</v>
      </c>
      <c r="R22" s="25">
        <v>337.7732238769531</v>
      </c>
      <c r="S22" s="25">
        <v>323.8914489746094</v>
      </c>
      <c r="T22" s="25">
        <v>0.25802522897720337</v>
      </c>
      <c r="U22" s="25">
        <v>0.2551139295101166</v>
      </c>
      <c r="V22" s="25">
        <v>0.113718181848526</v>
      </c>
      <c r="W22" s="25">
        <v>0.23059354722499847</v>
      </c>
      <c r="X22" s="25">
        <v>0.2376968264579773</v>
      </c>
      <c r="Y22" s="25">
        <v>0.21182391047477722</v>
      </c>
      <c r="Z22" s="25">
        <v>0.21556495130062103</v>
      </c>
      <c r="AA22" s="25">
        <v>0.19158904254436493</v>
      </c>
      <c r="AB22" s="25">
        <v>0.1735459566116333</v>
      </c>
      <c r="AC22" s="25">
        <v>0.1734447479248047</v>
      </c>
      <c r="AD22" s="25">
        <v>0.17415057122707367</v>
      </c>
      <c r="AE22" s="25">
        <v>0.176775723695755</v>
      </c>
      <c r="AF22" s="25">
        <v>0.1793772578239441</v>
      </c>
      <c r="AG22" s="25">
        <v>0.1829361766576767</v>
      </c>
      <c r="AH22" s="25">
        <v>0.19017690420150757</v>
      </c>
      <c r="AI22" s="25">
        <v>0.17888423800468445</v>
      </c>
      <c r="AJ22" s="25">
        <v>0.17251385748386383</v>
      </c>
      <c r="AK22" s="25">
        <v>4.184790134429932</v>
      </c>
      <c r="AL22" s="25">
        <v>4.142050266265869</v>
      </c>
      <c r="AM22" s="25">
        <v>1.5580638647079468</v>
      </c>
      <c r="AN22" s="25">
        <v>4.03655481338501</v>
      </c>
      <c r="AO22" s="25">
        <v>3.9738476276397705</v>
      </c>
      <c r="AP22" s="25">
        <v>3.142310857772827</v>
      </c>
      <c r="AQ22" s="25">
        <v>3.854583978652954</v>
      </c>
      <c r="AR22" s="25">
        <v>3.682814836502075</v>
      </c>
      <c r="AS22" s="25">
        <v>3.405083417892456</v>
      </c>
      <c r="AT22" s="25">
        <v>3.3907060623168945</v>
      </c>
      <c r="AU22" s="25">
        <v>3.3839426040649414</v>
      </c>
      <c r="AV22" s="25">
        <v>3.370497941970825</v>
      </c>
      <c r="AW22" s="25">
        <v>3.3603224754333496</v>
      </c>
      <c r="AX22" s="25">
        <v>3.2503817081451416</v>
      </c>
      <c r="AY22" s="25">
        <v>3.303130626678467</v>
      </c>
      <c r="AZ22" s="25">
        <v>3.226903200149536</v>
      </c>
      <c r="BA22" s="25">
        <v>3.2010715007781982</v>
      </c>
    </row>
    <row r="23" spans="2:53" ht="12.75">
      <c r="B23" s="24">
        <v>43091</v>
      </c>
      <c r="C23" s="25">
        <v>487.7846374511719</v>
      </c>
      <c r="D23" s="25">
        <v>484.62835693359375</v>
      </c>
      <c r="E23" s="25">
        <v>403.01141357421875</v>
      </c>
      <c r="F23" s="25">
        <v>456.3560485839844</v>
      </c>
      <c r="G23" s="25">
        <v>470.3641357421875</v>
      </c>
      <c r="H23" s="25">
        <v>375.5747375488281</v>
      </c>
      <c r="I23" s="25">
        <v>421.5761413574219</v>
      </c>
      <c r="J23" s="25">
        <v>364.92767333984375</v>
      </c>
      <c r="K23" s="25">
        <v>326.8627624511719</v>
      </c>
      <c r="L23" s="25">
        <v>326.032958984375</v>
      </c>
      <c r="M23" s="25">
        <v>326.8119201660156</v>
      </c>
      <c r="N23" s="25">
        <v>330.8323669433594</v>
      </c>
      <c r="O23" s="25">
        <v>335.1738586425781</v>
      </c>
      <c r="P23" s="25">
        <v>346.0881652832031</v>
      </c>
      <c r="Q23" s="25">
        <v>357.6587219238281</v>
      </c>
      <c r="R23" s="25">
        <v>348.8045959472656</v>
      </c>
      <c r="S23" s="25">
        <v>324.36077880859375</v>
      </c>
      <c r="T23" s="25">
        <v>0.261953204870224</v>
      </c>
      <c r="U23" s="25">
        <v>0.2601957321166992</v>
      </c>
      <c r="V23" s="25">
        <v>0.11783325672149658</v>
      </c>
      <c r="W23" s="25">
        <v>0.2446538209915161</v>
      </c>
      <c r="X23" s="25">
        <v>0.25236228108406067</v>
      </c>
      <c r="Y23" s="25">
        <v>0.2119811326265335</v>
      </c>
      <c r="Z23" s="25">
        <v>0.22548402845859528</v>
      </c>
      <c r="AA23" s="25">
        <v>0.1942686289548874</v>
      </c>
      <c r="AB23" s="25">
        <v>0.17393215000629425</v>
      </c>
      <c r="AC23" s="25">
        <v>0.17338170111179352</v>
      </c>
      <c r="AD23" s="25">
        <v>0.1736755073070526</v>
      </c>
      <c r="AE23" s="25">
        <v>0.17564207315444946</v>
      </c>
      <c r="AF23" s="25">
        <v>0.17785128951072693</v>
      </c>
      <c r="AG23" s="25">
        <v>0.18141058087348938</v>
      </c>
      <c r="AH23" s="25">
        <v>0.18992583453655243</v>
      </c>
      <c r="AI23" s="25">
        <v>0.18495766818523407</v>
      </c>
      <c r="AJ23" s="25">
        <v>0.17271196842193604</v>
      </c>
      <c r="AK23" s="25">
        <v>4.257401943206787</v>
      </c>
      <c r="AL23" s="25">
        <v>4.218926429748535</v>
      </c>
      <c r="AM23" s="25">
        <v>1.6217586994171143</v>
      </c>
      <c r="AN23" s="25">
        <v>4.067080974578857</v>
      </c>
      <c r="AO23" s="25">
        <v>4.053175926208496</v>
      </c>
      <c r="AP23" s="25">
        <v>3.146333932876587</v>
      </c>
      <c r="AQ23" s="25">
        <v>3.9041106700897217</v>
      </c>
      <c r="AR23" s="25">
        <v>3.700737476348877</v>
      </c>
      <c r="AS23" s="25">
        <v>3.422003984451294</v>
      </c>
      <c r="AT23" s="25">
        <v>3.3970298767089844</v>
      </c>
      <c r="AU23" s="25">
        <v>3.3874025344848633</v>
      </c>
      <c r="AV23" s="25">
        <v>3.375871181488037</v>
      </c>
      <c r="AW23" s="25">
        <v>3.3652429580688477</v>
      </c>
      <c r="AX23" s="25">
        <v>3.2486157417297363</v>
      </c>
      <c r="AY23" s="25">
        <v>3.306964159011841</v>
      </c>
      <c r="AZ23" s="25">
        <v>3.2643661499023438</v>
      </c>
      <c r="BA23" s="25">
        <v>3.1989448070526123</v>
      </c>
    </row>
    <row r="24" spans="2:53" ht="12.75">
      <c r="B24" s="24">
        <v>43092</v>
      </c>
      <c r="C24" s="25">
        <v>491.98956298828125</v>
      </c>
      <c r="D24" s="25">
        <v>489.4465026855469</v>
      </c>
      <c r="E24" s="25">
        <v>411.17816162109375</v>
      </c>
      <c r="F24" s="25">
        <v>472.85076904296875</v>
      </c>
      <c r="G24" s="25">
        <v>480.2454528808594</v>
      </c>
      <c r="H24" s="25">
        <v>375.9768371582031</v>
      </c>
      <c r="I24" s="25">
        <v>432.3483581542969</v>
      </c>
      <c r="J24" s="25">
        <v>369.27117919921875</v>
      </c>
      <c r="K24" s="25">
        <v>327.75396728515625</v>
      </c>
      <c r="L24" s="25">
        <v>326.2925720214844</v>
      </c>
      <c r="M24" s="25">
        <v>326.20220947265625</v>
      </c>
      <c r="N24" s="25">
        <v>329.3834533691406</v>
      </c>
      <c r="O24" s="25">
        <v>333.31988525390625</v>
      </c>
      <c r="P24" s="25">
        <v>339.7687072753906</v>
      </c>
      <c r="Q24" s="25">
        <v>356.6416015625</v>
      </c>
      <c r="R24" s="25">
        <v>350.0572204589844</v>
      </c>
      <c r="S24" s="25">
        <v>325.4238586425781</v>
      </c>
      <c r="T24" s="25">
        <v>0.2642785906791687</v>
      </c>
      <c r="U24" s="25">
        <v>0.26286596059799194</v>
      </c>
      <c r="V24" s="25">
        <v>0.12469130009412766</v>
      </c>
      <c r="W24" s="25">
        <v>0.25375351309776306</v>
      </c>
      <c r="X24" s="25">
        <v>0.2578110992908478</v>
      </c>
      <c r="Y24" s="25">
        <v>0.21215468645095825</v>
      </c>
      <c r="Z24" s="25">
        <v>0.2314184606075287</v>
      </c>
      <c r="AA24" s="25">
        <v>0.19670820236206055</v>
      </c>
      <c r="AB24" s="25">
        <v>0.1743684560060501</v>
      </c>
      <c r="AC24" s="25">
        <v>0.17359451949596405</v>
      </c>
      <c r="AD24" s="25">
        <v>0.17342440783977509</v>
      </c>
      <c r="AE24" s="25">
        <v>0.17489585280418396</v>
      </c>
      <c r="AF24" s="25">
        <v>0.17687878012657166</v>
      </c>
      <c r="AG24" s="25">
        <v>0.17955361306667328</v>
      </c>
      <c r="AH24" s="25">
        <v>0.18931570649147034</v>
      </c>
      <c r="AI24" s="25">
        <v>0.18561804294586182</v>
      </c>
      <c r="AJ24" s="25">
        <v>0.17323952913284302</v>
      </c>
      <c r="AK24" s="25">
        <v>4.2779035568237305</v>
      </c>
      <c r="AL24" s="25">
        <v>4.27720832824707</v>
      </c>
      <c r="AM24" s="25">
        <v>1.6890896558761597</v>
      </c>
      <c r="AN24" s="25">
        <v>4.128204345703125</v>
      </c>
      <c r="AO24" s="25">
        <v>4.121562480926514</v>
      </c>
      <c r="AP24" s="25">
        <v>3.1501448154449463</v>
      </c>
      <c r="AQ24" s="25">
        <v>3.9412155151367188</v>
      </c>
      <c r="AR24" s="25">
        <v>3.717318534851074</v>
      </c>
      <c r="AS24" s="25">
        <v>3.44295597076416</v>
      </c>
      <c r="AT24" s="25">
        <v>3.407418727874756</v>
      </c>
      <c r="AU24" s="25">
        <v>3.3915724754333496</v>
      </c>
      <c r="AV24" s="25">
        <v>3.379603147506714</v>
      </c>
      <c r="AW24" s="25">
        <v>3.369184732437134</v>
      </c>
      <c r="AX24" s="25">
        <v>3.323514461517334</v>
      </c>
      <c r="AY24" s="25">
        <v>3.3104348182678223</v>
      </c>
      <c r="AZ24" s="25">
        <v>3.2688403129577637</v>
      </c>
      <c r="BA24" s="25">
        <v>3.2004995346069336</v>
      </c>
    </row>
    <row r="25" spans="2:53" ht="12.75">
      <c r="B25" s="24">
        <v>43093</v>
      </c>
      <c r="C25" s="25">
        <v>498.64276123046875</v>
      </c>
      <c r="D25" s="25">
        <v>498.7183837890625</v>
      </c>
      <c r="E25" s="25">
        <v>418.319580078125</v>
      </c>
      <c r="F25" s="25">
        <v>481.7015686035156</v>
      </c>
      <c r="G25" s="25">
        <v>488.8609619140625</v>
      </c>
      <c r="H25" s="25">
        <v>376.45074462890625</v>
      </c>
      <c r="I25" s="25">
        <v>440.47021484375</v>
      </c>
      <c r="J25" s="25">
        <v>380.2066650390625</v>
      </c>
      <c r="K25" s="25">
        <v>328.5272521972656</v>
      </c>
      <c r="L25" s="25">
        <v>326.8858947753906</v>
      </c>
      <c r="M25" s="25">
        <v>326.0660705566406</v>
      </c>
      <c r="N25" s="25">
        <v>328.3393249511719</v>
      </c>
      <c r="O25" s="25">
        <v>331.4822998046875</v>
      </c>
      <c r="P25" s="25">
        <v>345.8612365722656</v>
      </c>
      <c r="Q25" s="25">
        <v>355.0311584472656</v>
      </c>
      <c r="R25" s="25">
        <v>350.7870178222656</v>
      </c>
      <c r="S25" s="25">
        <v>327.06353759765625</v>
      </c>
      <c r="T25" s="25">
        <v>0.26797953248023987</v>
      </c>
      <c r="U25" s="25">
        <v>0.26801782846450806</v>
      </c>
      <c r="V25" s="25">
        <v>0.12865881621837616</v>
      </c>
      <c r="W25" s="25">
        <v>0.25863027572631836</v>
      </c>
      <c r="X25" s="25">
        <v>0.2625485956668854</v>
      </c>
      <c r="Y25" s="25">
        <v>0.2123642861843109</v>
      </c>
      <c r="Z25" s="25">
        <v>0.2359021157026291</v>
      </c>
      <c r="AA25" s="25">
        <v>0.20275911688804626</v>
      </c>
      <c r="AB25" s="25">
        <v>0.1747228354215622</v>
      </c>
      <c r="AC25" s="25">
        <v>0.17394736409187317</v>
      </c>
      <c r="AD25" s="25">
        <v>0.17338824272155762</v>
      </c>
      <c r="AE25" s="25">
        <v>0.1743766814470291</v>
      </c>
      <c r="AF25" s="25">
        <v>0.17592373490333557</v>
      </c>
      <c r="AG25" s="25">
        <v>0.17956286668777466</v>
      </c>
      <c r="AH25" s="25">
        <v>0.18841084837913513</v>
      </c>
      <c r="AI25" s="25">
        <v>0.18602365255355835</v>
      </c>
      <c r="AJ25" s="25">
        <v>0.17406538128852844</v>
      </c>
      <c r="AK25" s="25">
        <v>4.304840087890625</v>
      </c>
      <c r="AL25" s="25">
        <v>4.279955863952637</v>
      </c>
      <c r="AM25" s="25">
        <v>1.7140705585479736</v>
      </c>
      <c r="AN25" s="25">
        <v>4.193259239196777</v>
      </c>
      <c r="AO25" s="25">
        <v>4.177703857421875</v>
      </c>
      <c r="AP25" s="25">
        <v>3.154524803161621</v>
      </c>
      <c r="AQ25" s="25">
        <v>3.974886178970337</v>
      </c>
      <c r="AR25" s="25">
        <v>3.7584424018859863</v>
      </c>
      <c r="AS25" s="25">
        <v>3.460496425628662</v>
      </c>
      <c r="AT25" s="25">
        <v>3.4225165843963623</v>
      </c>
      <c r="AU25" s="25">
        <v>3.397199869155884</v>
      </c>
      <c r="AV25" s="25">
        <v>3.3824357986450195</v>
      </c>
      <c r="AW25" s="25">
        <v>3.3731801509857178</v>
      </c>
      <c r="AX25" s="25">
        <v>3.1786186695098877</v>
      </c>
      <c r="AY25" s="25">
        <v>3.315232753753662</v>
      </c>
      <c r="AZ25" s="25">
        <v>3.2716073989868164</v>
      </c>
      <c r="BA25" s="25">
        <v>3.2049343585968018</v>
      </c>
    </row>
    <row r="26" spans="2:53" ht="12.75">
      <c r="B26" s="24">
        <v>43094</v>
      </c>
      <c r="C26" s="25">
        <v>499.40252685546875</v>
      </c>
      <c r="D26" s="25">
        <v>498.1950378417969</v>
      </c>
      <c r="E26" s="25">
        <v>422.50732421875</v>
      </c>
      <c r="F26" s="25">
        <v>486.5309753417969</v>
      </c>
      <c r="G26" s="25">
        <v>495.5750427246094</v>
      </c>
      <c r="H26" s="25">
        <v>376.97344970703125</v>
      </c>
      <c r="I26" s="25">
        <v>447.194580078125</v>
      </c>
      <c r="J26" s="25">
        <v>433.1056213378906</v>
      </c>
      <c r="K26" s="25">
        <v>329.3283386230469</v>
      </c>
      <c r="L26" s="25">
        <v>327.6029052734375</v>
      </c>
      <c r="M26" s="25">
        <v>326.23016357421875</v>
      </c>
      <c r="N26" s="25">
        <v>327.35009765625</v>
      </c>
      <c r="O26" s="25">
        <v>330.3980712890625</v>
      </c>
      <c r="P26" s="25">
        <v>347.818115234375</v>
      </c>
      <c r="Q26" s="25">
        <v>352.9561767578125</v>
      </c>
      <c r="R26" s="25">
        <v>351.7620544433594</v>
      </c>
      <c r="S26" s="25">
        <v>328.513916015625</v>
      </c>
      <c r="T26" s="25">
        <v>0.26836714148521423</v>
      </c>
      <c r="U26" s="25">
        <v>0.26769396662712097</v>
      </c>
      <c r="V26" s="25">
        <v>0.1309429258108139</v>
      </c>
      <c r="W26" s="25">
        <v>0.26121604442596436</v>
      </c>
      <c r="X26" s="25">
        <v>0.2662237584590912</v>
      </c>
      <c r="Y26" s="25">
        <v>0.21259985864162445</v>
      </c>
      <c r="Z26" s="25">
        <v>0.239607036113739</v>
      </c>
      <c r="AA26" s="25">
        <v>0.2318556010723114</v>
      </c>
      <c r="AB26" s="25">
        <v>0.17505721747875214</v>
      </c>
      <c r="AC26" s="25">
        <v>0.17431379854679108</v>
      </c>
      <c r="AD26" s="25">
        <v>0.17354288697242737</v>
      </c>
      <c r="AE26" s="25">
        <v>0.1739576905965805</v>
      </c>
      <c r="AF26" s="25">
        <v>0.17522874474525452</v>
      </c>
      <c r="AG26" s="25">
        <v>0.1793372929096222</v>
      </c>
      <c r="AH26" s="25">
        <v>0.18725243210792542</v>
      </c>
      <c r="AI26" s="25">
        <v>0.1865389496088028</v>
      </c>
      <c r="AJ26" s="25">
        <v>0.17485611140727997</v>
      </c>
      <c r="AK26" s="25">
        <v>4.439305305480957</v>
      </c>
      <c r="AL26" s="25">
        <v>4.378844738006592</v>
      </c>
      <c r="AM26" s="25">
        <v>1.7441470623016357</v>
      </c>
      <c r="AN26" s="25">
        <v>4.242100238800049</v>
      </c>
      <c r="AO26" s="25">
        <v>4.228808403015137</v>
      </c>
      <c r="AP26" s="25">
        <v>3.1591956615448</v>
      </c>
      <c r="AQ26" s="25">
        <v>4.0040669441223145</v>
      </c>
      <c r="AR26" s="25">
        <v>3.950819969177246</v>
      </c>
      <c r="AS26" s="25">
        <v>3.4773945808410645</v>
      </c>
      <c r="AT26" s="25">
        <v>3.4394121170043945</v>
      </c>
      <c r="AU26" s="25">
        <v>3.4053592681884766</v>
      </c>
      <c r="AV26" s="25">
        <v>3.385449171066284</v>
      </c>
      <c r="AW26" s="25">
        <v>3.3741679191589355</v>
      </c>
      <c r="AX26" s="25">
        <v>3.1214613914489746</v>
      </c>
      <c r="AY26" s="25">
        <v>3.319812297821045</v>
      </c>
      <c r="AZ26" s="25">
        <v>3.2754499912261963</v>
      </c>
      <c r="BA26" s="25">
        <v>3.208944320678711</v>
      </c>
    </row>
    <row r="27" spans="2:53" ht="12.75">
      <c r="B27" s="24">
        <v>43095</v>
      </c>
      <c r="C27" s="25">
        <v>505.7015075683594</v>
      </c>
      <c r="D27" s="25">
        <v>501.7660217285156</v>
      </c>
      <c r="E27" s="25">
        <v>425.0101013183594</v>
      </c>
      <c r="F27" s="25">
        <v>490.9919128417969</v>
      </c>
      <c r="G27" s="25">
        <v>497.8551025390625</v>
      </c>
      <c r="H27" s="25">
        <v>377.5005798339844</v>
      </c>
      <c r="I27" s="25">
        <v>454.0399169921875</v>
      </c>
      <c r="J27" s="25">
        <v>454.0399169921875</v>
      </c>
      <c r="K27" s="25">
        <v>330.2914123535156</v>
      </c>
      <c r="L27" s="25">
        <v>328.3778991699219</v>
      </c>
      <c r="M27" s="25">
        <v>326.7206115722656</v>
      </c>
      <c r="N27" s="25">
        <v>326.700439453125</v>
      </c>
      <c r="O27" s="25">
        <v>329.2947998046875</v>
      </c>
      <c r="P27" s="25">
        <v>341.3963317871094</v>
      </c>
      <c r="Q27" s="25">
        <v>350.7671813964844</v>
      </c>
      <c r="R27" s="25">
        <v>352.6556396484375</v>
      </c>
      <c r="S27" s="25">
        <v>330.0638427734375</v>
      </c>
      <c r="T27" s="25">
        <v>0.27184683084487915</v>
      </c>
      <c r="U27" s="25">
        <v>0.26968634128570557</v>
      </c>
      <c r="V27" s="25">
        <v>0.13234694302082062</v>
      </c>
      <c r="W27" s="25">
        <v>0.26368382573127747</v>
      </c>
      <c r="X27" s="25">
        <v>0.2674964666366577</v>
      </c>
      <c r="Y27" s="25">
        <v>0.21283888816833496</v>
      </c>
      <c r="Z27" s="25">
        <v>0.24337871372699738</v>
      </c>
      <c r="AA27" s="25">
        <v>0.24337871372699738</v>
      </c>
      <c r="AB27" s="25">
        <v>0.17546126246452332</v>
      </c>
      <c r="AC27" s="25">
        <v>0.17465557157993317</v>
      </c>
      <c r="AD27" s="25">
        <v>0.17382565140724182</v>
      </c>
      <c r="AE27" s="25">
        <v>0.17361201345920563</v>
      </c>
      <c r="AF27" s="25">
        <v>0.17464029788970947</v>
      </c>
      <c r="AG27" s="25">
        <v>0.17773009836673737</v>
      </c>
      <c r="AH27" s="25">
        <v>0.18607288599014282</v>
      </c>
      <c r="AI27" s="25">
        <v>0.1870255470275879</v>
      </c>
      <c r="AJ27" s="25">
        <v>0.1756381392478943</v>
      </c>
      <c r="AK27" s="25">
        <v>4.642582416534424</v>
      </c>
      <c r="AL27" s="25">
        <v>4.554961681365967</v>
      </c>
      <c r="AM27" s="25">
        <v>1.7713514566421509</v>
      </c>
      <c r="AN27" s="25">
        <v>4.277560234069824</v>
      </c>
      <c r="AO27" s="25">
        <v>4.302330493927002</v>
      </c>
      <c r="AP27" s="25">
        <v>3.1641175746917725</v>
      </c>
      <c r="AQ27" s="25">
        <v>4.041886329650879</v>
      </c>
      <c r="AR27" s="25">
        <v>4.041886329650879</v>
      </c>
      <c r="AS27" s="25">
        <v>3.495032787322998</v>
      </c>
      <c r="AT27" s="25">
        <v>3.457108736038208</v>
      </c>
      <c r="AU27" s="25">
        <v>3.418368101119995</v>
      </c>
      <c r="AV27" s="25">
        <v>3.388138771057129</v>
      </c>
      <c r="AW27" s="25">
        <v>3.376516580581665</v>
      </c>
      <c r="AX27" s="25">
        <v>3.20950984954834</v>
      </c>
      <c r="AY27" s="25">
        <v>3.3241970539093018</v>
      </c>
      <c r="AZ27" s="25">
        <v>3.279132843017578</v>
      </c>
      <c r="BA27" s="25">
        <v>3.2133936882019043</v>
      </c>
    </row>
    <row r="28" spans="2:53" ht="12.75">
      <c r="B28" s="24">
        <v>43096</v>
      </c>
      <c r="C28" s="25">
        <v>513.2528076171875</v>
      </c>
      <c r="D28" s="25">
        <v>511.659912109375</v>
      </c>
      <c r="E28" s="25">
        <v>427.9279479980469</v>
      </c>
      <c r="F28" s="25">
        <v>498.6592102050781</v>
      </c>
      <c r="G28" s="25">
        <v>504.9283752441406</v>
      </c>
      <c r="H28" s="25">
        <v>378.04034423828125</v>
      </c>
      <c r="I28" s="25">
        <v>460.8326110839844</v>
      </c>
      <c r="J28" s="25">
        <v>460.8326110839844</v>
      </c>
      <c r="K28" s="25">
        <v>331.3638610839844</v>
      </c>
      <c r="L28" s="25">
        <v>329.20452880859375</v>
      </c>
      <c r="M28" s="25">
        <v>327.4102783203125</v>
      </c>
      <c r="N28" s="25">
        <v>326.2284240722656</v>
      </c>
      <c r="O28" s="25">
        <v>328.313720703125</v>
      </c>
      <c r="P28" s="25">
        <v>334.7213439941406</v>
      </c>
      <c r="Q28" s="25">
        <v>348.404541015625</v>
      </c>
      <c r="R28" s="25">
        <v>353.3521423339844</v>
      </c>
      <c r="S28" s="25">
        <v>332.67279052734375</v>
      </c>
      <c r="T28" s="25">
        <v>0.2760157287120819</v>
      </c>
      <c r="U28" s="25">
        <v>0.27515676617622375</v>
      </c>
      <c r="V28" s="25">
        <v>0.13397179543972015</v>
      </c>
      <c r="W28" s="25">
        <v>0.2680146396160126</v>
      </c>
      <c r="X28" s="25">
        <v>0.2714555859565735</v>
      </c>
      <c r="Y28" s="25">
        <v>0.21308591961860657</v>
      </c>
      <c r="Z28" s="25">
        <v>0.24712258577346802</v>
      </c>
      <c r="AA28" s="25">
        <v>0.24712258577346802</v>
      </c>
      <c r="AB28" s="25">
        <v>0.17594406008720398</v>
      </c>
      <c r="AC28" s="25">
        <v>0.17500144243240356</v>
      </c>
      <c r="AD28" s="25">
        <v>0.1741994470357895</v>
      </c>
      <c r="AE28" s="25">
        <v>0.1734132468700409</v>
      </c>
      <c r="AF28" s="25">
        <v>0.17418678104877472</v>
      </c>
      <c r="AG28" s="25">
        <v>0.17605967819690704</v>
      </c>
      <c r="AH28" s="25">
        <v>0.1847064048051834</v>
      </c>
      <c r="AI28" s="25">
        <v>0.1874224692583084</v>
      </c>
      <c r="AJ28" s="25">
        <v>0.17705468833446503</v>
      </c>
      <c r="AK28" s="25">
        <v>4.794077396392822</v>
      </c>
      <c r="AL28" s="25">
        <v>4.773529052734375</v>
      </c>
      <c r="AM28" s="25">
        <v>1.7775062322616577</v>
      </c>
      <c r="AN28" s="25">
        <v>4.296783924102783</v>
      </c>
      <c r="AO28" s="25">
        <v>4.414067268371582</v>
      </c>
      <c r="AP28" s="25">
        <v>3.169373035430908</v>
      </c>
      <c r="AQ28" s="25">
        <v>4.089279651641846</v>
      </c>
      <c r="AR28" s="25">
        <v>4.089279651641846</v>
      </c>
      <c r="AS28" s="25">
        <v>3.509948968887329</v>
      </c>
      <c r="AT28" s="25">
        <v>3.4747583866119385</v>
      </c>
      <c r="AU28" s="25">
        <v>3.434875011444092</v>
      </c>
      <c r="AV28" s="25">
        <v>3.392099380493164</v>
      </c>
      <c r="AW28" s="25">
        <v>3.3797054290771484</v>
      </c>
      <c r="AX28" s="25">
        <v>3.304757595062256</v>
      </c>
      <c r="AY28" s="25">
        <v>3.3276002407073975</v>
      </c>
      <c r="AZ28" s="25">
        <v>3.2820076942443848</v>
      </c>
      <c r="BA28" s="25">
        <v>3.2224819660186768</v>
      </c>
    </row>
    <row r="29" spans="2:53" ht="12.75">
      <c r="B29" s="24">
        <v>43097</v>
      </c>
      <c r="C29" s="25">
        <v>518.2079467773438</v>
      </c>
      <c r="D29" s="25">
        <v>517.2424926757812</v>
      </c>
      <c r="E29" s="25">
        <v>429.1817932128906</v>
      </c>
      <c r="F29" s="25">
        <v>498.8109436035156</v>
      </c>
      <c r="G29" s="25">
        <v>509.8900146484375</v>
      </c>
      <c r="H29" s="25">
        <v>378.60748291015625</v>
      </c>
      <c r="I29" s="25">
        <v>467.4384765625</v>
      </c>
      <c r="J29" s="25">
        <v>467.4384765625</v>
      </c>
      <c r="K29" s="25">
        <v>332.97869873046875</v>
      </c>
      <c r="L29" s="25">
        <v>330.07086181640625</v>
      </c>
      <c r="M29" s="25">
        <v>328.27362060546875</v>
      </c>
      <c r="N29" s="25">
        <v>326.1022033691406</v>
      </c>
      <c r="O29" s="25">
        <v>327.4271240234375</v>
      </c>
      <c r="P29" s="25">
        <v>331.8492736816406</v>
      </c>
      <c r="Q29" s="25">
        <v>347.67266845703125</v>
      </c>
      <c r="R29" s="25">
        <v>353.9546203613281</v>
      </c>
      <c r="S29" s="25">
        <v>333.5036926269531</v>
      </c>
      <c r="T29" s="25">
        <v>0.278746098279953</v>
      </c>
      <c r="U29" s="25">
        <v>0.27824142575263977</v>
      </c>
      <c r="V29" s="25">
        <v>0.1346127688884735</v>
      </c>
      <c r="W29" s="25">
        <v>0.26797056198120117</v>
      </c>
      <c r="X29" s="25">
        <v>0.27411866188049316</v>
      </c>
      <c r="Y29" s="25">
        <v>0.21334797143936157</v>
      </c>
      <c r="Z29" s="25">
        <v>0.2507619261741638</v>
      </c>
      <c r="AA29" s="25">
        <v>0.2507619261741638</v>
      </c>
      <c r="AB29" s="25">
        <v>0.17674091458320618</v>
      </c>
      <c r="AC29" s="25">
        <v>0.17538556456565857</v>
      </c>
      <c r="AD29" s="25">
        <v>0.17457503080368042</v>
      </c>
      <c r="AE29" s="25">
        <v>0.17338809370994568</v>
      </c>
      <c r="AF29" s="25">
        <v>0.17378780245780945</v>
      </c>
      <c r="AG29" s="25">
        <v>0.17517420649528503</v>
      </c>
      <c r="AH29" s="25">
        <v>0.18357022106647491</v>
      </c>
      <c r="AI29" s="25">
        <v>0.18776758015155792</v>
      </c>
      <c r="AJ29" s="25">
        <v>0.1774621456861496</v>
      </c>
      <c r="AK29" s="25">
        <v>4.861993312835693</v>
      </c>
      <c r="AL29" s="25">
        <v>4.842424392700195</v>
      </c>
      <c r="AM29" s="25">
        <v>1.8034871816635132</v>
      </c>
      <c r="AN29" s="25">
        <v>4.409661293029785</v>
      </c>
      <c r="AO29" s="25">
        <v>4.5383710861206055</v>
      </c>
      <c r="AP29" s="25">
        <v>3.175123691558838</v>
      </c>
      <c r="AQ29" s="25">
        <v>4.145107746124268</v>
      </c>
      <c r="AR29" s="25">
        <v>4.145107746124268</v>
      </c>
      <c r="AS29" s="25">
        <v>3.527294635772705</v>
      </c>
      <c r="AT29" s="25">
        <v>3.491069793701172</v>
      </c>
      <c r="AU29" s="25">
        <v>3.4546895027160645</v>
      </c>
      <c r="AV29" s="25">
        <v>3.3977208137512207</v>
      </c>
      <c r="AW29" s="25">
        <v>3.3827805519104004</v>
      </c>
      <c r="AX29" s="25">
        <v>3.3360331058502197</v>
      </c>
      <c r="AY29" s="25">
        <v>3.300240993499756</v>
      </c>
      <c r="AZ29" s="25">
        <v>3.2843422889709473</v>
      </c>
      <c r="BA29" s="25">
        <v>3.2259132862091064</v>
      </c>
    </row>
    <row r="30" spans="2:53" ht="12.75">
      <c r="B30" s="24">
        <v>43098</v>
      </c>
      <c r="C30" s="25">
        <v>521.1932373046875</v>
      </c>
      <c r="D30" s="25">
        <v>520.6504516601562</v>
      </c>
      <c r="E30" s="25">
        <v>429.9866943359375</v>
      </c>
      <c r="F30" s="25">
        <v>503.36962890625</v>
      </c>
      <c r="G30" s="25">
        <v>515.7213134765625</v>
      </c>
      <c r="H30" s="25">
        <v>379.1721496582031</v>
      </c>
      <c r="I30" s="25">
        <v>474.2099914550781</v>
      </c>
      <c r="J30" s="25">
        <v>474.2099914550781</v>
      </c>
      <c r="K30" s="25">
        <v>334.8354797363281</v>
      </c>
      <c r="L30" s="25">
        <v>331.1697998046875</v>
      </c>
      <c r="M30" s="25">
        <v>328.9417419433594</v>
      </c>
      <c r="N30" s="25">
        <v>326.3118896484375</v>
      </c>
      <c r="O30" s="25">
        <v>327.00494384765625</v>
      </c>
      <c r="P30" s="25">
        <v>328.4138488769531</v>
      </c>
      <c r="Q30" s="25">
        <v>348.0439758300781</v>
      </c>
      <c r="R30" s="25">
        <v>354.6680603027344</v>
      </c>
      <c r="S30" s="25">
        <v>334.360107421875</v>
      </c>
      <c r="T30" s="25">
        <v>0.28037765622138977</v>
      </c>
      <c r="U30" s="25">
        <v>0.28012096881866455</v>
      </c>
      <c r="V30" s="25">
        <v>0.13509345054626465</v>
      </c>
      <c r="W30" s="25">
        <v>0.27053338289260864</v>
      </c>
      <c r="X30" s="25">
        <v>0.2773689031600952</v>
      </c>
      <c r="Y30" s="25">
        <v>0.21361088752746582</v>
      </c>
      <c r="Z30" s="25">
        <v>0.25449374318122864</v>
      </c>
      <c r="AA30" s="25">
        <v>0.25449374318122864</v>
      </c>
      <c r="AB30" s="25">
        <v>0.17779238522052765</v>
      </c>
      <c r="AC30" s="25">
        <v>0.17584377527236938</v>
      </c>
      <c r="AD30" s="25">
        <v>0.17490418255329132</v>
      </c>
      <c r="AE30" s="25">
        <v>0.1735597550868988</v>
      </c>
      <c r="AF30" s="25">
        <v>0.17354221642017365</v>
      </c>
      <c r="AG30" s="25">
        <v>0.17423617839813232</v>
      </c>
      <c r="AH30" s="25">
        <v>0.1826995611190796</v>
      </c>
      <c r="AI30" s="25">
        <v>0.18815425038337708</v>
      </c>
      <c r="AJ30" s="25">
        <v>0.17788569629192352</v>
      </c>
      <c r="AK30" s="25">
        <v>4.941458702087402</v>
      </c>
      <c r="AL30" s="25">
        <v>4.913261890411377</v>
      </c>
      <c r="AM30" s="25">
        <v>1.862776517868042</v>
      </c>
      <c r="AN30" s="25">
        <v>4.590753078460693</v>
      </c>
      <c r="AO30" s="25">
        <v>4.6673078536987305</v>
      </c>
      <c r="AP30" s="25">
        <v>3.1811325550079346</v>
      </c>
      <c r="AQ30" s="25">
        <v>4.213583469390869</v>
      </c>
      <c r="AR30" s="25">
        <v>4.213583469390869</v>
      </c>
      <c r="AS30" s="25">
        <v>3.543997287750244</v>
      </c>
      <c r="AT30" s="25">
        <v>3.507258653640747</v>
      </c>
      <c r="AU30" s="25">
        <v>3.4691784381866455</v>
      </c>
      <c r="AV30" s="25">
        <v>3.407078504562378</v>
      </c>
      <c r="AW30" s="25">
        <v>3.3850693702697754</v>
      </c>
      <c r="AX30" s="25">
        <v>3.3793797492980957</v>
      </c>
      <c r="AY30" s="25">
        <v>3.2527127265930176</v>
      </c>
      <c r="AZ30" s="25">
        <v>3.2869138717651367</v>
      </c>
      <c r="BA30" s="25">
        <v>3.229843854904175</v>
      </c>
    </row>
    <row r="31" spans="2:53" ht="12.75">
      <c r="B31" s="24">
        <v>43099</v>
      </c>
      <c r="C31" s="25">
        <v>521.0979614257812</v>
      </c>
      <c r="D31" s="25">
        <v>522.0906372070312</v>
      </c>
      <c r="E31" s="25">
        <v>433.1174621582031</v>
      </c>
      <c r="F31" s="25">
        <v>512.5117797851562</v>
      </c>
      <c r="G31" s="25">
        <v>521.9630126953125</v>
      </c>
      <c r="H31" s="25">
        <v>379.7579650878906</v>
      </c>
      <c r="I31" s="25">
        <v>480.7846374511719</v>
      </c>
      <c r="J31" s="25">
        <v>480.7846374511719</v>
      </c>
      <c r="K31" s="25">
        <v>337.34747314453125</v>
      </c>
      <c r="L31" s="25">
        <v>332.6320495605469</v>
      </c>
      <c r="M31" s="25">
        <v>329.88671875</v>
      </c>
      <c r="N31" s="25">
        <v>326.75787353515625</v>
      </c>
      <c r="O31" s="25">
        <v>326.1463623046875</v>
      </c>
      <c r="P31" s="25">
        <v>331.60552978515625</v>
      </c>
      <c r="Q31" s="25">
        <v>345.8322448730469</v>
      </c>
      <c r="R31" s="25">
        <v>355.337158203125</v>
      </c>
      <c r="S31" s="25">
        <v>335.1739807128906</v>
      </c>
      <c r="T31" s="25">
        <v>0.2803490161895752</v>
      </c>
      <c r="U31" s="25">
        <v>0.28090769052505493</v>
      </c>
      <c r="V31" s="25">
        <v>0.13682089745998383</v>
      </c>
      <c r="W31" s="25">
        <v>0.2755492627620697</v>
      </c>
      <c r="X31" s="25">
        <v>0.28082311153411865</v>
      </c>
      <c r="Y31" s="25">
        <v>0.2138858139514923</v>
      </c>
      <c r="Z31" s="25">
        <v>0.25812017917633057</v>
      </c>
      <c r="AA31" s="25">
        <v>0.25812017917633057</v>
      </c>
      <c r="AB31" s="25">
        <v>0.17912428081035614</v>
      </c>
      <c r="AC31" s="25">
        <v>0.17659831047058105</v>
      </c>
      <c r="AD31" s="25">
        <v>0.1752839833498001</v>
      </c>
      <c r="AE31" s="25">
        <v>0.17386358976364136</v>
      </c>
      <c r="AF31" s="25">
        <v>0.1733703315258026</v>
      </c>
      <c r="AG31" s="25">
        <v>0.17457391321659088</v>
      </c>
      <c r="AH31" s="25">
        <v>0.18147343397140503</v>
      </c>
      <c r="AI31" s="25">
        <v>0.18853029608726501</v>
      </c>
      <c r="AJ31" s="25">
        <v>0.17828740179538727</v>
      </c>
      <c r="AK31" s="25">
        <v>5.005523204803467</v>
      </c>
      <c r="AL31" s="25">
        <v>4.990962028503418</v>
      </c>
      <c r="AM31" s="25">
        <v>1.948192834854126</v>
      </c>
      <c r="AN31" s="25">
        <v>4.784421920776367</v>
      </c>
      <c r="AO31" s="25">
        <v>4.824500560760498</v>
      </c>
      <c r="AP31" s="25">
        <v>3.1877379417419434</v>
      </c>
      <c r="AQ31" s="25">
        <v>4.293445587158203</v>
      </c>
      <c r="AR31" s="25">
        <v>4.293445587158203</v>
      </c>
      <c r="AS31" s="25">
        <v>3.564464807510376</v>
      </c>
      <c r="AT31" s="25">
        <v>3.523595094680786</v>
      </c>
      <c r="AU31" s="25">
        <v>3.487588882446289</v>
      </c>
      <c r="AV31" s="25">
        <v>3.419116497039795</v>
      </c>
      <c r="AW31" s="25">
        <v>3.395353078842163</v>
      </c>
      <c r="AX31" s="25">
        <v>3.3143181800842285</v>
      </c>
      <c r="AY31" s="25">
        <v>3.255688428878784</v>
      </c>
      <c r="AZ31" s="25">
        <v>3.289170265197754</v>
      </c>
      <c r="BA31" s="25">
        <v>3.2340776920318604</v>
      </c>
    </row>
    <row r="32" spans="2:53" ht="12.75">
      <c r="B32" s="24">
        <v>43100</v>
      </c>
      <c r="C32" s="25">
        <v>516.3976440429688</v>
      </c>
      <c r="D32" s="25">
        <v>518.3185424804688</v>
      </c>
      <c r="E32" s="25">
        <v>433.67926025390625</v>
      </c>
      <c r="F32" s="25">
        <v>517.7522583007812</v>
      </c>
      <c r="G32" s="25">
        <v>525.5834350585938</v>
      </c>
      <c r="H32" s="25">
        <v>380.3780822753906</v>
      </c>
      <c r="I32" s="25">
        <v>487.091552734375</v>
      </c>
      <c r="J32" s="25">
        <v>487.091552734375</v>
      </c>
      <c r="K32" s="25">
        <v>339.69281005859375</v>
      </c>
      <c r="L32" s="25">
        <v>334.8194885253906</v>
      </c>
      <c r="M32" s="25">
        <v>330.8426208496094</v>
      </c>
      <c r="N32" s="25">
        <v>327.6988525390625</v>
      </c>
      <c r="O32" s="25">
        <v>326.3433837890625</v>
      </c>
      <c r="P32" s="25">
        <v>335.0059814453125</v>
      </c>
      <c r="Q32" s="25">
        <v>341.345458984375</v>
      </c>
      <c r="R32" s="25">
        <v>355.9712829589844</v>
      </c>
      <c r="S32" s="25">
        <v>335.9180908203125</v>
      </c>
      <c r="T32" s="25">
        <v>0.27775201201438904</v>
      </c>
      <c r="U32" s="25">
        <v>0.27879762649536133</v>
      </c>
      <c r="V32" s="25">
        <v>0.1341756284236908</v>
      </c>
      <c r="W32" s="25">
        <v>0.2784270942211151</v>
      </c>
      <c r="X32" s="25">
        <v>0.2828175127506256</v>
      </c>
      <c r="Y32" s="25">
        <v>0.21417851746082306</v>
      </c>
      <c r="Z32" s="25">
        <v>0.2615993022918701</v>
      </c>
      <c r="AA32" s="25">
        <v>0.2615993022918701</v>
      </c>
      <c r="AB32" s="25">
        <v>0.18043619394302368</v>
      </c>
      <c r="AC32" s="25">
        <v>0.1777280867099762</v>
      </c>
      <c r="AD32" s="25">
        <v>0.17573480308055878</v>
      </c>
      <c r="AE32" s="25">
        <v>0.17426849901676178</v>
      </c>
      <c r="AF32" s="25">
        <v>0.1734786480665207</v>
      </c>
      <c r="AG32" s="25">
        <v>0.17502367496490479</v>
      </c>
      <c r="AH32" s="25">
        <v>0.17995503544807434</v>
      </c>
      <c r="AI32" s="25">
        <v>0.18888239562511444</v>
      </c>
      <c r="AJ32" s="25">
        <v>0.17864453792572021</v>
      </c>
      <c r="AK32" s="25">
        <v>5.049549579620361</v>
      </c>
      <c r="AL32" s="25">
        <v>5.0425896644592285</v>
      </c>
      <c r="AM32" s="25">
        <v>1.9134632349014282</v>
      </c>
      <c r="AN32" s="25">
        <v>4.852764129638672</v>
      </c>
      <c r="AO32" s="25">
        <v>4.910388946533203</v>
      </c>
      <c r="AP32" s="25">
        <v>3.195009708404541</v>
      </c>
      <c r="AQ32" s="25">
        <v>4.378899574279785</v>
      </c>
      <c r="AR32" s="25">
        <v>4.378899574279785</v>
      </c>
      <c r="AS32" s="25">
        <v>3.582664728164673</v>
      </c>
      <c r="AT32" s="25">
        <v>3.5437514781951904</v>
      </c>
      <c r="AU32" s="25">
        <v>3.5025312900543213</v>
      </c>
      <c r="AV32" s="25">
        <v>3.4374067783355713</v>
      </c>
      <c r="AW32" s="25">
        <v>3.402111053466797</v>
      </c>
      <c r="AX32" s="25">
        <v>3.252922534942627</v>
      </c>
      <c r="AY32" s="25">
        <v>3.3011436462402344</v>
      </c>
      <c r="AZ32" s="25">
        <v>3.291254758834839</v>
      </c>
      <c r="BA32" s="25">
        <v>3.2381763458251953</v>
      </c>
    </row>
    <row r="33" spans="2:53" ht="12.75">
      <c r="B33" s="24">
        <v>43101</v>
      </c>
      <c r="C33" s="25">
        <v>510.14398193359375</v>
      </c>
      <c r="D33" s="25">
        <v>511.3194885253906</v>
      </c>
      <c r="E33" s="25">
        <v>428.72174072265625</v>
      </c>
      <c r="F33" s="25">
        <v>520.8858032226562</v>
      </c>
      <c r="G33" s="25">
        <v>527.6882934570312</v>
      </c>
      <c r="H33" s="25">
        <v>380.9950256347656</v>
      </c>
      <c r="I33" s="25">
        <v>493.04498291015625</v>
      </c>
      <c r="J33" s="25">
        <v>493.04498291015625</v>
      </c>
      <c r="K33" s="25">
        <v>342.2076110839844</v>
      </c>
      <c r="L33" s="25">
        <v>336.9203796386719</v>
      </c>
      <c r="M33" s="25">
        <v>332.35296630859375</v>
      </c>
      <c r="N33" s="25">
        <v>328.88165283203125</v>
      </c>
      <c r="O33" s="25">
        <v>327.530517578125</v>
      </c>
      <c r="P33" s="25">
        <v>332.0644836425781</v>
      </c>
      <c r="Q33" s="25">
        <v>341.9012451171875</v>
      </c>
      <c r="R33" s="25">
        <v>356.6019287109375</v>
      </c>
      <c r="S33" s="25">
        <v>336.60662841796875</v>
      </c>
      <c r="T33" s="25">
        <v>0.27430036664009094</v>
      </c>
      <c r="U33" s="25">
        <v>0.2749284505844116</v>
      </c>
      <c r="V33" s="25">
        <v>0.12376528233289719</v>
      </c>
      <c r="W33" s="25">
        <v>0.28019118309020996</v>
      </c>
      <c r="X33" s="25">
        <v>0.2839907109737396</v>
      </c>
      <c r="Y33" s="25">
        <v>0.21447062492370605</v>
      </c>
      <c r="Z33" s="25">
        <v>0.2648826837539673</v>
      </c>
      <c r="AA33" s="25">
        <v>0.2648826837539673</v>
      </c>
      <c r="AB33" s="25">
        <v>0.18187889456748962</v>
      </c>
      <c r="AC33" s="25">
        <v>0.17897416651248932</v>
      </c>
      <c r="AD33" s="25">
        <v>0.17641282081604004</v>
      </c>
      <c r="AE33" s="25">
        <v>0.17478348314762115</v>
      </c>
      <c r="AF33" s="25">
        <v>0.17380964756011963</v>
      </c>
      <c r="AG33" s="25">
        <v>0.1744438111782074</v>
      </c>
      <c r="AH33" s="25">
        <v>0.17899492383003235</v>
      </c>
      <c r="AI33" s="25">
        <v>0.18928924202919006</v>
      </c>
      <c r="AJ33" s="25">
        <v>0.17894962430000305</v>
      </c>
      <c r="AK33" s="25">
        <v>5.075507164001465</v>
      </c>
      <c r="AL33" s="25">
        <v>5.067017555236816</v>
      </c>
      <c r="AM33" s="25">
        <v>1.7092794179916382</v>
      </c>
      <c r="AN33" s="25">
        <v>4.925275802612305</v>
      </c>
      <c r="AO33" s="25">
        <v>4.9670538902282715</v>
      </c>
      <c r="AP33" s="25">
        <v>3.2023792266845703</v>
      </c>
      <c r="AQ33" s="25">
        <v>4.463603973388672</v>
      </c>
      <c r="AR33" s="25">
        <v>4.463603973388672</v>
      </c>
      <c r="AS33" s="25">
        <v>3.6013894081115723</v>
      </c>
      <c r="AT33" s="25">
        <v>3.5609934329986572</v>
      </c>
      <c r="AU33" s="25">
        <v>3.5205018520355225</v>
      </c>
      <c r="AV33" s="25">
        <v>3.462409496307373</v>
      </c>
      <c r="AW33" s="25">
        <v>3.405304431915283</v>
      </c>
      <c r="AX33" s="25">
        <v>3.297694444656372</v>
      </c>
      <c r="AY33" s="25">
        <v>3.255359649658203</v>
      </c>
      <c r="AZ33" s="25">
        <v>3.2934746742248535</v>
      </c>
      <c r="BA33" s="25">
        <v>3.2413249015808105</v>
      </c>
    </row>
    <row r="34" spans="2:53" ht="12.75">
      <c r="B34" s="24">
        <v>43102</v>
      </c>
      <c r="C34" s="25">
        <v>507.17071533203125</v>
      </c>
      <c r="D34" s="25">
        <v>507.0916748046875</v>
      </c>
      <c r="E34" s="25">
        <v>438.0487060546875</v>
      </c>
      <c r="F34" s="25">
        <v>521.3731079101562</v>
      </c>
      <c r="G34" s="25">
        <v>528.1148071289062</v>
      </c>
      <c r="H34" s="25">
        <v>381.54510498046875</v>
      </c>
      <c r="I34" s="25">
        <v>501.66009521484375</v>
      </c>
      <c r="J34" s="25">
        <v>501.66009521484375</v>
      </c>
      <c r="K34" s="25">
        <v>346.2476806640625</v>
      </c>
      <c r="L34" s="25">
        <v>341.053955078125</v>
      </c>
      <c r="M34" s="25">
        <v>336.22900390625</v>
      </c>
      <c r="N34" s="25">
        <v>331.0431823730469</v>
      </c>
      <c r="O34" s="25">
        <v>328.6460876464844</v>
      </c>
      <c r="P34" s="25">
        <v>328.2769775390625</v>
      </c>
      <c r="Q34" s="25">
        <v>345.5326232910156</v>
      </c>
      <c r="R34" s="25">
        <v>356.9234619140625</v>
      </c>
      <c r="S34" s="25">
        <v>337.5795593261719</v>
      </c>
      <c r="T34" s="25">
        <v>0.2726212441921234</v>
      </c>
      <c r="U34" s="25">
        <v>0.27259454131126404</v>
      </c>
      <c r="V34" s="25">
        <v>0.1387818306684494</v>
      </c>
      <c r="W34" s="25">
        <v>0.2805964946746826</v>
      </c>
      <c r="X34" s="25">
        <v>0.2842642366886139</v>
      </c>
      <c r="Y34" s="25">
        <v>0.21473148465156555</v>
      </c>
      <c r="Z34" s="25">
        <v>0.26963767409324646</v>
      </c>
      <c r="AA34" s="25">
        <v>0.26963767409324646</v>
      </c>
      <c r="AB34" s="25">
        <v>0.18388113379478455</v>
      </c>
      <c r="AC34" s="25">
        <v>0.1811971813440323</v>
      </c>
      <c r="AD34" s="25">
        <v>0.17857955396175385</v>
      </c>
      <c r="AE34" s="25">
        <v>0.17558802664279938</v>
      </c>
      <c r="AF34" s="25">
        <v>0.17449775338172913</v>
      </c>
      <c r="AG34" s="25">
        <v>0.17392277717590332</v>
      </c>
      <c r="AH34" s="25">
        <v>0.17875294387340546</v>
      </c>
      <c r="AI34" s="25">
        <v>0.18947839736938477</v>
      </c>
      <c r="AJ34" s="25">
        <v>0.17932237684726715</v>
      </c>
      <c r="AK34" s="25">
        <v>5.1034111976623535</v>
      </c>
      <c r="AL34" s="25">
        <v>5.098240852355957</v>
      </c>
      <c r="AM34" s="25">
        <v>2.0326783657073975</v>
      </c>
      <c r="AN34" s="25">
        <v>5.001483917236328</v>
      </c>
      <c r="AO34" s="25">
        <v>5.012831687927246</v>
      </c>
      <c r="AP34" s="25">
        <v>3.2090816497802734</v>
      </c>
      <c r="AQ34" s="25">
        <v>4.594290733337402</v>
      </c>
      <c r="AR34" s="25">
        <v>4.594290733337402</v>
      </c>
      <c r="AS34" s="25">
        <v>3.627666473388672</v>
      </c>
      <c r="AT34" s="25">
        <v>3.5928428173065186</v>
      </c>
      <c r="AU34" s="25">
        <v>3.555332899093628</v>
      </c>
      <c r="AV34" s="25">
        <v>3.4894111156463623</v>
      </c>
      <c r="AW34" s="25">
        <v>3.4429922103881836</v>
      </c>
      <c r="AX34" s="25">
        <v>3.3856306076049805</v>
      </c>
      <c r="AY34" s="25">
        <v>3.1531870365142822</v>
      </c>
      <c r="AZ34" s="25">
        <v>3.2946460247039795</v>
      </c>
      <c r="BA34" s="25">
        <v>3.24532413482666</v>
      </c>
    </row>
    <row r="35" spans="2:53" ht="12.75">
      <c r="B35" s="24">
        <v>43103</v>
      </c>
      <c r="C35" s="25">
        <v>506.4234924316406</v>
      </c>
      <c r="D35" s="25">
        <v>507.4692077636719</v>
      </c>
      <c r="E35" s="25">
        <v>428.16937255859375</v>
      </c>
      <c r="F35" s="25">
        <v>517.6088256835938</v>
      </c>
      <c r="G35" s="25">
        <v>525.03173828125</v>
      </c>
      <c r="H35" s="25">
        <v>382.20025634765625</v>
      </c>
      <c r="I35" s="25">
        <v>507.9982604980469</v>
      </c>
      <c r="J35" s="25">
        <v>507.9982604980469</v>
      </c>
      <c r="K35" s="25">
        <v>352.43853759765625</v>
      </c>
      <c r="L35" s="25">
        <v>345.79168701171875</v>
      </c>
      <c r="M35" s="25">
        <v>341.0294494628906</v>
      </c>
      <c r="N35" s="25">
        <v>334.03515625</v>
      </c>
      <c r="O35" s="25">
        <v>331.0081481933594</v>
      </c>
      <c r="P35" s="25">
        <v>330.0200500488281</v>
      </c>
      <c r="Q35" s="25">
        <v>332.8880310058594</v>
      </c>
      <c r="R35" s="25">
        <v>357.3453674316406</v>
      </c>
      <c r="S35" s="25">
        <v>339.3482360839844</v>
      </c>
      <c r="T35" s="25">
        <v>0.2722497284412384</v>
      </c>
      <c r="U35" s="25">
        <v>0.2728341221809387</v>
      </c>
      <c r="V35" s="25">
        <v>0.1219133660197258</v>
      </c>
      <c r="W35" s="25">
        <v>0.27846863865852356</v>
      </c>
      <c r="X35" s="25">
        <v>0.2825391888618469</v>
      </c>
      <c r="Y35" s="25">
        <v>0.21504142880439758</v>
      </c>
      <c r="Z35" s="25">
        <v>0.2731330990791321</v>
      </c>
      <c r="AA35" s="25">
        <v>0.2731330990791321</v>
      </c>
      <c r="AB35" s="25">
        <v>0.18728624284267426</v>
      </c>
      <c r="AC35" s="25">
        <v>0.1836353987455368</v>
      </c>
      <c r="AD35" s="25">
        <v>0.18121178448200226</v>
      </c>
      <c r="AE35" s="25">
        <v>0.17714771628379822</v>
      </c>
      <c r="AF35" s="25">
        <v>0.17556503415107727</v>
      </c>
      <c r="AG35" s="25">
        <v>0.174786776304245</v>
      </c>
      <c r="AH35" s="25">
        <v>0.1754985749721527</v>
      </c>
      <c r="AI35" s="25">
        <v>0.18972717225551605</v>
      </c>
      <c r="AJ35" s="25">
        <v>0.17956966161727905</v>
      </c>
      <c r="AK35" s="25">
        <v>5.106582164764404</v>
      </c>
      <c r="AL35" s="25">
        <v>5.116748809814453</v>
      </c>
      <c r="AM35" s="25">
        <v>1.7003573179244995</v>
      </c>
      <c r="AN35" s="25">
        <v>5.045090675354004</v>
      </c>
      <c r="AO35" s="25">
        <v>5.0360212326049805</v>
      </c>
      <c r="AP35" s="25">
        <v>3.217315435409546</v>
      </c>
      <c r="AQ35" s="25">
        <v>4.706465244293213</v>
      </c>
      <c r="AR35" s="25">
        <v>4.706465244293213</v>
      </c>
      <c r="AS35" s="25">
        <v>3.655810832977295</v>
      </c>
      <c r="AT35" s="25">
        <v>3.624850273132324</v>
      </c>
      <c r="AU35" s="25">
        <v>3.5926249027252197</v>
      </c>
      <c r="AV35" s="25">
        <v>3.5248327255249023</v>
      </c>
      <c r="AW35" s="25">
        <v>3.4872331619262695</v>
      </c>
      <c r="AX35" s="25">
        <v>3.424927234649658</v>
      </c>
      <c r="AY35" s="25">
        <v>3.3235206604003906</v>
      </c>
      <c r="AZ35" s="25">
        <v>3.2963762283325195</v>
      </c>
      <c r="BA35" s="25">
        <v>3.2414815425872803</v>
      </c>
    </row>
    <row r="36" spans="2:53" ht="12.75">
      <c r="B36" s="24">
        <v>43104</v>
      </c>
      <c r="C36" s="25">
        <v>500.533935546875</v>
      </c>
      <c r="D36" s="25">
        <v>503.1441650390625</v>
      </c>
      <c r="E36" s="25">
        <v>450.3092346191406</v>
      </c>
      <c r="F36" s="25">
        <v>511.55560302734375</v>
      </c>
      <c r="G36" s="25">
        <v>521.7286987304688</v>
      </c>
      <c r="H36" s="25">
        <v>382.6849060058594</v>
      </c>
      <c r="I36" s="25">
        <v>511.4256591796875</v>
      </c>
      <c r="J36" s="25">
        <v>511.4256591796875</v>
      </c>
      <c r="K36" s="25">
        <v>358.3457336425781</v>
      </c>
      <c r="L36" s="25">
        <v>350.82855224609375</v>
      </c>
      <c r="M36" s="25">
        <v>344.98590087890625</v>
      </c>
      <c r="N36" s="25">
        <v>337.5650634765625</v>
      </c>
      <c r="O36" s="25">
        <v>333.4912414550781</v>
      </c>
      <c r="P36" s="25">
        <v>332.00360107421875</v>
      </c>
      <c r="Q36" s="25">
        <v>330.5723876953125</v>
      </c>
      <c r="R36" s="25">
        <v>357.83544921875</v>
      </c>
      <c r="S36" s="25">
        <v>339.7037048339844</v>
      </c>
      <c r="T36" s="25">
        <v>0.26899853348731995</v>
      </c>
      <c r="U36" s="25">
        <v>0.27042707800865173</v>
      </c>
      <c r="V36" s="25">
        <v>0.16176632046699524</v>
      </c>
      <c r="W36" s="25">
        <v>0.2750134766101837</v>
      </c>
      <c r="X36" s="25">
        <v>0.2806665301322937</v>
      </c>
      <c r="Y36" s="25">
        <v>0.21527008712291718</v>
      </c>
      <c r="Z36" s="25">
        <v>0.2750198543071747</v>
      </c>
      <c r="AA36" s="25">
        <v>0.2750198543071747</v>
      </c>
      <c r="AB36" s="25">
        <v>0.19065524637699127</v>
      </c>
      <c r="AC36" s="25">
        <v>0.18632885813713074</v>
      </c>
      <c r="AD36" s="25">
        <v>0.1832619607448578</v>
      </c>
      <c r="AE36" s="25">
        <v>0.17902372777462006</v>
      </c>
      <c r="AF36" s="25">
        <v>0.176728755235672</v>
      </c>
      <c r="AG36" s="25">
        <v>0.17570766806602478</v>
      </c>
      <c r="AH36" s="25">
        <v>0.17436178028583527</v>
      </c>
      <c r="AI36" s="25">
        <v>0.19000767171382904</v>
      </c>
      <c r="AJ36" s="25">
        <v>0.17927336692810059</v>
      </c>
      <c r="AK36" s="25">
        <v>5.035813808441162</v>
      </c>
      <c r="AL36" s="25">
        <v>5.074134349822998</v>
      </c>
      <c r="AM36" s="25">
        <v>2.5749688148498535</v>
      </c>
      <c r="AN36" s="25">
        <v>5.066424369812012</v>
      </c>
      <c r="AO36" s="25">
        <v>5.071146011352539</v>
      </c>
      <c r="AP36" s="25">
        <v>3.2236268520355225</v>
      </c>
      <c r="AQ36" s="25">
        <v>4.78323221206665</v>
      </c>
      <c r="AR36" s="25">
        <v>4.78323221206665</v>
      </c>
      <c r="AS36" s="25">
        <v>3.677307605743408</v>
      </c>
      <c r="AT36" s="25">
        <v>3.649256944656372</v>
      </c>
      <c r="AU36" s="25">
        <v>3.619931936264038</v>
      </c>
      <c r="AV36" s="25">
        <v>3.555523157119751</v>
      </c>
      <c r="AW36" s="25">
        <v>3.5141353607177734</v>
      </c>
      <c r="AX36" s="25">
        <v>3.4637961387634277</v>
      </c>
      <c r="AY36" s="25">
        <v>3.333608627319336</v>
      </c>
      <c r="AZ36" s="25">
        <v>3.2991106510162354</v>
      </c>
      <c r="BA36" s="25">
        <v>3.2355918884277344</v>
      </c>
    </row>
    <row r="37" spans="2:53" ht="12.75">
      <c r="B37" s="24">
        <v>43105</v>
      </c>
      <c r="C37" s="25">
        <v>492.3978576660156</v>
      </c>
      <c r="D37" s="25">
        <v>494.8267517089844</v>
      </c>
      <c r="E37" s="25">
        <v>449.7339172363281</v>
      </c>
      <c r="F37" s="25">
        <v>507.14886474609375</v>
      </c>
      <c r="G37" s="25">
        <v>516.2467041015625</v>
      </c>
      <c r="H37" s="25">
        <v>383.1443176269531</v>
      </c>
      <c r="I37" s="25">
        <v>512.5862426757812</v>
      </c>
      <c r="J37" s="25">
        <v>512.5862426757812</v>
      </c>
      <c r="K37" s="25">
        <v>363.0072021484375</v>
      </c>
      <c r="L37" s="25">
        <v>354.1566162109375</v>
      </c>
      <c r="M37" s="25">
        <v>348.1843566894531</v>
      </c>
      <c r="N37" s="25">
        <v>340.6541442871094</v>
      </c>
      <c r="O37" s="25">
        <v>335.9082946777344</v>
      </c>
      <c r="P37" s="25">
        <v>332.6575012207031</v>
      </c>
      <c r="Q37" s="25">
        <v>334.6005859375</v>
      </c>
      <c r="R37" s="25">
        <v>357.9902038574219</v>
      </c>
      <c r="S37" s="25">
        <v>338.72821044921875</v>
      </c>
      <c r="T37" s="25">
        <v>0.2645065188407898</v>
      </c>
      <c r="U37" s="25">
        <v>0.2658275067806244</v>
      </c>
      <c r="V37" s="25">
        <v>0.1651562750339508</v>
      </c>
      <c r="W37" s="25">
        <v>0.27259373664855957</v>
      </c>
      <c r="X37" s="25">
        <v>0.2776433527469635</v>
      </c>
      <c r="Y37" s="25">
        <v>0.21548520028591156</v>
      </c>
      <c r="Z37" s="25">
        <v>0.275657594203949</v>
      </c>
      <c r="AA37" s="25">
        <v>0.275657594203949</v>
      </c>
      <c r="AB37" s="25">
        <v>0.1931799203157425</v>
      </c>
      <c r="AC37" s="25">
        <v>0.18834051489830017</v>
      </c>
      <c r="AD37" s="25">
        <v>0.18487128615379333</v>
      </c>
      <c r="AE37" s="25">
        <v>0.18058547377586365</v>
      </c>
      <c r="AF37" s="25">
        <v>0.1780797839164734</v>
      </c>
      <c r="AG37" s="25">
        <v>0.1762097328901291</v>
      </c>
      <c r="AH37" s="25">
        <v>0.17498603463172913</v>
      </c>
      <c r="AI37" s="25">
        <v>0.1901090294122696</v>
      </c>
      <c r="AJ37" s="25">
        <v>0.1786816269159317</v>
      </c>
      <c r="AK37" s="25">
        <v>4.899442195892334</v>
      </c>
      <c r="AL37" s="25">
        <v>4.9515156745910645</v>
      </c>
      <c r="AM37" s="25">
        <v>2.7057747840881348</v>
      </c>
      <c r="AN37" s="25">
        <v>5.101598739624023</v>
      </c>
      <c r="AO37" s="25">
        <v>5.0811991691589355</v>
      </c>
      <c r="AP37" s="25">
        <v>3.229916572570801</v>
      </c>
      <c r="AQ37" s="25">
        <v>4.835372447967529</v>
      </c>
      <c r="AR37" s="25">
        <v>4.835372447967529</v>
      </c>
      <c r="AS37" s="25">
        <v>3.694040060043335</v>
      </c>
      <c r="AT37" s="25">
        <v>3.6621999740600586</v>
      </c>
      <c r="AU37" s="25">
        <v>3.6372694969177246</v>
      </c>
      <c r="AV37" s="25">
        <v>3.5764050483703613</v>
      </c>
      <c r="AW37" s="25">
        <v>3.538543701171875</v>
      </c>
      <c r="AX37" s="25">
        <v>3.5019071102142334</v>
      </c>
      <c r="AY37" s="25">
        <v>3.2585644721984863</v>
      </c>
      <c r="AZ37" s="25">
        <v>3.30078387260437</v>
      </c>
      <c r="BA37" s="25">
        <v>3.2455925941467285</v>
      </c>
    </row>
    <row r="38" spans="2:53" ht="12.75">
      <c r="B38" s="24">
        <v>43106</v>
      </c>
      <c r="C38" s="25">
        <v>487.8755798339844</v>
      </c>
      <c r="D38" s="25">
        <v>488.765380859375</v>
      </c>
      <c r="E38" s="25">
        <v>451.1115417480469</v>
      </c>
      <c r="F38" s="25">
        <v>506.46337890625</v>
      </c>
      <c r="G38" s="25">
        <v>512.6980590820312</v>
      </c>
      <c r="H38" s="25">
        <v>383.7266540527344</v>
      </c>
      <c r="I38" s="25">
        <v>512.7972412109375</v>
      </c>
      <c r="J38" s="25">
        <v>512.7972412109375</v>
      </c>
      <c r="K38" s="25">
        <v>368.5380859375</v>
      </c>
      <c r="L38" s="25">
        <v>358.7287902832031</v>
      </c>
      <c r="M38" s="25">
        <v>351.03375244140625</v>
      </c>
      <c r="N38" s="25">
        <v>342.9971008300781</v>
      </c>
      <c r="O38" s="25">
        <v>338.07879638671875</v>
      </c>
      <c r="P38" s="25">
        <v>333.8925476074219</v>
      </c>
      <c r="Q38" s="25">
        <v>330.56011962890625</v>
      </c>
      <c r="R38" s="25">
        <v>357.9906921386719</v>
      </c>
      <c r="S38" s="25">
        <v>337.55987548828125</v>
      </c>
      <c r="T38" s="25">
        <v>0.2620050013065338</v>
      </c>
      <c r="U38" s="25">
        <v>0.2624744176864624</v>
      </c>
      <c r="V38" s="25">
        <v>0.16992704570293427</v>
      </c>
      <c r="W38" s="25">
        <v>0.2723374664783478</v>
      </c>
      <c r="X38" s="25">
        <v>0.2757335901260376</v>
      </c>
      <c r="Y38" s="25">
        <v>0.21575644612312317</v>
      </c>
      <c r="Z38" s="25">
        <v>0.2757726013660431</v>
      </c>
      <c r="AA38" s="25">
        <v>0.2757726013660431</v>
      </c>
      <c r="AB38" s="25">
        <v>0.19620323181152344</v>
      </c>
      <c r="AC38" s="25">
        <v>0.19079113006591797</v>
      </c>
      <c r="AD38" s="25">
        <v>0.1865014135837555</v>
      </c>
      <c r="AE38" s="25">
        <v>0.18172679841518402</v>
      </c>
      <c r="AF38" s="25">
        <v>0.17916178703308105</v>
      </c>
      <c r="AG38" s="25">
        <v>0.17693008482456207</v>
      </c>
      <c r="AH38" s="25">
        <v>0.17409373819828033</v>
      </c>
      <c r="AI38" s="25">
        <v>0.1901090145111084</v>
      </c>
      <c r="AJ38" s="25">
        <v>0.17804330587387085</v>
      </c>
      <c r="AK38" s="25">
        <v>4.790102958679199</v>
      </c>
      <c r="AL38" s="25">
        <v>4.820696830749512</v>
      </c>
      <c r="AM38" s="25">
        <v>2.849754810333252</v>
      </c>
      <c r="AN38" s="25">
        <v>5.106949806213379</v>
      </c>
      <c r="AO38" s="25">
        <v>5.0465826988220215</v>
      </c>
      <c r="AP38" s="25">
        <v>3.2380590438842773</v>
      </c>
      <c r="AQ38" s="25">
        <v>4.867290019989014</v>
      </c>
      <c r="AR38" s="25">
        <v>4.867290019989014</v>
      </c>
      <c r="AS38" s="25">
        <v>3.7144365310668945</v>
      </c>
      <c r="AT38" s="25">
        <v>3.678676128387451</v>
      </c>
      <c r="AU38" s="25">
        <v>3.649976968765259</v>
      </c>
      <c r="AV38" s="25">
        <v>3.590794324874878</v>
      </c>
      <c r="AW38" s="25">
        <v>3.5545108318328857</v>
      </c>
      <c r="AX38" s="25">
        <v>3.5187416076660156</v>
      </c>
      <c r="AY38" s="25">
        <v>3.324198007583618</v>
      </c>
      <c r="AZ38" s="25">
        <v>3.3007991313934326</v>
      </c>
      <c r="BA38" s="25">
        <v>3.2570533752441406</v>
      </c>
    </row>
    <row r="39" spans="2:53" ht="12.75">
      <c r="B39" s="24">
        <v>43107</v>
      </c>
      <c r="C39" s="25">
        <v>485.3173522949219</v>
      </c>
      <c r="D39" s="25">
        <v>485.7392883300781</v>
      </c>
      <c r="E39" s="25">
        <v>451.0566711425781</v>
      </c>
      <c r="F39" s="25">
        <v>501.1836242675781</v>
      </c>
      <c r="G39" s="25">
        <v>506.5138854980469</v>
      </c>
      <c r="H39" s="25">
        <v>384.4346923828125</v>
      </c>
      <c r="I39" s="25">
        <v>512.1676025390625</v>
      </c>
      <c r="J39" s="25">
        <v>512.1676025390625</v>
      </c>
      <c r="K39" s="25">
        <v>388.9796447753906</v>
      </c>
      <c r="L39" s="25">
        <v>363.3506774902344</v>
      </c>
      <c r="M39" s="25">
        <v>355.6410217285156</v>
      </c>
      <c r="N39" s="25">
        <v>346.6805725097656</v>
      </c>
      <c r="O39" s="25">
        <v>341.158935546875</v>
      </c>
      <c r="P39" s="25">
        <v>336.5415954589844</v>
      </c>
      <c r="Q39" s="25">
        <v>328.65802001953125</v>
      </c>
      <c r="R39" s="25">
        <v>358.0321044921875</v>
      </c>
      <c r="S39" s="25">
        <v>337.08758544921875</v>
      </c>
      <c r="T39" s="25">
        <v>0.2606027126312256</v>
      </c>
      <c r="U39" s="25">
        <v>0.2608078420162201</v>
      </c>
      <c r="V39" s="25">
        <v>0.17107653617858887</v>
      </c>
      <c r="W39" s="25">
        <v>0.26942458748817444</v>
      </c>
      <c r="X39" s="25">
        <v>0.27230989933013916</v>
      </c>
      <c r="Y39" s="25">
        <v>0.21608388423919678</v>
      </c>
      <c r="Z39" s="25">
        <v>0.27542468905448914</v>
      </c>
      <c r="AA39" s="25">
        <v>0.27542468905448914</v>
      </c>
      <c r="AB39" s="25">
        <v>0.20752869546413422</v>
      </c>
      <c r="AC39" s="25">
        <v>0.19341431558132172</v>
      </c>
      <c r="AD39" s="25">
        <v>0.18916821479797363</v>
      </c>
      <c r="AE39" s="25">
        <v>0.1835176944732666</v>
      </c>
      <c r="AF39" s="25">
        <v>0.1807396113872528</v>
      </c>
      <c r="AG39" s="25">
        <v>0.17840495705604553</v>
      </c>
      <c r="AH39" s="25">
        <v>0.17390115559101105</v>
      </c>
      <c r="AI39" s="25">
        <v>0.19016622006893158</v>
      </c>
      <c r="AJ39" s="25">
        <v>0.17773962020874023</v>
      </c>
      <c r="AK39" s="25">
        <v>4.692814826965332</v>
      </c>
      <c r="AL39" s="25">
        <v>4.714171886444092</v>
      </c>
      <c r="AM39" s="25">
        <v>2.8825957775115967</v>
      </c>
      <c r="AN39" s="25">
        <v>5.04534912109375</v>
      </c>
      <c r="AO39" s="25">
        <v>4.954507350921631</v>
      </c>
      <c r="AP39" s="25">
        <v>3.247968912124634</v>
      </c>
      <c r="AQ39" s="25">
        <v>4.888830184936523</v>
      </c>
      <c r="AR39" s="25">
        <v>4.888830184936523</v>
      </c>
      <c r="AS39" s="25">
        <v>3.790022611618042</v>
      </c>
      <c r="AT39" s="25">
        <v>3.695326566696167</v>
      </c>
      <c r="AU39" s="25">
        <v>3.66758131980896</v>
      </c>
      <c r="AV39" s="25">
        <v>3.6110711097717285</v>
      </c>
      <c r="AW39" s="25">
        <v>3.5761446952819824</v>
      </c>
      <c r="AX39" s="25">
        <v>3.543576955795288</v>
      </c>
      <c r="AY39" s="25">
        <v>3.372555732727051</v>
      </c>
      <c r="AZ39" s="25">
        <v>3.3017122745513916</v>
      </c>
      <c r="BA39" s="25">
        <v>3.258759021759033</v>
      </c>
    </row>
    <row r="40" spans="2:53" ht="12.75">
      <c r="B40" s="24">
        <v>43108</v>
      </c>
      <c r="C40" s="25">
        <v>484.0957946777344</v>
      </c>
      <c r="D40" s="25">
        <v>484.18304443359375</v>
      </c>
      <c r="E40" s="25">
        <v>450.556396484375</v>
      </c>
      <c r="F40" s="25">
        <v>492.29119873046875</v>
      </c>
      <c r="G40" s="25">
        <v>500.0551452636719</v>
      </c>
      <c r="H40" s="25">
        <v>385.0689392089844</v>
      </c>
      <c r="I40" s="25">
        <v>510.9403381347656</v>
      </c>
      <c r="J40" s="25">
        <v>510.9403381347656</v>
      </c>
      <c r="K40" s="25">
        <v>419.9949645996094</v>
      </c>
      <c r="L40" s="25">
        <v>372.8992004394531</v>
      </c>
      <c r="M40" s="25">
        <v>360.3285217285156</v>
      </c>
      <c r="N40" s="25">
        <v>349.2222900390625</v>
      </c>
      <c r="O40" s="25">
        <v>344.080078125</v>
      </c>
      <c r="P40" s="25">
        <v>339.4106140136719</v>
      </c>
      <c r="Q40" s="25">
        <v>329.4327697753906</v>
      </c>
      <c r="R40" s="25">
        <v>357.887939453125</v>
      </c>
      <c r="S40" s="25">
        <v>336.59735107421875</v>
      </c>
      <c r="T40" s="25">
        <v>0.2599482238292694</v>
      </c>
      <c r="U40" s="25">
        <v>0.2599579095840454</v>
      </c>
      <c r="V40" s="25">
        <v>0.17472758889198303</v>
      </c>
      <c r="W40" s="25">
        <v>0.2644444406032562</v>
      </c>
      <c r="X40" s="25">
        <v>0.2687367796897888</v>
      </c>
      <c r="Y40" s="25">
        <v>0.21637409925460815</v>
      </c>
      <c r="Z40" s="25">
        <v>0.2747468650341034</v>
      </c>
      <c r="AA40" s="25">
        <v>0.2747468650341034</v>
      </c>
      <c r="AB40" s="25">
        <v>0.2245035469532013</v>
      </c>
      <c r="AC40" s="25">
        <v>0.19863680005073547</v>
      </c>
      <c r="AD40" s="25">
        <v>0.19172023236751556</v>
      </c>
      <c r="AE40" s="25">
        <v>0.18514484167099</v>
      </c>
      <c r="AF40" s="25">
        <v>0.1822204738855362</v>
      </c>
      <c r="AG40" s="25">
        <v>0.17983368039131165</v>
      </c>
      <c r="AH40" s="25">
        <v>0.17436634004116058</v>
      </c>
      <c r="AI40" s="25">
        <v>0.1900824010372162</v>
      </c>
      <c r="AJ40" s="25">
        <v>0.17742370069026947</v>
      </c>
      <c r="AK40" s="25">
        <v>4.613442420959473</v>
      </c>
      <c r="AL40" s="25">
        <v>4.633506774902344</v>
      </c>
      <c r="AM40" s="25">
        <v>2.9610354900360107</v>
      </c>
      <c r="AN40" s="25">
        <v>4.897088527679443</v>
      </c>
      <c r="AO40" s="25">
        <v>4.843450546264648</v>
      </c>
      <c r="AP40" s="25">
        <v>3.256758451461792</v>
      </c>
      <c r="AQ40" s="25">
        <v>4.888674259185791</v>
      </c>
      <c r="AR40" s="25">
        <v>4.888674259185791</v>
      </c>
      <c r="AS40" s="25">
        <v>3.9071767330169678</v>
      </c>
      <c r="AT40" s="25">
        <v>3.7305731773376465</v>
      </c>
      <c r="AU40" s="25">
        <v>3.684380054473877</v>
      </c>
      <c r="AV40" s="25">
        <v>3.629857063293457</v>
      </c>
      <c r="AW40" s="25">
        <v>3.59523606300354</v>
      </c>
      <c r="AX40" s="25">
        <v>3.562944173812866</v>
      </c>
      <c r="AY40" s="25">
        <v>3.394303798675537</v>
      </c>
      <c r="AZ40" s="25">
        <v>3.3050153255462646</v>
      </c>
      <c r="BA40" s="25">
        <v>3.2595200538635254</v>
      </c>
    </row>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7"/>
  <dimension ref="A1:I102"/>
  <sheetViews>
    <sheetView zoomScalePageLayoutView="0" workbookViewId="0" topLeftCell="A4">
      <selection activeCell="C24" sqref="C24"/>
    </sheetView>
  </sheetViews>
  <sheetFormatPr defaultColWidth="9.140625" defaultRowHeight="12.75"/>
  <cols>
    <col min="1" max="1" width="31.421875" style="0" customWidth="1"/>
    <col min="2" max="2" width="13.8515625" style="0" bestFit="1" customWidth="1"/>
    <col min="3" max="3" width="74.8515625" style="14" bestFit="1" customWidth="1"/>
    <col min="4" max="4" width="24.7109375" style="0" customWidth="1"/>
    <col min="5" max="5" width="12.421875" style="0" customWidth="1"/>
    <col min="6" max="6" width="10.7109375" style="0" bestFit="1" customWidth="1"/>
    <col min="7" max="7" width="8.421875" style="0" customWidth="1"/>
    <col min="8" max="8" width="17.7109375" style="0" bestFit="1" customWidth="1"/>
    <col min="9" max="9" width="31.00390625" style="0" bestFit="1" customWidth="1"/>
  </cols>
  <sheetData>
    <row r="1" spans="1:9" ht="15.75">
      <c r="A1" s="17" t="s">
        <v>9</v>
      </c>
      <c r="B1" s="3" t="s">
        <v>2</v>
      </c>
      <c r="C1" s="10" t="s">
        <v>10</v>
      </c>
      <c r="D1" s="4" t="s">
        <v>11</v>
      </c>
      <c r="E1" s="5"/>
      <c r="F1" s="5"/>
      <c r="G1" s="5"/>
      <c r="H1" s="5" t="s">
        <v>62</v>
      </c>
      <c r="I1" s="5"/>
    </row>
    <row r="2" spans="1:8" ht="12.75">
      <c r="A2" s="27" t="s">
        <v>141</v>
      </c>
      <c r="B2" s="2" t="s">
        <v>3</v>
      </c>
      <c r="C2" s="11">
        <v>43080</v>
      </c>
      <c r="D2" s="6" t="s">
        <v>12</v>
      </c>
      <c r="E2" s="7" t="str">
        <f>A2&amp;"+FROM-ALL"</f>
        <v>20171219-21A+FROM-ALL</v>
      </c>
      <c r="F2" s="5"/>
      <c r="G2" s="1"/>
      <c r="H2" s="6" t="s">
        <v>12</v>
      </c>
    </row>
    <row r="3" spans="1:8" ht="12.75">
      <c r="A3" s="18" t="s">
        <v>142</v>
      </c>
      <c r="B3" s="2" t="s">
        <v>4</v>
      </c>
      <c r="C3" s="12">
        <v>2400</v>
      </c>
      <c r="D3" s="6" t="s">
        <v>13</v>
      </c>
      <c r="E3" t="str">
        <f>A3</f>
        <v>ca-aq-qual.dss</v>
      </c>
      <c r="F3" s="5"/>
      <c r="G3" s="5"/>
      <c r="H3" s="6" t="s">
        <v>13</v>
      </c>
    </row>
    <row r="4" spans="2:9" ht="12.75">
      <c r="B4" s="2" t="s">
        <v>6</v>
      </c>
      <c r="C4" s="13">
        <v>43107</v>
      </c>
      <c r="D4" s="5"/>
      <c r="E4" s="5"/>
      <c r="F4" s="5"/>
      <c r="G4" s="5"/>
      <c r="H4" s="5"/>
      <c r="I4" s="5"/>
    </row>
    <row r="5" spans="2:9" ht="12.75">
      <c r="B5" s="2" t="s">
        <v>7</v>
      </c>
      <c r="C5" s="12">
        <v>2400</v>
      </c>
      <c r="D5" s="5"/>
      <c r="E5" s="5"/>
      <c r="F5" s="5"/>
      <c r="G5" s="5"/>
      <c r="H5" s="5"/>
      <c r="I5" s="5"/>
    </row>
    <row r="6" spans="1:9" ht="12.75">
      <c r="A6" s="4" t="s">
        <v>14</v>
      </c>
      <c r="B6" s="2" t="s">
        <v>15</v>
      </c>
      <c r="C6" s="10" t="s">
        <v>8</v>
      </c>
      <c r="D6" s="8" t="s">
        <v>16</v>
      </c>
      <c r="E6" s="8" t="s">
        <v>17</v>
      </c>
      <c r="F6" s="8" t="s">
        <v>18</v>
      </c>
      <c r="G6" s="9" t="s">
        <v>19</v>
      </c>
      <c r="H6" s="8" t="s">
        <v>20</v>
      </c>
      <c r="I6" s="8" t="s">
        <v>21</v>
      </c>
    </row>
    <row r="7" spans="1:9" ht="12.75">
      <c r="A7" s="5" t="s">
        <v>22</v>
      </c>
      <c r="B7" s="15" t="s">
        <v>0</v>
      </c>
      <c r="C7" s="10" t="str">
        <f aca="true" t="shared" si="0" ref="C7:C56">CONCATENATE("/",D7,"/",E7,"/",F7,"/",G7,"/",H7,"/",I7,"/")</f>
        <v>/QUAL8.0.6/ck_01/EC//1DAY/20171219-21A+FROM-ALL/</v>
      </c>
      <c r="D7" s="5" t="s">
        <v>63</v>
      </c>
      <c r="E7" s="5" t="s">
        <v>44</v>
      </c>
      <c r="F7" s="5" t="str">
        <f>B7</f>
        <v>EC</v>
      </c>
      <c r="G7" s="5"/>
      <c r="H7" s="5" t="s">
        <v>5</v>
      </c>
      <c r="I7" s="5" t="str">
        <f>$E$2</f>
        <v>20171219-21A+FROM-ALL</v>
      </c>
    </row>
    <row r="8" spans="1:9" ht="12.75">
      <c r="A8" s="5" t="s">
        <v>48</v>
      </c>
      <c r="B8" s="15" t="s">
        <v>0</v>
      </c>
      <c r="C8" s="10" t="str">
        <f>CONCATENATE("/",D8,"/",E8,"/",F8,"/",G8,"/",H8,"/",I8,"/")</f>
        <v>/QUAL8.0.6/ck_02/EC//1DAY/20171219-21A+FROM-ALL/</v>
      </c>
      <c r="D8" s="5" t="s">
        <v>63</v>
      </c>
      <c r="E8" s="5" t="s">
        <v>49</v>
      </c>
      <c r="F8" s="5" t="str">
        <f>B8</f>
        <v>EC</v>
      </c>
      <c r="G8" s="5"/>
      <c r="H8" s="5" t="s">
        <v>5</v>
      </c>
      <c r="I8" s="5" t="str">
        <f aca="true" t="shared" si="1" ref="I8:I57">$E$2</f>
        <v>20171219-21A+FROM-ALL</v>
      </c>
    </row>
    <row r="9" spans="1:9" ht="12.75">
      <c r="A9" s="5" t="s">
        <v>23</v>
      </c>
      <c r="B9" s="15" t="s">
        <v>0</v>
      </c>
      <c r="C9" s="10" t="str">
        <f>CONCATENATE("/",D9,"/",E9,"/",F9,"/",G9,"/",H9,"/",I9,"/")</f>
        <v>/QUAL8.0.6/ck_613/EC//1DAY/20171219-21A+FROM-ALL/</v>
      </c>
      <c r="D9" s="5" t="s">
        <v>63</v>
      </c>
      <c r="E9" s="5" t="s">
        <v>34</v>
      </c>
      <c r="F9" s="5" t="str">
        <f>B9</f>
        <v>EC</v>
      </c>
      <c r="G9" s="5"/>
      <c r="H9" s="5" t="s">
        <v>5</v>
      </c>
      <c r="I9" s="5" t="str">
        <f t="shared" si="1"/>
        <v>20171219-21A+FROM-ALL</v>
      </c>
    </row>
    <row r="10" spans="1:9" ht="12.75">
      <c r="A10" t="s">
        <v>24</v>
      </c>
      <c r="B10" s="15" t="s">
        <v>0</v>
      </c>
      <c r="C10" s="10" t="str">
        <f>CONCATENATE("/",D10,"/",E10,"/",F10,"/",G10,"/",H10,"/",I10,"/")</f>
        <v>/QUAL8.0.6/ck_12/EC//1DAY/20171219-21A+FROM-ALL/</v>
      </c>
      <c r="D10" s="5" t="s">
        <v>63</v>
      </c>
      <c r="E10" s="19" t="s">
        <v>35</v>
      </c>
      <c r="F10" s="5" t="str">
        <f>B10</f>
        <v>EC</v>
      </c>
      <c r="G10" s="5"/>
      <c r="H10" s="5" t="s">
        <v>5</v>
      </c>
      <c r="I10" s="5" t="str">
        <f t="shared" si="1"/>
        <v>20171219-21A+FROM-ALL</v>
      </c>
    </row>
    <row r="11" spans="1:9" ht="12.75">
      <c r="A11" t="s">
        <v>25</v>
      </c>
      <c r="B11" s="15" t="s">
        <v>0</v>
      </c>
      <c r="C11" s="10" t="str">
        <f>CONCATENATE("/",D11,"/",E11,"/",F11,"/",G11,"/",H11,"/",I11,"/")</f>
        <v>/QUAL8.0.6/ONEILLR/EC//1DAY/20171219-21A+FROM-ALL/</v>
      </c>
      <c r="D11" s="5" t="s">
        <v>63</v>
      </c>
      <c r="E11" s="19" t="s">
        <v>36</v>
      </c>
      <c r="F11" s="5" t="str">
        <f>B11</f>
        <v>EC</v>
      </c>
      <c r="H11" s="5" t="s">
        <v>5</v>
      </c>
      <c r="I11" s="5" t="str">
        <f t="shared" si="1"/>
        <v>20171219-21A+FROM-ALL</v>
      </c>
    </row>
    <row r="12" spans="1:9" ht="12.75">
      <c r="A12" s="1" t="s">
        <v>26</v>
      </c>
      <c r="B12" s="15" t="s">
        <v>0</v>
      </c>
      <c r="C12" s="10" t="str">
        <f t="shared" si="0"/>
        <v>/QUAL8.0.6/SANLUISR/EC//1DAY/20171219-21A+FROM-ALL/</v>
      </c>
      <c r="D12" s="5" t="s">
        <v>63</v>
      </c>
      <c r="E12" s="5" t="s">
        <v>37</v>
      </c>
      <c r="F12" s="5" t="str">
        <f aca="true" t="shared" si="2" ref="F12:F39">B12</f>
        <v>EC</v>
      </c>
      <c r="G12" s="5"/>
      <c r="H12" s="5" t="s">
        <v>5</v>
      </c>
      <c r="I12" s="5" t="str">
        <f t="shared" si="1"/>
        <v>20171219-21A+FROM-ALL</v>
      </c>
    </row>
    <row r="13" spans="1:9" ht="12.75">
      <c r="A13" t="s">
        <v>27</v>
      </c>
      <c r="B13" s="15" t="s">
        <v>0</v>
      </c>
      <c r="C13" s="10" t="str">
        <f t="shared" si="0"/>
        <v>/QUAL8.0.6/415_100/EC//1DAY/20171219-21A+FROM-ALL/</v>
      </c>
      <c r="D13" s="5" t="s">
        <v>63</v>
      </c>
      <c r="E13" s="5" t="s">
        <v>51</v>
      </c>
      <c r="F13" s="5" t="str">
        <f t="shared" si="2"/>
        <v>EC</v>
      </c>
      <c r="G13" s="5"/>
      <c r="H13" s="5" t="s">
        <v>5</v>
      </c>
      <c r="I13" s="5" t="str">
        <f t="shared" si="1"/>
        <v>20171219-21A+FROM-ALL</v>
      </c>
    </row>
    <row r="14" spans="1:9" ht="12.75">
      <c r="A14" t="s">
        <v>50</v>
      </c>
      <c r="B14" s="15" t="s">
        <v>0</v>
      </c>
      <c r="C14" s="10" t="str">
        <f t="shared" si="0"/>
        <v>/QUAL8.0.6/ck_13/EC//1DAY/20171219-21A+FROM-ALL/</v>
      </c>
      <c r="D14" s="5" t="s">
        <v>63</v>
      </c>
      <c r="E14" s="5" t="s">
        <v>45</v>
      </c>
      <c r="F14" s="5" t="str">
        <f t="shared" si="2"/>
        <v>EC</v>
      </c>
      <c r="G14" s="5"/>
      <c r="H14" s="5" t="s">
        <v>5</v>
      </c>
      <c r="I14" s="5" t="str">
        <f t="shared" si="1"/>
        <v>20171219-21A+FROM-ALL</v>
      </c>
    </row>
    <row r="15" spans="1:9" ht="12.75">
      <c r="A15" t="s">
        <v>28</v>
      </c>
      <c r="B15" s="15" t="s">
        <v>0</v>
      </c>
      <c r="C15" s="10" t="str">
        <f t="shared" si="0"/>
        <v>/QUAL8.0.6/ck_21/EC//1DAY/20171219-21A+FROM-ALL/</v>
      </c>
      <c r="D15" s="5" t="s">
        <v>63</v>
      </c>
      <c r="E15" s="5" t="s">
        <v>38</v>
      </c>
      <c r="F15" s="5" t="str">
        <f t="shared" si="2"/>
        <v>EC</v>
      </c>
      <c r="G15" s="5"/>
      <c r="H15" s="5" t="s">
        <v>5</v>
      </c>
      <c r="I15" s="5" t="str">
        <f t="shared" si="1"/>
        <v>20171219-21A+FROM-ALL</v>
      </c>
    </row>
    <row r="16" spans="1:9" ht="12.75">
      <c r="A16" t="s">
        <v>46</v>
      </c>
      <c r="B16" s="15" t="s">
        <v>0</v>
      </c>
      <c r="C16" s="10" t="str">
        <f t="shared" si="0"/>
        <v>/QUAL8.0.6/ck_22/EC//1DAY/20171219-21A+FROM-ALL/</v>
      </c>
      <c r="D16" s="5" t="s">
        <v>63</v>
      </c>
      <c r="E16" s="5" t="s">
        <v>47</v>
      </c>
      <c r="F16" s="5" t="str">
        <f t="shared" si="2"/>
        <v>EC</v>
      </c>
      <c r="G16" s="5"/>
      <c r="H16" s="5" t="s">
        <v>5</v>
      </c>
      <c r="I16" s="5" t="str">
        <f t="shared" si="1"/>
        <v>20171219-21A+FROM-ALL</v>
      </c>
    </row>
    <row r="17" spans="1:9" ht="12.75">
      <c r="A17" t="s">
        <v>29</v>
      </c>
      <c r="B17" s="15" t="s">
        <v>0</v>
      </c>
      <c r="C17" s="10" t="str">
        <f t="shared" si="0"/>
        <v>/QUAL8.0.6/ck_23/EC//1DAY/20171219-21A+FROM-ALL/</v>
      </c>
      <c r="D17" s="5" t="s">
        <v>63</v>
      </c>
      <c r="E17" s="5" t="s">
        <v>39</v>
      </c>
      <c r="F17" s="5" t="str">
        <f t="shared" si="2"/>
        <v>EC</v>
      </c>
      <c r="G17" s="5"/>
      <c r="H17" s="5" t="s">
        <v>5</v>
      </c>
      <c r="I17" s="5" t="str">
        <f t="shared" si="1"/>
        <v>20171219-21A+FROM-ALL</v>
      </c>
    </row>
    <row r="18" spans="1:9" ht="12.75">
      <c r="A18" t="s">
        <v>30</v>
      </c>
      <c r="B18" s="15" t="s">
        <v>0</v>
      </c>
      <c r="C18" s="10" t="str">
        <f t="shared" si="0"/>
        <v>/QUAL8.0.6/ck_25/EC//1DAY/20171219-21A+FROM-ALL/</v>
      </c>
      <c r="D18" s="5" t="s">
        <v>63</v>
      </c>
      <c r="E18" s="5" t="s">
        <v>40</v>
      </c>
      <c r="F18" s="5" t="str">
        <f t="shared" si="2"/>
        <v>EC</v>
      </c>
      <c r="G18" s="5"/>
      <c r="H18" s="5" t="s">
        <v>5</v>
      </c>
      <c r="I18" s="5" t="str">
        <f t="shared" si="1"/>
        <v>20171219-21A+FROM-ALL</v>
      </c>
    </row>
    <row r="19" spans="1:9" ht="12.75">
      <c r="A19" s="1" t="s">
        <v>67</v>
      </c>
      <c r="B19" s="15" t="s">
        <v>0</v>
      </c>
      <c r="C19" s="10" t="str">
        <f t="shared" si="0"/>
        <v>/QUAL8.0.6/ck_27/EC//1DAY/20171219-21A+FROM-ALL/</v>
      </c>
      <c r="D19" s="5" t="s">
        <v>63</v>
      </c>
      <c r="E19" s="5" t="s">
        <v>68</v>
      </c>
      <c r="F19" s="5" t="str">
        <f t="shared" si="2"/>
        <v>EC</v>
      </c>
      <c r="G19" s="5"/>
      <c r="H19" s="5" t="s">
        <v>5</v>
      </c>
      <c r="I19" s="5" t="str">
        <f t="shared" si="1"/>
        <v>20171219-21A+FROM-ALL</v>
      </c>
    </row>
    <row r="20" spans="1:9" ht="12.75">
      <c r="A20" t="s">
        <v>31</v>
      </c>
      <c r="B20" s="15" t="s">
        <v>0</v>
      </c>
      <c r="C20" s="10" t="str">
        <f t="shared" si="0"/>
        <v>/QUAL8.0.6/ck_29/EC//1DAY/20171219-21A+FROM-ALL/</v>
      </c>
      <c r="D20" s="5" t="s">
        <v>63</v>
      </c>
      <c r="E20" s="5" t="s">
        <v>41</v>
      </c>
      <c r="F20" s="5" t="str">
        <f t="shared" si="2"/>
        <v>EC</v>
      </c>
      <c r="H20" s="5" t="s">
        <v>5</v>
      </c>
      <c r="I20" s="5" t="str">
        <f t="shared" si="1"/>
        <v>20171219-21A+FROM-ALL</v>
      </c>
    </row>
    <row r="21" spans="1:9" ht="12.75">
      <c r="A21" t="s">
        <v>32</v>
      </c>
      <c r="B21" s="15" t="s">
        <v>0</v>
      </c>
      <c r="C21" s="10" t="str">
        <f t="shared" si="0"/>
        <v>/QUAL8.0.6/ck_41/EC//1DAY/20171219-21A+FROM-ALL/</v>
      </c>
      <c r="D21" s="5" t="s">
        <v>63</v>
      </c>
      <c r="E21" s="5" t="s">
        <v>42</v>
      </c>
      <c r="F21" s="5" t="str">
        <f t="shared" si="2"/>
        <v>EC</v>
      </c>
      <c r="H21" s="5" t="s">
        <v>5</v>
      </c>
      <c r="I21" s="5" t="str">
        <f t="shared" si="1"/>
        <v>20171219-21A+FROM-ALL</v>
      </c>
    </row>
    <row r="22" spans="1:9" ht="12.75">
      <c r="A22" s="1" t="s">
        <v>65</v>
      </c>
      <c r="B22" s="15" t="s">
        <v>0</v>
      </c>
      <c r="C22" s="10" t="str">
        <f t="shared" si="0"/>
        <v>/QUAL8.0.6/ck_66/EC//1DAY/20171219-21A+FROM-ALL/</v>
      </c>
      <c r="D22" s="5" t="s">
        <v>63</v>
      </c>
      <c r="E22" s="5" t="s">
        <v>66</v>
      </c>
      <c r="F22" s="5" t="str">
        <f t="shared" si="2"/>
        <v>EC</v>
      </c>
      <c r="H22" s="5" t="s">
        <v>5</v>
      </c>
      <c r="I22" s="5" t="str">
        <f t="shared" si="1"/>
        <v>20171219-21A+FROM-ALL</v>
      </c>
    </row>
    <row r="23" spans="1:9" ht="12.75">
      <c r="A23" s="1" t="s">
        <v>33</v>
      </c>
      <c r="B23" s="15" t="s">
        <v>0</v>
      </c>
      <c r="C23" s="10" t="str">
        <f>CONCATENATE("/",D23,"/",E23,"/",F23,"/",G23,"/",H23,"/",I23,"/")</f>
        <v>/QUAL8.0.6/ck_705/EC//1DAY/20171219-21A+FROM-ALL/</v>
      </c>
      <c r="D23" s="5" t="s">
        <v>63</v>
      </c>
      <c r="E23" s="5" t="s">
        <v>43</v>
      </c>
      <c r="F23" s="5" t="str">
        <f t="shared" si="2"/>
        <v>EC</v>
      </c>
      <c r="H23" s="5" t="s">
        <v>5</v>
      </c>
      <c r="I23" s="5" t="str">
        <f t="shared" si="1"/>
        <v>20171219-21A+FROM-ALL</v>
      </c>
    </row>
    <row r="24" spans="1:9" ht="12.75">
      <c r="A24" s="5" t="s">
        <v>22</v>
      </c>
      <c r="B24" s="16" t="s">
        <v>1</v>
      </c>
      <c r="C24" s="10" t="str">
        <f t="shared" si="0"/>
        <v>/QUAL8.0.6/ck_01/BR//1DAY/20171219-21A+FROM-ALL/</v>
      </c>
      <c r="D24" s="5" t="s">
        <v>63</v>
      </c>
      <c r="E24" s="5" t="s">
        <v>44</v>
      </c>
      <c r="F24" s="5" t="str">
        <f t="shared" si="2"/>
        <v>BR</v>
      </c>
      <c r="G24" s="5"/>
      <c r="H24" s="5" t="s">
        <v>5</v>
      </c>
      <c r="I24" s="5" t="str">
        <f t="shared" si="1"/>
        <v>20171219-21A+FROM-ALL</v>
      </c>
    </row>
    <row r="25" spans="1:9" ht="12.75">
      <c r="A25" s="5" t="s">
        <v>48</v>
      </c>
      <c r="B25" s="16" t="s">
        <v>1</v>
      </c>
      <c r="C25" s="10" t="str">
        <f>CONCATENATE("/",D25,"/",E25,"/",F25,"/",G25,"/",H25,"/",I25,"/")</f>
        <v>/QUAL8.0.6/ck_02/BR//1DAY/20171219-21A+FROM-ALL/</v>
      </c>
      <c r="D25" s="5" t="s">
        <v>63</v>
      </c>
      <c r="E25" s="5" t="s">
        <v>49</v>
      </c>
      <c r="F25" s="5" t="str">
        <f t="shared" si="2"/>
        <v>BR</v>
      </c>
      <c r="G25" s="5"/>
      <c r="H25" s="5" t="s">
        <v>5</v>
      </c>
      <c r="I25" s="5" t="str">
        <f t="shared" si="1"/>
        <v>20171219-21A+FROM-ALL</v>
      </c>
    </row>
    <row r="26" spans="1:9" ht="12.75">
      <c r="A26" s="5" t="s">
        <v>23</v>
      </c>
      <c r="B26" s="16" t="s">
        <v>1</v>
      </c>
      <c r="C26" s="10" t="str">
        <f>CONCATENATE("/",D26,"/",E26,"/",F26,"/",G26,"/",H26,"/",I26,"/")</f>
        <v>/QUAL8.0.6/ck_613/BR//1DAY/20171219-21A+FROM-ALL/</v>
      </c>
      <c r="D26" s="5" t="s">
        <v>63</v>
      </c>
      <c r="E26" s="5" t="s">
        <v>34</v>
      </c>
      <c r="F26" s="5" t="str">
        <f t="shared" si="2"/>
        <v>BR</v>
      </c>
      <c r="G26" s="5"/>
      <c r="H26" s="5" t="s">
        <v>5</v>
      </c>
      <c r="I26" s="5" t="str">
        <f t="shared" si="1"/>
        <v>20171219-21A+FROM-ALL</v>
      </c>
    </row>
    <row r="27" spans="1:9" ht="12.75">
      <c r="A27" t="s">
        <v>24</v>
      </c>
      <c r="B27" s="16" t="s">
        <v>1</v>
      </c>
      <c r="C27" s="10" t="str">
        <f>CONCATENATE("/",D27,"/",E27,"/",F27,"/",G27,"/",H27,"/",I27,"/")</f>
        <v>/QUAL8.0.6/ck_12/BR//1DAY/20171219-21A+FROM-ALL/</v>
      </c>
      <c r="D27" s="5" t="s">
        <v>63</v>
      </c>
      <c r="E27" s="19" t="s">
        <v>35</v>
      </c>
      <c r="F27" s="5" t="str">
        <f t="shared" si="2"/>
        <v>BR</v>
      </c>
      <c r="G27" s="5"/>
      <c r="H27" s="5" t="s">
        <v>5</v>
      </c>
      <c r="I27" s="5" t="str">
        <f t="shared" si="1"/>
        <v>20171219-21A+FROM-ALL</v>
      </c>
    </row>
    <row r="28" spans="1:9" ht="12.75">
      <c r="A28" t="s">
        <v>25</v>
      </c>
      <c r="B28" s="16" t="s">
        <v>1</v>
      </c>
      <c r="C28" s="10" t="str">
        <f>CONCATENATE("/",D28,"/",E28,"/",F28,"/",G28,"/",H28,"/",I28,"/")</f>
        <v>/QUAL8.0.6/ONEILLR/BR//1DAY/20171219-21A+FROM-ALL/</v>
      </c>
      <c r="D28" s="5" t="s">
        <v>63</v>
      </c>
      <c r="E28" s="19" t="s">
        <v>36</v>
      </c>
      <c r="F28" s="5" t="str">
        <f t="shared" si="2"/>
        <v>BR</v>
      </c>
      <c r="H28" s="5" t="s">
        <v>5</v>
      </c>
      <c r="I28" s="5" t="str">
        <f t="shared" si="1"/>
        <v>20171219-21A+FROM-ALL</v>
      </c>
    </row>
    <row r="29" spans="1:9" ht="12.75">
      <c r="A29" t="s">
        <v>26</v>
      </c>
      <c r="B29" s="16" t="s">
        <v>1</v>
      </c>
      <c r="C29" s="10" t="str">
        <f t="shared" si="0"/>
        <v>/QUAL8.0.6/SANLUISR/BR//1DAY/20171219-21A+FROM-ALL/</v>
      </c>
      <c r="D29" s="5" t="s">
        <v>63</v>
      </c>
      <c r="E29" s="5" t="s">
        <v>37</v>
      </c>
      <c r="F29" s="5" t="str">
        <f t="shared" si="2"/>
        <v>BR</v>
      </c>
      <c r="G29" s="5"/>
      <c r="H29" s="5" t="s">
        <v>5</v>
      </c>
      <c r="I29" s="5" t="str">
        <f t="shared" si="1"/>
        <v>20171219-21A+FROM-ALL</v>
      </c>
    </row>
    <row r="30" spans="1:9" ht="12.75">
      <c r="A30" t="s">
        <v>27</v>
      </c>
      <c r="B30" s="16" t="s">
        <v>1</v>
      </c>
      <c r="C30" s="10" t="str">
        <f t="shared" si="0"/>
        <v>/QUAL8.0.6/415_100/BR//1DAY/20171219-21A+FROM-ALL/</v>
      </c>
      <c r="D30" s="5" t="s">
        <v>63</v>
      </c>
      <c r="E30" s="5" t="s">
        <v>51</v>
      </c>
      <c r="F30" s="5" t="str">
        <f t="shared" si="2"/>
        <v>BR</v>
      </c>
      <c r="G30" s="5"/>
      <c r="H30" s="5" t="s">
        <v>5</v>
      </c>
      <c r="I30" s="5" t="str">
        <f t="shared" si="1"/>
        <v>20171219-21A+FROM-ALL</v>
      </c>
    </row>
    <row r="31" spans="1:9" ht="12.75">
      <c r="A31" t="s">
        <v>50</v>
      </c>
      <c r="B31" s="16" t="s">
        <v>1</v>
      </c>
      <c r="C31" s="10" t="str">
        <f t="shared" si="0"/>
        <v>/QUAL8.0.6/ck_13/BR//1DAY/20171219-21A+FROM-ALL/</v>
      </c>
      <c r="D31" s="5" t="s">
        <v>63</v>
      </c>
      <c r="E31" s="5" t="s">
        <v>45</v>
      </c>
      <c r="F31" s="5" t="str">
        <f t="shared" si="2"/>
        <v>BR</v>
      </c>
      <c r="G31" s="5"/>
      <c r="H31" s="5" t="s">
        <v>5</v>
      </c>
      <c r="I31" s="5" t="str">
        <f t="shared" si="1"/>
        <v>20171219-21A+FROM-ALL</v>
      </c>
    </row>
    <row r="32" spans="1:9" ht="12.75">
      <c r="A32" t="s">
        <v>28</v>
      </c>
      <c r="B32" s="16" t="s">
        <v>1</v>
      </c>
      <c r="C32" s="10" t="str">
        <f t="shared" si="0"/>
        <v>/QUAL8.0.6/ck_21/BR//1DAY/20171219-21A+FROM-ALL/</v>
      </c>
      <c r="D32" s="5" t="s">
        <v>63</v>
      </c>
      <c r="E32" s="5" t="s">
        <v>38</v>
      </c>
      <c r="F32" s="5" t="str">
        <f t="shared" si="2"/>
        <v>BR</v>
      </c>
      <c r="G32" s="5"/>
      <c r="H32" s="5" t="s">
        <v>5</v>
      </c>
      <c r="I32" s="5" t="str">
        <f t="shared" si="1"/>
        <v>20171219-21A+FROM-ALL</v>
      </c>
    </row>
    <row r="33" spans="1:9" ht="12.75">
      <c r="A33" t="s">
        <v>46</v>
      </c>
      <c r="B33" s="16" t="s">
        <v>1</v>
      </c>
      <c r="C33" s="10" t="str">
        <f t="shared" si="0"/>
        <v>/QUAL8.0.6/ck_22/BR//1DAY/20171219-21A+FROM-ALL/</v>
      </c>
      <c r="D33" s="5" t="s">
        <v>63</v>
      </c>
      <c r="E33" s="5" t="s">
        <v>47</v>
      </c>
      <c r="F33" s="5" t="str">
        <f t="shared" si="2"/>
        <v>BR</v>
      </c>
      <c r="G33" s="5"/>
      <c r="H33" s="5" t="s">
        <v>5</v>
      </c>
      <c r="I33" s="5" t="str">
        <f t="shared" si="1"/>
        <v>20171219-21A+FROM-ALL</v>
      </c>
    </row>
    <row r="34" spans="1:9" ht="12.75">
      <c r="A34" t="s">
        <v>29</v>
      </c>
      <c r="B34" s="16" t="s">
        <v>1</v>
      </c>
      <c r="C34" s="10" t="str">
        <f t="shared" si="0"/>
        <v>/QUAL8.0.6/ck_23/BR//1DAY/20171219-21A+FROM-ALL/</v>
      </c>
      <c r="D34" s="5" t="s">
        <v>63</v>
      </c>
      <c r="E34" s="5" t="s">
        <v>39</v>
      </c>
      <c r="F34" s="5" t="str">
        <f t="shared" si="2"/>
        <v>BR</v>
      </c>
      <c r="G34" s="5"/>
      <c r="H34" s="5" t="s">
        <v>5</v>
      </c>
      <c r="I34" s="5" t="str">
        <f t="shared" si="1"/>
        <v>20171219-21A+FROM-ALL</v>
      </c>
    </row>
    <row r="35" spans="1:9" ht="12.75">
      <c r="A35" t="s">
        <v>30</v>
      </c>
      <c r="B35" s="16" t="s">
        <v>1</v>
      </c>
      <c r="C35" s="10" t="str">
        <f t="shared" si="0"/>
        <v>/QUAL8.0.6/ck_25/BR//1DAY/20171219-21A+FROM-ALL/</v>
      </c>
      <c r="D35" s="5" t="s">
        <v>63</v>
      </c>
      <c r="E35" s="5" t="s">
        <v>40</v>
      </c>
      <c r="F35" s="5" t="str">
        <f t="shared" si="2"/>
        <v>BR</v>
      </c>
      <c r="G35" s="5"/>
      <c r="H35" s="5" t="s">
        <v>5</v>
      </c>
      <c r="I35" s="5" t="str">
        <f t="shared" si="1"/>
        <v>20171219-21A+FROM-ALL</v>
      </c>
    </row>
    <row r="36" spans="1:9" ht="12.75">
      <c r="A36" s="1" t="s">
        <v>67</v>
      </c>
      <c r="B36" s="16" t="s">
        <v>1</v>
      </c>
      <c r="C36" s="10" t="str">
        <f t="shared" si="0"/>
        <v>/QUAL8.0.6/ck_27/BR//1DAY/20171219-21A+FROM-ALL/</v>
      </c>
      <c r="D36" s="5" t="s">
        <v>63</v>
      </c>
      <c r="E36" s="5" t="s">
        <v>68</v>
      </c>
      <c r="F36" s="5" t="str">
        <f t="shared" si="2"/>
        <v>BR</v>
      </c>
      <c r="G36" s="5"/>
      <c r="H36" s="5" t="s">
        <v>5</v>
      </c>
      <c r="I36" s="5" t="str">
        <f t="shared" si="1"/>
        <v>20171219-21A+FROM-ALL</v>
      </c>
    </row>
    <row r="37" spans="1:9" ht="12.75">
      <c r="A37" t="s">
        <v>31</v>
      </c>
      <c r="B37" s="16" t="s">
        <v>1</v>
      </c>
      <c r="C37" s="10" t="str">
        <f t="shared" si="0"/>
        <v>/QUAL8.0.6/ck_29/BR//1DAY/20171219-21A+FROM-ALL/</v>
      </c>
      <c r="D37" s="5" t="s">
        <v>63</v>
      </c>
      <c r="E37" s="5" t="s">
        <v>41</v>
      </c>
      <c r="F37" s="5" t="str">
        <f t="shared" si="2"/>
        <v>BR</v>
      </c>
      <c r="H37" s="5" t="s">
        <v>5</v>
      </c>
      <c r="I37" s="5" t="str">
        <f t="shared" si="1"/>
        <v>20171219-21A+FROM-ALL</v>
      </c>
    </row>
    <row r="38" spans="1:9" ht="12.75">
      <c r="A38" t="s">
        <v>32</v>
      </c>
      <c r="B38" s="16" t="s">
        <v>1</v>
      </c>
      <c r="C38" s="10" t="str">
        <f t="shared" si="0"/>
        <v>/QUAL8.0.6/ck_41/BR//1DAY/20171219-21A+FROM-ALL/</v>
      </c>
      <c r="D38" s="5" t="s">
        <v>63</v>
      </c>
      <c r="E38" s="5" t="s">
        <v>42</v>
      </c>
      <c r="F38" s="5" t="str">
        <f t="shared" si="2"/>
        <v>BR</v>
      </c>
      <c r="H38" s="5" t="s">
        <v>5</v>
      </c>
      <c r="I38" s="5" t="str">
        <f t="shared" si="1"/>
        <v>20171219-21A+FROM-ALL</v>
      </c>
    </row>
    <row r="39" spans="1:9" ht="12" customHeight="1">
      <c r="A39" s="1" t="s">
        <v>65</v>
      </c>
      <c r="B39" s="16" t="s">
        <v>1</v>
      </c>
      <c r="C39" s="10" t="str">
        <f t="shared" si="0"/>
        <v>/QUAL8.0.6/ck_66/BR//1DAY/20171219-21A+FROM-ALL/</v>
      </c>
      <c r="D39" s="5" t="s">
        <v>63</v>
      </c>
      <c r="E39" s="5" t="s">
        <v>66</v>
      </c>
      <c r="F39" s="5" t="str">
        <f t="shared" si="2"/>
        <v>BR</v>
      </c>
      <c r="H39" s="5" t="s">
        <v>5</v>
      </c>
      <c r="I39" s="5" t="str">
        <f t="shared" si="1"/>
        <v>20171219-21A+FROM-ALL</v>
      </c>
    </row>
    <row r="40" spans="1:9" ht="12" customHeight="1">
      <c r="A40" t="s">
        <v>33</v>
      </c>
      <c r="B40" s="16" t="s">
        <v>1</v>
      </c>
      <c r="C40" s="10" t="str">
        <f t="shared" si="0"/>
        <v>/QUAL8.0.6/ck_705/BR//1DAY/20171219-21A+FROM-ALL/</v>
      </c>
      <c r="D40" s="5" t="s">
        <v>63</v>
      </c>
      <c r="E40" s="5" t="s">
        <v>43</v>
      </c>
      <c r="F40" s="5" t="str">
        <f>B40</f>
        <v>BR</v>
      </c>
      <c r="H40" s="5" t="s">
        <v>5</v>
      </c>
      <c r="I40" s="5" t="str">
        <f t="shared" si="1"/>
        <v>20171219-21A+FROM-ALL</v>
      </c>
    </row>
    <row r="41" spans="1:9" ht="12.75">
      <c r="A41" s="5" t="s">
        <v>22</v>
      </c>
      <c r="B41" s="28" t="s">
        <v>64</v>
      </c>
      <c r="C41" s="10" t="str">
        <f t="shared" si="0"/>
        <v>/QUAL8.0.6/ck_01/DOC//1DAY/20171219-21A+FROM-ALL/</v>
      </c>
      <c r="D41" s="5" t="s">
        <v>63</v>
      </c>
      <c r="E41" s="5" t="s">
        <v>44</v>
      </c>
      <c r="F41" s="5" t="str">
        <f aca="true" t="shared" si="3" ref="F41:F56">B41</f>
        <v>DOC</v>
      </c>
      <c r="G41" s="5"/>
      <c r="H41" s="5" t="s">
        <v>5</v>
      </c>
      <c r="I41" s="5" t="str">
        <f t="shared" si="1"/>
        <v>20171219-21A+FROM-ALL</v>
      </c>
    </row>
    <row r="42" spans="1:9" ht="12.75">
      <c r="A42" s="5" t="s">
        <v>48</v>
      </c>
      <c r="B42" s="28" t="s">
        <v>64</v>
      </c>
      <c r="C42" s="10" t="str">
        <f t="shared" si="0"/>
        <v>/QUAL8.0.6/ck_02/DOC//1DAY/20171219-21A+FROM-ALL/</v>
      </c>
      <c r="D42" s="5" t="s">
        <v>63</v>
      </c>
      <c r="E42" s="5" t="s">
        <v>49</v>
      </c>
      <c r="F42" s="5" t="str">
        <f t="shared" si="3"/>
        <v>DOC</v>
      </c>
      <c r="G42" s="5"/>
      <c r="H42" s="5" t="s">
        <v>5</v>
      </c>
      <c r="I42" s="5" t="str">
        <f t="shared" si="1"/>
        <v>20171219-21A+FROM-ALL</v>
      </c>
    </row>
    <row r="43" spans="1:9" ht="12.75">
      <c r="A43" s="5" t="s">
        <v>23</v>
      </c>
      <c r="B43" s="28" t="s">
        <v>64</v>
      </c>
      <c r="C43" s="10" t="str">
        <f t="shared" si="0"/>
        <v>/QUAL8.0.6/ck_613/DOC//1DAY/20171219-21A+FROM-ALL/</v>
      </c>
      <c r="D43" s="5" t="s">
        <v>63</v>
      </c>
      <c r="E43" s="5" t="s">
        <v>34</v>
      </c>
      <c r="F43" s="5" t="str">
        <f t="shared" si="3"/>
        <v>DOC</v>
      </c>
      <c r="G43" s="5"/>
      <c r="H43" s="5" t="s">
        <v>5</v>
      </c>
      <c r="I43" s="5" t="str">
        <f t="shared" si="1"/>
        <v>20171219-21A+FROM-ALL</v>
      </c>
    </row>
    <row r="44" spans="1:9" ht="12.75">
      <c r="A44" t="s">
        <v>24</v>
      </c>
      <c r="B44" s="28" t="s">
        <v>64</v>
      </c>
      <c r="C44" s="10" t="str">
        <f t="shared" si="0"/>
        <v>/QUAL8.0.6/ck_12/DOC//1DAY/20171219-21A+FROM-ALL/</v>
      </c>
      <c r="D44" s="5" t="s">
        <v>63</v>
      </c>
      <c r="E44" s="19" t="s">
        <v>35</v>
      </c>
      <c r="F44" s="5" t="str">
        <f t="shared" si="3"/>
        <v>DOC</v>
      </c>
      <c r="G44" s="5"/>
      <c r="H44" s="5" t="s">
        <v>5</v>
      </c>
      <c r="I44" s="5" t="str">
        <f t="shared" si="1"/>
        <v>20171219-21A+FROM-ALL</v>
      </c>
    </row>
    <row r="45" spans="1:9" ht="12.75">
      <c r="A45" t="s">
        <v>25</v>
      </c>
      <c r="B45" s="28" t="s">
        <v>64</v>
      </c>
      <c r="C45" s="10" t="str">
        <f t="shared" si="0"/>
        <v>/QUAL8.0.6/ONEILLR/DOC//1DAY/20171219-21A+FROM-ALL/</v>
      </c>
      <c r="D45" s="5" t="s">
        <v>63</v>
      </c>
      <c r="E45" s="19" t="s">
        <v>36</v>
      </c>
      <c r="F45" s="5" t="str">
        <f t="shared" si="3"/>
        <v>DOC</v>
      </c>
      <c r="H45" s="5" t="s">
        <v>5</v>
      </c>
      <c r="I45" s="5" t="str">
        <f t="shared" si="1"/>
        <v>20171219-21A+FROM-ALL</v>
      </c>
    </row>
    <row r="46" spans="1:9" ht="12.75">
      <c r="A46" t="s">
        <v>26</v>
      </c>
      <c r="B46" s="28" t="s">
        <v>64</v>
      </c>
      <c r="C46" s="10" t="str">
        <f t="shared" si="0"/>
        <v>/QUAL8.0.6/SANLUISR/DOC//1DAY/20171219-21A+FROM-ALL/</v>
      </c>
      <c r="D46" s="5" t="s">
        <v>63</v>
      </c>
      <c r="E46" s="5" t="s">
        <v>37</v>
      </c>
      <c r="F46" s="5" t="str">
        <f t="shared" si="3"/>
        <v>DOC</v>
      </c>
      <c r="G46" s="5"/>
      <c r="H46" s="5" t="s">
        <v>5</v>
      </c>
      <c r="I46" s="5" t="str">
        <f t="shared" si="1"/>
        <v>20171219-21A+FROM-ALL</v>
      </c>
    </row>
    <row r="47" spans="1:9" ht="12.75">
      <c r="A47" t="s">
        <v>27</v>
      </c>
      <c r="B47" s="28" t="s">
        <v>64</v>
      </c>
      <c r="C47" s="10" t="str">
        <f t="shared" si="0"/>
        <v>/QUAL8.0.6/415_100/DOC//1DAY/20171219-21A+FROM-ALL/</v>
      </c>
      <c r="D47" s="5" t="s">
        <v>63</v>
      </c>
      <c r="E47" s="5" t="s">
        <v>51</v>
      </c>
      <c r="F47" s="5" t="str">
        <f t="shared" si="3"/>
        <v>DOC</v>
      </c>
      <c r="G47" s="5"/>
      <c r="H47" s="5" t="s">
        <v>5</v>
      </c>
      <c r="I47" s="5" t="str">
        <f t="shared" si="1"/>
        <v>20171219-21A+FROM-ALL</v>
      </c>
    </row>
    <row r="48" spans="1:9" ht="12.75">
      <c r="A48" t="s">
        <v>50</v>
      </c>
      <c r="B48" s="28" t="s">
        <v>64</v>
      </c>
      <c r="C48" s="10" t="str">
        <f t="shared" si="0"/>
        <v>/QUAL8.0.6/ck_13/DOC//1DAY/20171219-21A+FROM-ALL/</v>
      </c>
      <c r="D48" s="5" t="s">
        <v>63</v>
      </c>
      <c r="E48" s="5" t="s">
        <v>45</v>
      </c>
      <c r="F48" s="5" t="str">
        <f t="shared" si="3"/>
        <v>DOC</v>
      </c>
      <c r="G48" s="5"/>
      <c r="H48" s="5" t="s">
        <v>5</v>
      </c>
      <c r="I48" s="5" t="str">
        <f t="shared" si="1"/>
        <v>20171219-21A+FROM-ALL</v>
      </c>
    </row>
    <row r="49" spans="1:9" ht="12.75">
      <c r="A49" t="s">
        <v>28</v>
      </c>
      <c r="B49" s="28" t="s">
        <v>64</v>
      </c>
      <c r="C49" s="10" t="str">
        <f t="shared" si="0"/>
        <v>/QUAL8.0.6/ck_21/DOC//1DAY/20171219-21A+FROM-ALL/</v>
      </c>
      <c r="D49" s="5" t="s">
        <v>63</v>
      </c>
      <c r="E49" s="5" t="s">
        <v>38</v>
      </c>
      <c r="F49" s="5" t="str">
        <f t="shared" si="3"/>
        <v>DOC</v>
      </c>
      <c r="G49" s="5"/>
      <c r="H49" s="5" t="s">
        <v>5</v>
      </c>
      <c r="I49" s="5" t="str">
        <f t="shared" si="1"/>
        <v>20171219-21A+FROM-ALL</v>
      </c>
    </row>
    <row r="50" spans="1:9" ht="12.75">
      <c r="A50" t="s">
        <v>46</v>
      </c>
      <c r="B50" s="28" t="s">
        <v>64</v>
      </c>
      <c r="C50" s="10" t="str">
        <f t="shared" si="0"/>
        <v>/QUAL8.0.6/ck_22/DOC//1DAY/20171219-21A+FROM-ALL/</v>
      </c>
      <c r="D50" s="5" t="s">
        <v>63</v>
      </c>
      <c r="E50" s="5" t="s">
        <v>47</v>
      </c>
      <c r="F50" s="5" t="str">
        <f t="shared" si="3"/>
        <v>DOC</v>
      </c>
      <c r="G50" s="5"/>
      <c r="H50" s="5" t="s">
        <v>5</v>
      </c>
      <c r="I50" s="5" t="str">
        <f t="shared" si="1"/>
        <v>20171219-21A+FROM-ALL</v>
      </c>
    </row>
    <row r="51" spans="1:9" ht="12.75">
      <c r="A51" t="s">
        <v>29</v>
      </c>
      <c r="B51" s="28" t="s">
        <v>64</v>
      </c>
      <c r="C51" s="10" t="str">
        <f t="shared" si="0"/>
        <v>/QUAL8.0.6/ck_23/DOC//1DAY/20171219-21A+FROM-ALL/</v>
      </c>
      <c r="D51" s="5" t="s">
        <v>63</v>
      </c>
      <c r="E51" s="5" t="s">
        <v>39</v>
      </c>
      <c r="F51" s="5" t="str">
        <f t="shared" si="3"/>
        <v>DOC</v>
      </c>
      <c r="G51" s="5"/>
      <c r="H51" s="5" t="s">
        <v>5</v>
      </c>
      <c r="I51" s="5" t="str">
        <f t="shared" si="1"/>
        <v>20171219-21A+FROM-ALL</v>
      </c>
    </row>
    <row r="52" spans="1:9" ht="12.75">
      <c r="A52" t="s">
        <v>30</v>
      </c>
      <c r="B52" s="28" t="s">
        <v>64</v>
      </c>
      <c r="C52" s="10" t="str">
        <f t="shared" si="0"/>
        <v>/QUAL8.0.6/ck_25/DOC//1DAY/20171219-21A+FROM-ALL/</v>
      </c>
      <c r="D52" s="5" t="s">
        <v>63</v>
      </c>
      <c r="E52" s="5" t="s">
        <v>40</v>
      </c>
      <c r="F52" s="5" t="str">
        <f t="shared" si="3"/>
        <v>DOC</v>
      </c>
      <c r="G52" s="5"/>
      <c r="H52" s="5" t="s">
        <v>5</v>
      </c>
      <c r="I52" s="5" t="str">
        <f t="shared" si="1"/>
        <v>20171219-21A+FROM-ALL</v>
      </c>
    </row>
    <row r="53" spans="1:9" ht="12.75">
      <c r="A53" s="1" t="s">
        <v>67</v>
      </c>
      <c r="B53" s="28" t="s">
        <v>64</v>
      </c>
      <c r="C53" s="10" t="str">
        <f t="shared" si="0"/>
        <v>/QUAL8.0.6/ck_27/DOC//1DAY/20171219-21A+FROM-ALL/</v>
      </c>
      <c r="D53" s="5" t="s">
        <v>63</v>
      </c>
      <c r="E53" s="5" t="s">
        <v>68</v>
      </c>
      <c r="F53" s="5" t="str">
        <f t="shared" si="3"/>
        <v>DOC</v>
      </c>
      <c r="G53" s="5"/>
      <c r="H53" s="5" t="s">
        <v>5</v>
      </c>
      <c r="I53" s="5" t="str">
        <f t="shared" si="1"/>
        <v>20171219-21A+FROM-ALL</v>
      </c>
    </row>
    <row r="54" spans="1:9" ht="12.75">
      <c r="A54" t="s">
        <v>31</v>
      </c>
      <c r="B54" s="28" t="s">
        <v>64</v>
      </c>
      <c r="C54" s="10" t="str">
        <f t="shared" si="0"/>
        <v>/QUAL8.0.6/ck_29/DOC//1DAY/20171219-21A+FROM-ALL/</v>
      </c>
      <c r="D54" s="5" t="s">
        <v>63</v>
      </c>
      <c r="E54" s="5" t="s">
        <v>41</v>
      </c>
      <c r="F54" s="5" t="str">
        <f t="shared" si="3"/>
        <v>DOC</v>
      </c>
      <c r="H54" s="5" t="s">
        <v>5</v>
      </c>
      <c r="I54" s="5" t="str">
        <f t="shared" si="1"/>
        <v>20171219-21A+FROM-ALL</v>
      </c>
    </row>
    <row r="55" spans="1:9" ht="12.75">
      <c r="A55" t="s">
        <v>32</v>
      </c>
      <c r="B55" s="28" t="s">
        <v>64</v>
      </c>
      <c r="C55" s="10" t="str">
        <f t="shared" si="0"/>
        <v>/QUAL8.0.6/ck_41/DOC//1DAY/20171219-21A+FROM-ALL/</v>
      </c>
      <c r="D55" s="5" t="s">
        <v>63</v>
      </c>
      <c r="E55" s="5" t="s">
        <v>42</v>
      </c>
      <c r="F55" s="5" t="str">
        <f t="shared" si="3"/>
        <v>DOC</v>
      </c>
      <c r="H55" s="5" t="s">
        <v>5</v>
      </c>
      <c r="I55" s="5" t="str">
        <f t="shared" si="1"/>
        <v>20171219-21A+FROM-ALL</v>
      </c>
    </row>
    <row r="56" spans="1:9" ht="12.75">
      <c r="A56" s="1" t="s">
        <v>65</v>
      </c>
      <c r="B56" s="28" t="s">
        <v>64</v>
      </c>
      <c r="C56" s="10" t="str">
        <f t="shared" si="0"/>
        <v>/QUAL8.0.6/ck_66/DOC//1DAY/20171219-21A+FROM-ALL/</v>
      </c>
      <c r="D56" s="5" t="s">
        <v>63</v>
      </c>
      <c r="E56" s="5" t="s">
        <v>66</v>
      </c>
      <c r="F56" s="5" t="str">
        <f t="shared" si="3"/>
        <v>DOC</v>
      </c>
      <c r="H56" s="5" t="s">
        <v>5</v>
      </c>
      <c r="I56" s="5" t="str">
        <f t="shared" si="1"/>
        <v>20171219-21A+FROM-ALL</v>
      </c>
    </row>
    <row r="57" spans="1:9" ht="12.75">
      <c r="A57" t="s">
        <v>33</v>
      </c>
      <c r="B57" s="28" t="s">
        <v>64</v>
      </c>
      <c r="C57" s="10" t="str">
        <f>CONCATENATE("/",D57,"/",E57,"/",F57,"/",G57,"/",H57,"/",I57,"/")</f>
        <v>/QUAL8.0.6/ck_705/DOC//1DAY/20171219-21A+FROM-ALL/</v>
      </c>
      <c r="D57" s="5" t="s">
        <v>63</v>
      </c>
      <c r="E57" s="5" t="s">
        <v>43</v>
      </c>
      <c r="F57" s="5" t="str">
        <f>B57</f>
        <v>DOC</v>
      </c>
      <c r="H57" s="5" t="s">
        <v>5</v>
      </c>
      <c r="I57" s="5" t="str">
        <f t="shared" si="1"/>
        <v>20171219-21A+FROM-ALL</v>
      </c>
    </row>
    <row r="58" spans="1:9" ht="12.75">
      <c r="A58" s="5"/>
      <c r="C58" s="10"/>
      <c r="D58" s="5"/>
      <c r="E58" s="5"/>
      <c r="F58" s="5"/>
      <c r="H58" s="5"/>
      <c r="I58" s="5"/>
    </row>
    <row r="59" spans="1:9" ht="12.75">
      <c r="A59" s="5"/>
      <c r="C59" s="10"/>
      <c r="D59" s="5"/>
      <c r="E59" s="5"/>
      <c r="F59" s="5"/>
      <c r="H59" s="5"/>
      <c r="I59" s="5"/>
    </row>
    <row r="60" spans="1:9" ht="12.75">
      <c r="A60" s="5"/>
      <c r="C60" s="10"/>
      <c r="D60" s="5"/>
      <c r="E60" s="5"/>
      <c r="F60" s="5"/>
      <c r="G60" s="5"/>
      <c r="H60" s="5"/>
      <c r="I60" s="5"/>
    </row>
    <row r="61" spans="1:9" ht="12.75">
      <c r="A61" s="5"/>
      <c r="C61" s="10"/>
      <c r="D61" s="5"/>
      <c r="E61" s="5"/>
      <c r="F61" s="5"/>
      <c r="G61" s="5"/>
      <c r="H61" s="5"/>
      <c r="I61" s="5"/>
    </row>
    <row r="62" spans="1:9" ht="12.75">
      <c r="A62" s="5"/>
      <c r="C62" s="10"/>
      <c r="D62" s="5"/>
      <c r="E62" s="5"/>
      <c r="F62" s="5"/>
      <c r="G62" s="5"/>
      <c r="H62" s="5"/>
      <c r="I62" s="5"/>
    </row>
    <row r="63" spans="1:9" ht="12.75">
      <c r="A63" s="5"/>
      <c r="C63" s="10"/>
      <c r="D63" s="5"/>
      <c r="E63" s="5"/>
      <c r="F63" s="5"/>
      <c r="G63" s="5"/>
      <c r="H63" s="5"/>
      <c r="I63" s="5"/>
    </row>
    <row r="64" spans="1:9" ht="12.75">
      <c r="A64" s="5"/>
      <c r="C64" s="10"/>
      <c r="D64" s="5"/>
      <c r="E64" s="5"/>
      <c r="F64" s="5"/>
      <c r="G64" s="5"/>
      <c r="H64" s="5"/>
      <c r="I64" s="5"/>
    </row>
    <row r="65" spans="1:9" ht="12.75">
      <c r="A65" s="5"/>
      <c r="C65" s="10"/>
      <c r="D65" s="5"/>
      <c r="E65" s="5"/>
      <c r="F65" s="5"/>
      <c r="G65" s="5"/>
      <c r="H65" s="5"/>
      <c r="I65" s="5"/>
    </row>
    <row r="66" spans="1:9" ht="12.75">
      <c r="A66" s="5"/>
      <c r="C66" s="10"/>
      <c r="D66" s="5"/>
      <c r="E66" s="5"/>
      <c r="F66" s="5"/>
      <c r="G66" s="5"/>
      <c r="H66" s="5"/>
      <c r="I66" s="5"/>
    </row>
    <row r="67" spans="1:9" ht="12.75">
      <c r="A67" s="5"/>
      <c r="C67" s="10"/>
      <c r="D67" s="5"/>
      <c r="E67" s="5"/>
      <c r="F67" s="5"/>
      <c r="G67" s="5"/>
      <c r="H67" s="5"/>
      <c r="I67" s="5"/>
    </row>
    <row r="68" spans="1:9" ht="12.75">
      <c r="A68" s="5"/>
      <c r="C68" s="10"/>
      <c r="D68" s="5"/>
      <c r="E68" s="5"/>
      <c r="F68" s="5"/>
      <c r="G68" s="5"/>
      <c r="H68" s="5"/>
      <c r="I68" s="5"/>
    </row>
    <row r="69" spans="1:9" ht="12.75">
      <c r="A69" s="5"/>
      <c r="C69" s="10"/>
      <c r="D69" s="5"/>
      <c r="E69" s="5"/>
      <c r="F69" s="5"/>
      <c r="G69" s="5"/>
      <c r="H69" s="5"/>
      <c r="I69" s="5"/>
    </row>
    <row r="70" spans="1:9" ht="12.75">
      <c r="A70" s="5"/>
      <c r="B70" s="5"/>
      <c r="C70" s="10"/>
      <c r="D70" s="5"/>
      <c r="E70" s="5"/>
      <c r="F70" s="5"/>
      <c r="G70" s="5"/>
      <c r="H70" s="5"/>
      <c r="I70" s="5"/>
    </row>
    <row r="71" spans="1:9" ht="12.75">
      <c r="A71" s="5"/>
      <c r="B71" s="5"/>
      <c r="C71" s="10"/>
      <c r="D71" s="5"/>
      <c r="E71" s="5"/>
      <c r="F71" s="5"/>
      <c r="G71" s="5"/>
      <c r="H71" s="5"/>
      <c r="I71" s="5"/>
    </row>
    <row r="72" spans="1:9" ht="12.75">
      <c r="A72" s="5"/>
      <c r="B72" s="5"/>
      <c r="C72" s="10"/>
      <c r="D72" s="5"/>
      <c r="E72" s="5"/>
      <c r="F72" s="5"/>
      <c r="G72" s="5"/>
      <c r="H72" s="5"/>
      <c r="I72" s="5"/>
    </row>
    <row r="73" spans="1:9" ht="12.75">
      <c r="A73" s="5"/>
      <c r="B73" s="5"/>
      <c r="C73" s="10"/>
      <c r="D73" s="5"/>
      <c r="E73" s="5"/>
      <c r="F73" s="5"/>
      <c r="H73" s="5"/>
      <c r="I73" s="5"/>
    </row>
    <row r="74" spans="1:9" ht="12.75">
      <c r="A74" s="5"/>
      <c r="B74" s="5"/>
      <c r="C74" s="10"/>
      <c r="D74" s="5"/>
      <c r="E74" s="5"/>
      <c r="F74" s="5"/>
      <c r="H74" s="5"/>
      <c r="I74" s="5"/>
    </row>
    <row r="75" spans="1:9" ht="12.75">
      <c r="A75" s="5"/>
      <c r="B75" s="5"/>
      <c r="C75" s="10"/>
      <c r="D75" s="5"/>
      <c r="E75" s="5"/>
      <c r="F75" s="5"/>
      <c r="H75" s="5"/>
      <c r="I75" s="5"/>
    </row>
    <row r="76" spans="1:9" ht="12.75">
      <c r="A76" s="5"/>
      <c r="C76" s="10"/>
      <c r="D76" s="5"/>
      <c r="E76" s="5"/>
      <c r="F76" s="5"/>
      <c r="G76" s="5"/>
      <c r="H76" s="5"/>
      <c r="I76" s="5"/>
    </row>
    <row r="77" spans="1:9" ht="12.75">
      <c r="A77" s="5"/>
      <c r="C77" s="10"/>
      <c r="D77" s="5"/>
      <c r="E77" s="5"/>
      <c r="F77" s="5"/>
      <c r="H77" s="5"/>
      <c r="I77" s="5"/>
    </row>
    <row r="78" spans="1:9" ht="12.75">
      <c r="A78" s="5"/>
      <c r="C78" s="10"/>
      <c r="D78" s="5"/>
      <c r="E78" s="5"/>
      <c r="F78" s="5"/>
      <c r="H78" s="5"/>
      <c r="I78" s="5"/>
    </row>
    <row r="79" spans="1:9" ht="12.75">
      <c r="A79" s="5"/>
      <c r="C79" s="10"/>
      <c r="D79" s="5"/>
      <c r="E79" s="5"/>
      <c r="F79" s="5"/>
      <c r="G79" s="5"/>
      <c r="H79" s="5"/>
      <c r="I79" s="5"/>
    </row>
    <row r="80" spans="1:9" ht="12.75">
      <c r="A80" s="5"/>
      <c r="C80" s="10"/>
      <c r="D80" s="5"/>
      <c r="E80" s="5"/>
      <c r="F80" s="5"/>
      <c r="G80" s="5"/>
      <c r="H80" s="5"/>
      <c r="I80" s="5"/>
    </row>
    <row r="81" spans="1:9" ht="12.75">
      <c r="A81" s="5"/>
      <c r="C81" s="10"/>
      <c r="D81" s="5"/>
      <c r="E81" s="5"/>
      <c r="F81" s="5"/>
      <c r="G81" s="5"/>
      <c r="H81" s="5"/>
      <c r="I81" s="5"/>
    </row>
    <row r="82" spans="1:9" ht="12.75">
      <c r="A82" s="5"/>
      <c r="C82" s="10"/>
      <c r="D82" s="5"/>
      <c r="E82" s="5"/>
      <c r="F82" s="5"/>
      <c r="G82" s="5"/>
      <c r="H82" s="5"/>
      <c r="I82" s="5"/>
    </row>
    <row r="83" spans="1:9" ht="12.75">
      <c r="A83" s="5"/>
      <c r="C83" s="10"/>
      <c r="D83" s="5"/>
      <c r="E83" s="5"/>
      <c r="F83" s="5"/>
      <c r="G83" s="5"/>
      <c r="H83" s="5"/>
      <c r="I83" s="5"/>
    </row>
    <row r="84" spans="1:9" ht="12.75">
      <c r="A84" s="5"/>
      <c r="C84" s="10"/>
      <c r="D84" s="5"/>
      <c r="E84" s="5"/>
      <c r="F84" s="5"/>
      <c r="G84" s="5"/>
      <c r="H84" s="5"/>
      <c r="I84" s="5"/>
    </row>
    <row r="85" spans="1:9" ht="12.75">
      <c r="A85" s="5"/>
      <c r="C85" s="10"/>
      <c r="D85" s="5"/>
      <c r="E85" s="5"/>
      <c r="F85" s="5"/>
      <c r="G85" s="5"/>
      <c r="H85" s="5"/>
      <c r="I85" s="5"/>
    </row>
    <row r="86" spans="1:9" ht="12.75">
      <c r="A86" s="5"/>
      <c r="C86" s="10"/>
      <c r="D86" s="5"/>
      <c r="E86" s="5"/>
      <c r="F86" s="5"/>
      <c r="G86" s="5"/>
      <c r="H86" s="5"/>
      <c r="I86" s="5"/>
    </row>
    <row r="87" spans="1:9" ht="12.75">
      <c r="A87" s="5"/>
      <c r="C87" s="10"/>
      <c r="D87" s="5"/>
      <c r="E87" s="5"/>
      <c r="F87" s="5"/>
      <c r="G87" s="5"/>
      <c r="H87" s="5"/>
      <c r="I87" s="5"/>
    </row>
    <row r="88" spans="1:9" ht="12.75">
      <c r="A88" s="5"/>
      <c r="C88" s="10"/>
      <c r="D88" s="5"/>
      <c r="E88" s="5"/>
      <c r="F88" s="5"/>
      <c r="G88" s="5"/>
      <c r="H88" s="5"/>
      <c r="I88" s="5"/>
    </row>
    <row r="89" spans="1:9" ht="12.75">
      <c r="A89" s="5"/>
      <c r="B89" s="5"/>
      <c r="C89" s="10"/>
      <c r="D89" s="5"/>
      <c r="E89" s="5"/>
      <c r="F89" s="5"/>
      <c r="G89" s="5"/>
      <c r="H89" s="5"/>
      <c r="I89" s="5"/>
    </row>
    <row r="90" spans="1:9" ht="12.75">
      <c r="A90" s="5"/>
      <c r="B90" s="5"/>
      <c r="C90" s="10"/>
      <c r="D90" s="5"/>
      <c r="E90" s="5"/>
      <c r="F90" s="5"/>
      <c r="G90" s="5"/>
      <c r="H90" s="5"/>
      <c r="I90" s="5"/>
    </row>
    <row r="91" spans="1:9" ht="12.75">
      <c r="A91" s="5"/>
      <c r="B91" s="5"/>
      <c r="C91" s="10"/>
      <c r="D91" s="5"/>
      <c r="E91" s="5"/>
      <c r="F91" s="5"/>
      <c r="G91" s="5"/>
      <c r="H91" s="5"/>
      <c r="I91" s="5"/>
    </row>
    <row r="92" spans="1:9" ht="12.75">
      <c r="A92" s="5"/>
      <c r="B92" s="5"/>
      <c r="C92" s="10"/>
      <c r="D92" s="5"/>
      <c r="E92" s="5"/>
      <c r="F92" s="5"/>
      <c r="H92" s="5"/>
      <c r="I92" s="5"/>
    </row>
    <row r="93" spans="1:9" ht="12.75">
      <c r="A93" s="5"/>
      <c r="B93" s="5"/>
      <c r="C93" s="10"/>
      <c r="D93" s="5"/>
      <c r="E93" s="5"/>
      <c r="F93" s="5"/>
      <c r="H93" s="5"/>
      <c r="I93" s="5"/>
    </row>
    <row r="94" spans="1:9" ht="12.75">
      <c r="A94" s="5"/>
      <c r="B94" s="5"/>
      <c r="C94" s="10"/>
      <c r="D94" s="5"/>
      <c r="E94" s="5"/>
      <c r="F94" s="5"/>
      <c r="H94" s="5"/>
      <c r="I94" s="5"/>
    </row>
    <row r="95" spans="1:9" ht="12.75">
      <c r="A95" s="5"/>
      <c r="C95" s="10"/>
      <c r="D95" s="5"/>
      <c r="E95" s="5"/>
      <c r="F95" s="5"/>
      <c r="G95" s="5"/>
      <c r="H95" s="5"/>
      <c r="I95" s="5"/>
    </row>
    <row r="96" spans="1:9" ht="12.75">
      <c r="A96" s="5"/>
      <c r="C96" s="10"/>
      <c r="D96" s="5"/>
      <c r="E96" s="5"/>
      <c r="F96" s="5"/>
      <c r="H96" s="5"/>
      <c r="I96" s="5"/>
    </row>
    <row r="97" spans="1:9" ht="12.75">
      <c r="A97" s="5"/>
      <c r="C97" s="10"/>
      <c r="D97" s="5"/>
      <c r="E97" s="5"/>
      <c r="F97" s="5"/>
      <c r="H97" s="5"/>
      <c r="I97" s="5"/>
    </row>
    <row r="98" spans="1:9" ht="12.75">
      <c r="A98" s="5"/>
      <c r="C98" s="10"/>
      <c r="D98" s="5"/>
      <c r="E98" s="5"/>
      <c r="F98" s="5"/>
      <c r="G98" s="5"/>
      <c r="H98" s="5"/>
      <c r="I98" s="5"/>
    </row>
    <row r="99" spans="1:9" ht="12.75">
      <c r="A99" s="5"/>
      <c r="C99" s="10"/>
      <c r="D99" s="5"/>
      <c r="E99" s="5"/>
      <c r="F99" s="5"/>
      <c r="G99" s="5"/>
      <c r="H99" s="5"/>
      <c r="I99" s="5"/>
    </row>
    <row r="100" spans="1:9" ht="12.75">
      <c r="A100" s="5"/>
      <c r="C100" s="10"/>
      <c r="D100" s="5"/>
      <c r="E100" s="5"/>
      <c r="F100" s="5"/>
      <c r="G100" s="5"/>
      <c r="H100" s="5"/>
      <c r="I100" s="5"/>
    </row>
    <row r="101" spans="1:9" ht="12.75">
      <c r="A101" s="5"/>
      <c r="C101" s="10"/>
      <c r="D101" s="5"/>
      <c r="E101" s="5"/>
      <c r="F101" s="5"/>
      <c r="G101" s="5"/>
      <c r="H101" s="5"/>
      <c r="I101" s="5"/>
    </row>
    <row r="102" spans="1:9" ht="12.75">
      <c r="A102" s="5"/>
      <c r="C102" s="10"/>
      <c r="D102" s="5"/>
      <c r="E102" s="5"/>
      <c r="F102" s="5"/>
      <c r="G102" s="5"/>
      <c r="H102" s="5"/>
      <c r="I102" s="5"/>
    </row>
  </sheetData>
  <sheetProtection/>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6"/>
  <dimension ref="A6:E38"/>
  <sheetViews>
    <sheetView zoomScalePageLayoutView="0" workbookViewId="0" topLeftCell="A1">
      <selection activeCell="H28" sqref="H28"/>
    </sheetView>
  </sheetViews>
  <sheetFormatPr defaultColWidth="9.140625" defaultRowHeight="12.75"/>
  <cols>
    <col min="1" max="1" width="25.28125" style="0" customWidth="1"/>
    <col min="2" max="2" width="32.28125" style="0" customWidth="1"/>
  </cols>
  <sheetData>
    <row r="6" spans="1:2" ht="12.75">
      <c r="A6" s="1" t="s">
        <v>70</v>
      </c>
      <c r="B6" s="29">
        <f>DataGroups!C2</f>
        <v>43080</v>
      </c>
    </row>
    <row r="7" spans="1:2" ht="12.75">
      <c r="A7" s="1" t="s">
        <v>69</v>
      </c>
      <c r="B7" s="29">
        <f>DataGroups!C4</f>
        <v>43107</v>
      </c>
    </row>
    <row r="8" spans="1:3" ht="12.75">
      <c r="A8" s="1" t="s">
        <v>71</v>
      </c>
      <c r="B8" s="26" t="s">
        <v>72</v>
      </c>
      <c r="C8" s="1" t="s">
        <v>75</v>
      </c>
    </row>
    <row r="9" spans="1:3" ht="12.75">
      <c r="A9" s="1" t="s">
        <v>71</v>
      </c>
      <c r="B9" s="26"/>
      <c r="C9" s="1" t="s">
        <v>76</v>
      </c>
    </row>
    <row r="10" spans="1:3" ht="12.75">
      <c r="A10" s="1" t="s">
        <v>71</v>
      </c>
      <c r="B10" s="26"/>
      <c r="C10" s="1" t="s">
        <v>77</v>
      </c>
    </row>
    <row r="11" spans="1:3" ht="12.75">
      <c r="A11" s="1" t="s">
        <v>71</v>
      </c>
      <c r="B11" s="26"/>
      <c r="C11" s="1" t="s">
        <v>78</v>
      </c>
    </row>
    <row r="14" spans="1:5" ht="12.75">
      <c r="A14" t="s">
        <v>61</v>
      </c>
      <c r="B14" s="1" t="s">
        <v>79</v>
      </c>
      <c r="C14" s="1" t="s">
        <v>95</v>
      </c>
      <c r="D14" s="1" t="s">
        <v>96</v>
      </c>
      <c r="E14" s="1" t="s">
        <v>97</v>
      </c>
    </row>
    <row r="15" spans="1:5" ht="12.75">
      <c r="A15">
        <v>1</v>
      </c>
      <c r="B15" s="1" t="s">
        <v>80</v>
      </c>
      <c r="C15" s="1" t="s">
        <v>73</v>
      </c>
      <c r="D15" s="1" t="s">
        <v>98</v>
      </c>
      <c r="E15" s="1" t="s">
        <v>99</v>
      </c>
    </row>
    <row r="16" spans="1:5" ht="12.75">
      <c r="A16">
        <v>2</v>
      </c>
      <c r="B16" s="1" t="s">
        <v>81</v>
      </c>
      <c r="C16" s="1" t="s">
        <v>74</v>
      </c>
      <c r="D16" s="1" t="s">
        <v>100</v>
      </c>
      <c r="E16" s="1" t="s">
        <v>101</v>
      </c>
    </row>
    <row r="17" spans="1:5" ht="12.75">
      <c r="A17">
        <v>3</v>
      </c>
      <c r="B17" s="1" t="s">
        <v>82</v>
      </c>
      <c r="C17" s="1" t="s">
        <v>102</v>
      </c>
      <c r="D17" s="1" t="s">
        <v>103</v>
      </c>
      <c r="E17" s="1" t="s">
        <v>104</v>
      </c>
    </row>
    <row r="18" spans="1:5" ht="12.75">
      <c r="A18">
        <v>4</v>
      </c>
      <c r="B18" s="1" t="s">
        <v>83</v>
      </c>
      <c r="C18" s="1" t="s">
        <v>105</v>
      </c>
      <c r="D18" s="1" t="s">
        <v>106</v>
      </c>
      <c r="E18" s="1" t="s">
        <v>107</v>
      </c>
    </row>
    <row r="19" spans="1:5" ht="12.75">
      <c r="A19">
        <v>5</v>
      </c>
      <c r="B19" s="1" t="s">
        <v>84</v>
      </c>
      <c r="C19" s="1" t="s">
        <v>108</v>
      </c>
      <c r="D19" s="1" t="s">
        <v>109</v>
      </c>
      <c r="E19" s="1" t="s">
        <v>110</v>
      </c>
    </row>
    <row r="20" spans="1:5" ht="12.75">
      <c r="A20">
        <v>6</v>
      </c>
      <c r="B20" s="1" t="s">
        <v>85</v>
      </c>
      <c r="C20" s="1" t="s">
        <v>111</v>
      </c>
      <c r="D20" s="1" t="s">
        <v>112</v>
      </c>
      <c r="E20" s="1" t="s">
        <v>113</v>
      </c>
    </row>
    <row r="21" spans="1:5" ht="12.75">
      <c r="A21">
        <v>7</v>
      </c>
      <c r="B21" s="1" t="s">
        <v>86</v>
      </c>
      <c r="C21" s="1" t="s">
        <v>114</v>
      </c>
      <c r="D21" s="1" t="s">
        <v>115</v>
      </c>
      <c r="E21" s="1" t="s">
        <v>116</v>
      </c>
    </row>
    <row r="22" spans="1:5" ht="12.75">
      <c r="A22">
        <v>8</v>
      </c>
      <c r="B22" s="1" t="s">
        <v>87</v>
      </c>
      <c r="C22" s="1" t="s">
        <v>117</v>
      </c>
      <c r="D22" s="1" t="s">
        <v>118</v>
      </c>
      <c r="E22" s="1" t="s">
        <v>119</v>
      </c>
    </row>
    <row r="23" spans="1:5" ht="12.75">
      <c r="A23">
        <v>9</v>
      </c>
      <c r="B23" s="1" t="s">
        <v>88</v>
      </c>
      <c r="C23" s="1" t="s">
        <v>120</v>
      </c>
      <c r="D23" s="1" t="s">
        <v>121</v>
      </c>
      <c r="E23" s="1" t="s">
        <v>122</v>
      </c>
    </row>
    <row r="24" spans="1:5" ht="12.75">
      <c r="A24">
        <v>10</v>
      </c>
      <c r="B24" s="1" t="s">
        <v>89</v>
      </c>
      <c r="C24" s="1" t="s">
        <v>123</v>
      </c>
      <c r="D24" s="1" t="s">
        <v>124</v>
      </c>
      <c r="E24" s="1" t="s">
        <v>125</v>
      </c>
    </row>
    <row r="25" spans="1:5" ht="12.75">
      <c r="A25">
        <v>11</v>
      </c>
      <c r="B25" s="1" t="s">
        <v>90</v>
      </c>
      <c r="C25" s="1" t="s">
        <v>126</v>
      </c>
      <c r="D25" s="1" t="s">
        <v>127</v>
      </c>
      <c r="E25" s="1" t="s">
        <v>128</v>
      </c>
    </row>
    <row r="26" spans="1:5" ht="12.75">
      <c r="A26">
        <v>12</v>
      </c>
      <c r="B26" s="1" t="s">
        <v>91</v>
      </c>
      <c r="C26" s="1" t="s">
        <v>129</v>
      </c>
      <c r="D26" s="1" t="s">
        <v>130</v>
      </c>
      <c r="E26" s="1" t="s">
        <v>131</v>
      </c>
    </row>
    <row r="27" spans="1:5" ht="12.75">
      <c r="A27">
        <v>13</v>
      </c>
      <c r="B27" s="1" t="s">
        <v>92</v>
      </c>
      <c r="C27" s="1" t="s">
        <v>132</v>
      </c>
      <c r="D27" s="1" t="s">
        <v>133</v>
      </c>
      <c r="E27" s="1" t="s">
        <v>134</v>
      </c>
    </row>
    <row r="28" spans="1:5" ht="12.75">
      <c r="A28">
        <v>14</v>
      </c>
      <c r="B28" s="1" t="s">
        <v>93</v>
      </c>
      <c r="C28" s="1" t="s">
        <v>135</v>
      </c>
      <c r="D28" s="1" t="s">
        <v>136</v>
      </c>
      <c r="E28" s="1" t="s">
        <v>137</v>
      </c>
    </row>
    <row r="29" spans="1:5" ht="12.75">
      <c r="A29">
        <v>15</v>
      </c>
      <c r="B29" s="1" t="s">
        <v>94</v>
      </c>
      <c r="C29" s="1" t="s">
        <v>138</v>
      </c>
      <c r="D29" s="1" t="s">
        <v>139</v>
      </c>
      <c r="E29" s="1" t="s">
        <v>140</v>
      </c>
    </row>
    <row r="30" ht="12.75">
      <c r="B30" s="1"/>
    </row>
    <row r="31" ht="12.75">
      <c r="B31" s="1"/>
    </row>
    <row r="32" ht="12.75">
      <c r="B32" s="1"/>
    </row>
    <row r="33" ht="12.75">
      <c r="B33" s="1"/>
    </row>
    <row r="34" ht="12.75">
      <c r="B34" s="1"/>
    </row>
    <row r="35" ht="12.75">
      <c r="B35" s="1"/>
    </row>
    <row r="36" ht="12.75">
      <c r="B36" s="1"/>
    </row>
    <row r="37" ht="12.75">
      <c r="B37" s="1"/>
    </row>
    <row r="38" ht="12.75">
      <c r="B38" s="1"/>
    </row>
  </sheetData>
  <sheetProtection/>
  <printOptions/>
  <pageMargins left="0.7" right="0.7" top="0.75" bottom="0.75" header="0.3" footer="0.3"/>
  <pageSetup horizontalDpi="600" verticalDpi="600" orientation="portrait" r:id="rId2"/>
  <legacyDrawing r:id="rId1"/>
</worksheet>
</file>

<file path=xl/worksheets/sheet5.xml><?xml version="1.0" encoding="utf-8"?>
<worksheet xmlns="http://schemas.openxmlformats.org/spreadsheetml/2006/main" xmlns:r="http://schemas.openxmlformats.org/officeDocument/2006/relationships">
  <sheetPr codeName="Sheet2"/>
  <dimension ref="A1:AZ40"/>
  <sheetViews>
    <sheetView zoomScalePageLayoutView="0" workbookViewId="0" topLeftCell="A1">
      <pane xSplit="1" ySplit="12" topLeftCell="B13" activePane="bottomRight" state="frozen"/>
      <selection pane="topLeft" activeCell="A1" sqref="A1"/>
      <selection pane="topRight" activeCell="B1" sqref="B1"/>
      <selection pane="bottomLeft" activeCell="A13" sqref="A13"/>
      <selection pane="bottomRight" activeCell="A1" sqref="A1:IV65536"/>
    </sheetView>
  </sheetViews>
  <sheetFormatPr defaultColWidth="9.140625" defaultRowHeight="12.75"/>
  <cols>
    <col min="1" max="1" width="10.8515625" style="0" bestFit="1" customWidth="1"/>
    <col min="2" max="52" width="23.7109375" style="0" bestFit="1" customWidth="1"/>
  </cols>
  <sheetData>
    <row r="1" spans="1:52" ht="12.75">
      <c r="A1" s="2" t="s">
        <v>16</v>
      </c>
      <c r="B1" t="s">
        <v>63</v>
      </c>
      <c r="C1" t="s">
        <v>63</v>
      </c>
      <c r="D1" t="s">
        <v>63</v>
      </c>
      <c r="E1" t="s">
        <v>63</v>
      </c>
      <c r="F1" t="s">
        <v>63</v>
      </c>
      <c r="G1" t="s">
        <v>63</v>
      </c>
      <c r="H1" t="s">
        <v>63</v>
      </c>
      <c r="I1" t="s">
        <v>63</v>
      </c>
      <c r="J1" t="s">
        <v>63</v>
      </c>
      <c r="K1" t="s">
        <v>63</v>
      </c>
      <c r="L1" t="s">
        <v>63</v>
      </c>
      <c r="M1" t="s">
        <v>63</v>
      </c>
      <c r="N1" t="s">
        <v>63</v>
      </c>
      <c r="O1" t="s">
        <v>63</v>
      </c>
      <c r="P1" t="s">
        <v>63</v>
      </c>
      <c r="Q1" t="s">
        <v>63</v>
      </c>
      <c r="R1" t="s">
        <v>63</v>
      </c>
      <c r="S1" t="s">
        <v>63</v>
      </c>
      <c r="T1" t="s">
        <v>63</v>
      </c>
      <c r="U1" t="s">
        <v>63</v>
      </c>
      <c r="V1" t="s">
        <v>63</v>
      </c>
      <c r="W1" t="s">
        <v>63</v>
      </c>
      <c r="X1" t="s">
        <v>63</v>
      </c>
      <c r="Y1" t="s">
        <v>63</v>
      </c>
      <c r="Z1" t="s">
        <v>63</v>
      </c>
      <c r="AA1" t="s">
        <v>63</v>
      </c>
      <c r="AB1" t="s">
        <v>63</v>
      </c>
      <c r="AC1" t="s">
        <v>63</v>
      </c>
      <c r="AD1" t="s">
        <v>63</v>
      </c>
      <c r="AE1" t="s">
        <v>63</v>
      </c>
      <c r="AF1" t="s">
        <v>63</v>
      </c>
      <c r="AG1" t="s">
        <v>63</v>
      </c>
      <c r="AH1" t="s">
        <v>63</v>
      </c>
      <c r="AI1" t="s">
        <v>63</v>
      </c>
      <c r="AJ1" t="s">
        <v>63</v>
      </c>
      <c r="AK1" t="s">
        <v>63</v>
      </c>
      <c r="AL1" t="s">
        <v>63</v>
      </c>
      <c r="AM1" t="s">
        <v>63</v>
      </c>
      <c r="AN1" t="s">
        <v>63</v>
      </c>
      <c r="AO1" t="s">
        <v>63</v>
      </c>
      <c r="AP1" t="s">
        <v>63</v>
      </c>
      <c r="AQ1" t="s">
        <v>63</v>
      </c>
      <c r="AR1" t="s">
        <v>63</v>
      </c>
      <c r="AS1" t="s">
        <v>63</v>
      </c>
      <c r="AT1" t="s">
        <v>63</v>
      </c>
      <c r="AU1" t="s">
        <v>63</v>
      </c>
      <c r="AV1" t="s">
        <v>63</v>
      </c>
      <c r="AW1" t="s">
        <v>63</v>
      </c>
      <c r="AX1" t="s">
        <v>63</v>
      </c>
      <c r="AY1" t="s">
        <v>63</v>
      </c>
      <c r="AZ1" t="s">
        <v>63</v>
      </c>
    </row>
    <row r="2" spans="1:52" ht="12.75">
      <c r="A2" s="2" t="s">
        <v>17</v>
      </c>
      <c r="B2" t="s">
        <v>44</v>
      </c>
      <c r="C2" t="s">
        <v>49</v>
      </c>
      <c r="D2" t="s">
        <v>34</v>
      </c>
      <c r="E2" t="s">
        <v>35</v>
      </c>
      <c r="F2" t="s">
        <v>36</v>
      </c>
      <c r="G2" t="s">
        <v>37</v>
      </c>
      <c r="H2" t="s">
        <v>51</v>
      </c>
      <c r="I2" t="s">
        <v>45</v>
      </c>
      <c r="J2" t="s">
        <v>38</v>
      </c>
      <c r="K2" t="s">
        <v>47</v>
      </c>
      <c r="L2" t="s">
        <v>39</v>
      </c>
      <c r="M2" t="s">
        <v>40</v>
      </c>
      <c r="N2" t="s">
        <v>68</v>
      </c>
      <c r="O2" t="s">
        <v>41</v>
      </c>
      <c r="P2" t="s">
        <v>42</v>
      </c>
      <c r="Q2" t="s">
        <v>66</v>
      </c>
      <c r="R2" t="s">
        <v>43</v>
      </c>
      <c r="S2" t="s">
        <v>44</v>
      </c>
      <c r="T2" t="s">
        <v>49</v>
      </c>
      <c r="U2" t="s">
        <v>34</v>
      </c>
      <c r="V2" t="s">
        <v>35</v>
      </c>
      <c r="W2" t="s">
        <v>36</v>
      </c>
      <c r="X2" t="s">
        <v>37</v>
      </c>
      <c r="Y2" t="s">
        <v>51</v>
      </c>
      <c r="Z2" t="s">
        <v>45</v>
      </c>
      <c r="AA2" t="s">
        <v>38</v>
      </c>
      <c r="AB2" t="s">
        <v>47</v>
      </c>
      <c r="AC2" t="s">
        <v>39</v>
      </c>
      <c r="AD2" t="s">
        <v>40</v>
      </c>
      <c r="AE2" t="s">
        <v>68</v>
      </c>
      <c r="AF2" t="s">
        <v>41</v>
      </c>
      <c r="AG2" t="s">
        <v>42</v>
      </c>
      <c r="AH2" t="s">
        <v>66</v>
      </c>
      <c r="AI2" t="s">
        <v>43</v>
      </c>
      <c r="AJ2" t="s">
        <v>44</v>
      </c>
      <c r="AK2" t="s">
        <v>49</v>
      </c>
      <c r="AL2" t="s">
        <v>34</v>
      </c>
      <c r="AM2" t="s">
        <v>35</v>
      </c>
      <c r="AN2" t="s">
        <v>36</v>
      </c>
      <c r="AO2" t="s">
        <v>37</v>
      </c>
      <c r="AP2" t="s">
        <v>51</v>
      </c>
      <c r="AQ2" t="s">
        <v>45</v>
      </c>
      <c r="AR2" t="s">
        <v>38</v>
      </c>
      <c r="AS2" t="s">
        <v>47</v>
      </c>
      <c r="AT2" t="s">
        <v>39</v>
      </c>
      <c r="AU2" t="s">
        <v>40</v>
      </c>
      <c r="AV2" t="s">
        <v>68</v>
      </c>
      <c r="AW2" t="s">
        <v>41</v>
      </c>
      <c r="AX2" t="s">
        <v>42</v>
      </c>
      <c r="AY2" t="s">
        <v>66</v>
      </c>
      <c r="AZ2" t="s">
        <v>43</v>
      </c>
    </row>
    <row r="3" spans="1:52" ht="12.75">
      <c r="A3" s="2" t="s">
        <v>18</v>
      </c>
      <c r="B3" t="s">
        <v>0</v>
      </c>
      <c r="C3" t="s">
        <v>0</v>
      </c>
      <c r="D3" t="s">
        <v>0</v>
      </c>
      <c r="E3" t="s">
        <v>0</v>
      </c>
      <c r="F3" t="s">
        <v>0</v>
      </c>
      <c r="G3" t="s">
        <v>0</v>
      </c>
      <c r="H3" t="s">
        <v>0</v>
      </c>
      <c r="I3" t="s">
        <v>0</v>
      </c>
      <c r="J3" t="s">
        <v>0</v>
      </c>
      <c r="K3" t="s">
        <v>0</v>
      </c>
      <c r="L3" t="s">
        <v>0</v>
      </c>
      <c r="M3" t="s">
        <v>0</v>
      </c>
      <c r="N3" t="s">
        <v>0</v>
      </c>
      <c r="O3" t="s">
        <v>0</v>
      </c>
      <c r="P3" t="s">
        <v>0</v>
      </c>
      <c r="Q3" t="s">
        <v>0</v>
      </c>
      <c r="R3" t="s">
        <v>0</v>
      </c>
      <c r="S3" t="s">
        <v>1</v>
      </c>
      <c r="T3" t="s">
        <v>1</v>
      </c>
      <c r="U3" t="s">
        <v>1</v>
      </c>
      <c r="V3" t="s">
        <v>1</v>
      </c>
      <c r="W3" t="s">
        <v>1</v>
      </c>
      <c r="X3" t="s">
        <v>1</v>
      </c>
      <c r="Y3" t="s">
        <v>1</v>
      </c>
      <c r="Z3" t="s">
        <v>1</v>
      </c>
      <c r="AA3" t="s">
        <v>1</v>
      </c>
      <c r="AB3" t="s">
        <v>1</v>
      </c>
      <c r="AC3" t="s">
        <v>1</v>
      </c>
      <c r="AD3" t="s">
        <v>1</v>
      </c>
      <c r="AE3" t="s">
        <v>1</v>
      </c>
      <c r="AF3" t="s">
        <v>1</v>
      </c>
      <c r="AG3" t="s">
        <v>1</v>
      </c>
      <c r="AH3" t="s">
        <v>1</v>
      </c>
      <c r="AI3" t="s">
        <v>1</v>
      </c>
      <c r="AJ3" t="s">
        <v>64</v>
      </c>
      <c r="AK3" t="s">
        <v>64</v>
      </c>
      <c r="AL3" t="s">
        <v>64</v>
      </c>
      <c r="AM3" t="s">
        <v>64</v>
      </c>
      <c r="AN3" t="s">
        <v>64</v>
      </c>
      <c r="AO3" t="s">
        <v>64</v>
      </c>
      <c r="AP3" t="s">
        <v>64</v>
      </c>
      <c r="AQ3" t="s">
        <v>64</v>
      </c>
      <c r="AR3" t="s">
        <v>64</v>
      </c>
      <c r="AS3" t="s">
        <v>64</v>
      </c>
      <c r="AT3" t="s">
        <v>64</v>
      </c>
      <c r="AU3" t="s">
        <v>64</v>
      </c>
      <c r="AV3" t="s">
        <v>64</v>
      </c>
      <c r="AW3" t="s">
        <v>64</v>
      </c>
      <c r="AX3" t="s">
        <v>64</v>
      </c>
      <c r="AY3" t="s">
        <v>64</v>
      </c>
      <c r="AZ3" t="s">
        <v>64</v>
      </c>
    </row>
    <row r="4" spans="1:52" s="21" customFormat="1" ht="12.75">
      <c r="A4" s="20" t="s">
        <v>19</v>
      </c>
      <c r="B4" s="21" t="s">
        <v>58</v>
      </c>
      <c r="C4" s="21" t="s">
        <v>58</v>
      </c>
      <c r="D4" s="21" t="s">
        <v>58</v>
      </c>
      <c r="E4" s="21" t="s">
        <v>58</v>
      </c>
      <c r="F4" s="21" t="s">
        <v>58</v>
      </c>
      <c r="G4" s="21" t="s">
        <v>58</v>
      </c>
      <c r="H4" s="21" t="s">
        <v>58</v>
      </c>
      <c r="I4" s="21" t="s">
        <v>58</v>
      </c>
      <c r="J4" s="21" t="s">
        <v>58</v>
      </c>
      <c r="K4" s="21" t="s">
        <v>58</v>
      </c>
      <c r="L4" s="21" t="s">
        <v>58</v>
      </c>
      <c r="M4" s="21" t="s">
        <v>58</v>
      </c>
      <c r="N4" s="21" t="s">
        <v>58</v>
      </c>
      <c r="O4" s="21" t="s">
        <v>58</v>
      </c>
      <c r="P4" s="21" t="s">
        <v>58</v>
      </c>
      <c r="Q4" s="21" t="s">
        <v>58</v>
      </c>
      <c r="R4" s="21" t="s">
        <v>58</v>
      </c>
      <c r="S4" s="21" t="s">
        <v>58</v>
      </c>
      <c r="T4" s="21" t="s">
        <v>58</v>
      </c>
      <c r="U4" s="21" t="s">
        <v>58</v>
      </c>
      <c r="V4" s="21" t="s">
        <v>58</v>
      </c>
      <c r="W4" s="21" t="s">
        <v>58</v>
      </c>
      <c r="X4" s="21" t="s">
        <v>58</v>
      </c>
      <c r="Y4" s="21" t="s">
        <v>58</v>
      </c>
      <c r="Z4" s="21" t="s">
        <v>58</v>
      </c>
      <c r="AA4" s="21" t="s">
        <v>58</v>
      </c>
      <c r="AB4" s="21" t="s">
        <v>58</v>
      </c>
      <c r="AC4" s="21" t="s">
        <v>58</v>
      </c>
      <c r="AD4" s="21" t="s">
        <v>58</v>
      </c>
      <c r="AE4" s="21" t="s">
        <v>58</v>
      </c>
      <c r="AF4" s="21" t="s">
        <v>58</v>
      </c>
      <c r="AG4" s="21" t="s">
        <v>58</v>
      </c>
      <c r="AH4" s="21" t="s">
        <v>58</v>
      </c>
      <c r="AI4" s="21" t="s">
        <v>58</v>
      </c>
      <c r="AJ4" s="21" t="s">
        <v>58</v>
      </c>
      <c r="AK4" s="21" t="s">
        <v>58</v>
      </c>
      <c r="AL4" s="21" t="s">
        <v>58</v>
      </c>
      <c r="AM4" s="21" t="s">
        <v>58</v>
      </c>
      <c r="AN4" s="21" t="s">
        <v>58</v>
      </c>
      <c r="AO4" s="21" t="s">
        <v>58</v>
      </c>
      <c r="AP4" s="21" t="s">
        <v>58</v>
      </c>
      <c r="AQ4" s="21" t="s">
        <v>58</v>
      </c>
      <c r="AR4" s="21" t="s">
        <v>58</v>
      </c>
      <c r="AS4" s="21" t="s">
        <v>58</v>
      </c>
      <c r="AT4" s="21" t="s">
        <v>58</v>
      </c>
      <c r="AU4" s="21" t="s">
        <v>58</v>
      </c>
      <c r="AV4" s="21" t="s">
        <v>58</v>
      </c>
      <c r="AW4" s="21" t="s">
        <v>58</v>
      </c>
      <c r="AX4" s="21" t="s">
        <v>58</v>
      </c>
      <c r="AY4" s="21" t="s">
        <v>58</v>
      </c>
      <c r="AZ4" s="21" t="s">
        <v>58</v>
      </c>
    </row>
    <row r="5" spans="1:52" ht="12.75">
      <c r="A5" s="2" t="s">
        <v>20</v>
      </c>
      <c r="B5" t="s">
        <v>5</v>
      </c>
      <c r="C5" t="s">
        <v>5</v>
      </c>
      <c r="D5" t="s">
        <v>5</v>
      </c>
      <c r="E5" t="s">
        <v>5</v>
      </c>
      <c r="F5" t="s">
        <v>5</v>
      </c>
      <c r="G5" t="s">
        <v>5</v>
      </c>
      <c r="H5" t="s">
        <v>5</v>
      </c>
      <c r="I5" t="s">
        <v>5</v>
      </c>
      <c r="J5" t="s">
        <v>5</v>
      </c>
      <c r="K5" t="s">
        <v>5</v>
      </c>
      <c r="L5" t="s">
        <v>5</v>
      </c>
      <c r="M5" t="s">
        <v>5</v>
      </c>
      <c r="N5" t="s">
        <v>5</v>
      </c>
      <c r="O5" t="s">
        <v>5</v>
      </c>
      <c r="P5" t="s">
        <v>5</v>
      </c>
      <c r="Q5" t="s">
        <v>5</v>
      </c>
      <c r="R5" t="s">
        <v>5</v>
      </c>
      <c r="S5" t="s">
        <v>5</v>
      </c>
      <c r="T5" t="s">
        <v>5</v>
      </c>
      <c r="U5" t="s">
        <v>5</v>
      </c>
      <c r="V5" t="s">
        <v>5</v>
      </c>
      <c r="W5" t="s">
        <v>5</v>
      </c>
      <c r="X5" t="s">
        <v>5</v>
      </c>
      <c r="Y5" t="s">
        <v>5</v>
      </c>
      <c r="Z5" t="s">
        <v>5</v>
      </c>
      <c r="AA5" t="s">
        <v>5</v>
      </c>
      <c r="AB5" t="s">
        <v>5</v>
      </c>
      <c r="AC5" t="s">
        <v>5</v>
      </c>
      <c r="AD5" t="s">
        <v>5</v>
      </c>
      <c r="AE5" t="s">
        <v>5</v>
      </c>
      <c r="AF5" t="s">
        <v>5</v>
      </c>
      <c r="AG5" t="s">
        <v>5</v>
      </c>
      <c r="AH5" t="s">
        <v>5</v>
      </c>
      <c r="AI5" t="s">
        <v>5</v>
      </c>
      <c r="AJ5" t="s">
        <v>5</v>
      </c>
      <c r="AK5" t="s">
        <v>5</v>
      </c>
      <c r="AL5" t="s">
        <v>5</v>
      </c>
      <c r="AM5" t="s">
        <v>5</v>
      </c>
      <c r="AN5" t="s">
        <v>5</v>
      </c>
      <c r="AO5" t="s">
        <v>5</v>
      </c>
      <c r="AP5" t="s">
        <v>5</v>
      </c>
      <c r="AQ5" t="s">
        <v>5</v>
      </c>
      <c r="AR5" t="s">
        <v>5</v>
      </c>
      <c r="AS5" t="s">
        <v>5</v>
      </c>
      <c r="AT5" t="s">
        <v>5</v>
      </c>
      <c r="AU5" t="s">
        <v>5</v>
      </c>
      <c r="AV5" t="s">
        <v>5</v>
      </c>
      <c r="AW5" t="s">
        <v>5</v>
      </c>
      <c r="AX5" t="s">
        <v>5</v>
      </c>
      <c r="AY5" t="s">
        <v>5</v>
      </c>
      <c r="AZ5" t="s">
        <v>5</v>
      </c>
    </row>
    <row r="6" spans="1:52" ht="12.75">
      <c r="A6" s="2" t="s">
        <v>21</v>
      </c>
      <c r="B6" t="s">
        <v>143</v>
      </c>
      <c r="C6" t="s">
        <v>143</v>
      </c>
      <c r="D6" t="s">
        <v>143</v>
      </c>
      <c r="E6" t="s">
        <v>143</v>
      </c>
      <c r="F6" t="s">
        <v>143</v>
      </c>
      <c r="G6" t="s">
        <v>143</v>
      </c>
      <c r="H6" t="s">
        <v>143</v>
      </c>
      <c r="I6" t="s">
        <v>143</v>
      </c>
      <c r="J6" t="s">
        <v>143</v>
      </c>
      <c r="K6" t="s">
        <v>143</v>
      </c>
      <c r="L6" t="s">
        <v>143</v>
      </c>
      <c r="M6" t="s">
        <v>143</v>
      </c>
      <c r="N6" t="s">
        <v>143</v>
      </c>
      <c r="O6" t="s">
        <v>143</v>
      </c>
      <c r="P6" t="s">
        <v>143</v>
      </c>
      <c r="Q6" t="s">
        <v>143</v>
      </c>
      <c r="R6" t="s">
        <v>143</v>
      </c>
      <c r="S6" t="s">
        <v>143</v>
      </c>
      <c r="T6" t="s">
        <v>143</v>
      </c>
      <c r="U6" t="s">
        <v>143</v>
      </c>
      <c r="V6" t="s">
        <v>143</v>
      </c>
      <c r="W6" t="s">
        <v>143</v>
      </c>
      <c r="X6" t="s">
        <v>143</v>
      </c>
      <c r="Y6" t="s">
        <v>143</v>
      </c>
      <c r="Z6" t="s">
        <v>143</v>
      </c>
      <c r="AA6" t="s">
        <v>143</v>
      </c>
      <c r="AB6" t="s">
        <v>143</v>
      </c>
      <c r="AC6" t="s">
        <v>143</v>
      </c>
      <c r="AD6" t="s">
        <v>143</v>
      </c>
      <c r="AE6" t="s">
        <v>143</v>
      </c>
      <c r="AF6" t="s">
        <v>143</v>
      </c>
      <c r="AG6" t="s">
        <v>143</v>
      </c>
      <c r="AH6" t="s">
        <v>143</v>
      </c>
      <c r="AI6" t="s">
        <v>143</v>
      </c>
      <c r="AJ6" t="s">
        <v>143</v>
      </c>
      <c r="AK6" t="s">
        <v>143</v>
      </c>
      <c r="AL6" t="s">
        <v>143</v>
      </c>
      <c r="AM6" t="s">
        <v>143</v>
      </c>
      <c r="AN6" t="s">
        <v>143</v>
      </c>
      <c r="AO6" t="s">
        <v>143</v>
      </c>
      <c r="AP6" t="s">
        <v>143</v>
      </c>
      <c r="AQ6" t="s">
        <v>143</v>
      </c>
      <c r="AR6" t="s">
        <v>143</v>
      </c>
      <c r="AS6" t="s">
        <v>143</v>
      </c>
      <c r="AT6" t="s">
        <v>143</v>
      </c>
      <c r="AU6" t="s">
        <v>143</v>
      </c>
      <c r="AV6" t="s">
        <v>143</v>
      </c>
      <c r="AW6" t="s">
        <v>143</v>
      </c>
      <c r="AX6" t="s">
        <v>143</v>
      </c>
      <c r="AY6" t="s">
        <v>143</v>
      </c>
      <c r="AZ6" t="s">
        <v>143</v>
      </c>
    </row>
    <row r="7" spans="1:52" ht="12.75">
      <c r="A7" s="2" t="s">
        <v>52</v>
      </c>
      <c r="B7" s="22">
        <v>43080</v>
      </c>
      <c r="C7" s="22">
        <v>43080</v>
      </c>
      <c r="D7" s="22">
        <v>43080</v>
      </c>
      <c r="E7" s="22">
        <v>43080</v>
      </c>
      <c r="F7" s="22">
        <v>43080</v>
      </c>
      <c r="G7" s="22">
        <v>43080</v>
      </c>
      <c r="H7" s="22">
        <v>43080</v>
      </c>
      <c r="I7" s="22">
        <v>43080</v>
      </c>
      <c r="J7" s="22">
        <v>43080</v>
      </c>
      <c r="K7" s="22">
        <v>43080</v>
      </c>
      <c r="L7" s="22">
        <v>43080</v>
      </c>
      <c r="M7" s="22">
        <v>43080</v>
      </c>
      <c r="N7" s="22">
        <v>43080</v>
      </c>
      <c r="O7" s="22">
        <v>43080</v>
      </c>
      <c r="P7" s="22">
        <v>43080</v>
      </c>
      <c r="Q7" s="22">
        <v>43080</v>
      </c>
      <c r="R7" s="22">
        <v>43080</v>
      </c>
      <c r="S7" s="22">
        <v>43080</v>
      </c>
      <c r="T7" s="22">
        <v>43080</v>
      </c>
      <c r="U7" s="22">
        <v>43080</v>
      </c>
      <c r="V7" s="22">
        <v>43080</v>
      </c>
      <c r="W7" s="22">
        <v>43080</v>
      </c>
      <c r="X7" s="22">
        <v>43080</v>
      </c>
      <c r="Y7" s="22">
        <v>43080</v>
      </c>
      <c r="Z7" s="22">
        <v>43080</v>
      </c>
      <c r="AA7" s="22">
        <v>43080</v>
      </c>
      <c r="AB7" s="22">
        <v>43080</v>
      </c>
      <c r="AC7" s="22">
        <v>43080</v>
      </c>
      <c r="AD7" s="22">
        <v>43080</v>
      </c>
      <c r="AE7" s="22">
        <v>43080</v>
      </c>
      <c r="AF7" s="22">
        <v>43080</v>
      </c>
      <c r="AG7" s="22">
        <v>43080</v>
      </c>
      <c r="AH7" s="22">
        <v>43080</v>
      </c>
      <c r="AI7" s="22">
        <v>43080</v>
      </c>
      <c r="AJ7" s="22">
        <v>43080</v>
      </c>
      <c r="AK7" s="22">
        <v>43080</v>
      </c>
      <c r="AL7" s="22">
        <v>43080</v>
      </c>
      <c r="AM7" s="22">
        <v>43080</v>
      </c>
      <c r="AN7" s="22">
        <v>43080</v>
      </c>
      <c r="AO7" s="22">
        <v>43080</v>
      </c>
      <c r="AP7" s="22">
        <v>43080</v>
      </c>
      <c r="AQ7" s="22">
        <v>43080</v>
      </c>
      <c r="AR7" s="22">
        <v>43080</v>
      </c>
      <c r="AS7" s="22">
        <v>43080</v>
      </c>
      <c r="AT7" s="22">
        <v>43080</v>
      </c>
      <c r="AU7" s="22">
        <v>43080</v>
      </c>
      <c r="AV7" s="22">
        <v>43080</v>
      </c>
      <c r="AW7" s="22">
        <v>43080</v>
      </c>
      <c r="AX7" s="22">
        <v>43080</v>
      </c>
      <c r="AY7" s="22">
        <v>43080</v>
      </c>
      <c r="AZ7" s="22">
        <v>43080</v>
      </c>
    </row>
    <row r="8" spans="1:52" ht="12.75">
      <c r="A8" s="2" t="s">
        <v>53</v>
      </c>
      <c r="B8" s="23">
        <v>2400</v>
      </c>
      <c r="C8" s="23">
        <v>2400</v>
      </c>
      <c r="D8" s="23">
        <v>2400</v>
      </c>
      <c r="E8" s="23">
        <v>2400</v>
      </c>
      <c r="F8" s="23">
        <v>2400</v>
      </c>
      <c r="G8" s="23">
        <v>2400</v>
      </c>
      <c r="H8" s="23">
        <v>2400</v>
      </c>
      <c r="I8" s="23">
        <v>2400</v>
      </c>
      <c r="J8" s="23">
        <v>2400</v>
      </c>
      <c r="K8" s="23">
        <v>2400</v>
      </c>
      <c r="L8" s="23">
        <v>2400</v>
      </c>
      <c r="M8" s="23">
        <v>2400</v>
      </c>
      <c r="N8" s="23">
        <v>2400</v>
      </c>
      <c r="O8" s="23">
        <v>2400</v>
      </c>
      <c r="P8" s="23">
        <v>2400</v>
      </c>
      <c r="Q8" s="23">
        <v>2400</v>
      </c>
      <c r="R8" s="23">
        <v>2400</v>
      </c>
      <c r="S8" s="23">
        <v>2400</v>
      </c>
      <c r="T8" s="23">
        <v>2400</v>
      </c>
      <c r="U8" s="23">
        <v>2400</v>
      </c>
      <c r="V8" s="23">
        <v>2400</v>
      </c>
      <c r="W8" s="23">
        <v>2400</v>
      </c>
      <c r="X8" s="23">
        <v>2400</v>
      </c>
      <c r="Y8" s="23">
        <v>2400</v>
      </c>
      <c r="Z8" s="23">
        <v>2400</v>
      </c>
      <c r="AA8" s="23">
        <v>2400</v>
      </c>
      <c r="AB8" s="23">
        <v>2400</v>
      </c>
      <c r="AC8" s="23">
        <v>2400</v>
      </c>
      <c r="AD8" s="23">
        <v>2400</v>
      </c>
      <c r="AE8" s="23">
        <v>2400</v>
      </c>
      <c r="AF8" s="23">
        <v>2400</v>
      </c>
      <c r="AG8" s="23">
        <v>2400</v>
      </c>
      <c r="AH8" s="23">
        <v>2400</v>
      </c>
      <c r="AI8" s="23">
        <v>2400</v>
      </c>
      <c r="AJ8" s="23">
        <v>2400</v>
      </c>
      <c r="AK8" s="23">
        <v>2400</v>
      </c>
      <c r="AL8" s="23">
        <v>2400</v>
      </c>
      <c r="AM8" s="23">
        <v>2400</v>
      </c>
      <c r="AN8" s="23">
        <v>2400</v>
      </c>
      <c r="AO8" s="23">
        <v>2400</v>
      </c>
      <c r="AP8" s="23">
        <v>2400</v>
      </c>
      <c r="AQ8" s="23">
        <v>2400</v>
      </c>
      <c r="AR8" s="23">
        <v>2400</v>
      </c>
      <c r="AS8" s="23">
        <v>2400</v>
      </c>
      <c r="AT8" s="23">
        <v>2400</v>
      </c>
      <c r="AU8" s="23">
        <v>2400</v>
      </c>
      <c r="AV8" s="23">
        <v>2400</v>
      </c>
      <c r="AW8" s="23">
        <v>2400</v>
      </c>
      <c r="AX8" s="23">
        <v>2400</v>
      </c>
      <c r="AY8" s="23">
        <v>2400</v>
      </c>
      <c r="AZ8" s="23">
        <v>2400</v>
      </c>
    </row>
    <row r="9" spans="1:52" ht="12.75">
      <c r="A9" s="2" t="s">
        <v>54</v>
      </c>
      <c r="B9" s="22">
        <v>43107</v>
      </c>
      <c r="C9" s="22">
        <v>43107</v>
      </c>
      <c r="D9" s="22">
        <v>43107</v>
      </c>
      <c r="E9" s="22">
        <v>43107</v>
      </c>
      <c r="F9" s="22">
        <v>43107</v>
      </c>
      <c r="G9" s="22">
        <v>43107</v>
      </c>
      <c r="H9" s="22">
        <v>43107</v>
      </c>
      <c r="I9" s="22">
        <v>43107</v>
      </c>
      <c r="J9" s="22">
        <v>43107</v>
      </c>
      <c r="K9" s="22">
        <v>43107</v>
      </c>
      <c r="L9" s="22">
        <v>43107</v>
      </c>
      <c r="M9" s="22">
        <v>43107</v>
      </c>
      <c r="N9" s="22">
        <v>43107</v>
      </c>
      <c r="O9" s="22">
        <v>43107</v>
      </c>
      <c r="P9" s="22">
        <v>43107</v>
      </c>
      <c r="Q9" s="22">
        <v>43107</v>
      </c>
      <c r="R9" s="22">
        <v>43107</v>
      </c>
      <c r="S9" s="22">
        <v>43107</v>
      </c>
      <c r="T9" s="22">
        <v>43107</v>
      </c>
      <c r="U9" s="22">
        <v>43107</v>
      </c>
      <c r="V9" s="22">
        <v>43107</v>
      </c>
      <c r="W9" s="22">
        <v>43107</v>
      </c>
      <c r="X9" s="22">
        <v>43107</v>
      </c>
      <c r="Y9" s="22">
        <v>43107</v>
      </c>
      <c r="Z9" s="22">
        <v>43107</v>
      </c>
      <c r="AA9" s="22">
        <v>43107</v>
      </c>
      <c r="AB9" s="22">
        <v>43107</v>
      </c>
      <c r="AC9" s="22">
        <v>43107</v>
      </c>
      <c r="AD9" s="22">
        <v>43107</v>
      </c>
      <c r="AE9" s="22">
        <v>43107</v>
      </c>
      <c r="AF9" s="22">
        <v>43107</v>
      </c>
      <c r="AG9" s="22">
        <v>43107</v>
      </c>
      <c r="AH9" s="22">
        <v>43107</v>
      </c>
      <c r="AI9" s="22">
        <v>43107</v>
      </c>
      <c r="AJ9" s="22">
        <v>43107</v>
      </c>
      <c r="AK9" s="22">
        <v>43107</v>
      </c>
      <c r="AL9" s="22">
        <v>43107</v>
      </c>
      <c r="AM9" s="22">
        <v>43107</v>
      </c>
      <c r="AN9" s="22">
        <v>43107</v>
      </c>
      <c r="AO9" s="22">
        <v>43107</v>
      </c>
      <c r="AP9" s="22">
        <v>43107</v>
      </c>
      <c r="AQ9" s="22">
        <v>43107</v>
      </c>
      <c r="AR9" s="22">
        <v>43107</v>
      </c>
      <c r="AS9" s="22">
        <v>43107</v>
      </c>
      <c r="AT9" s="22">
        <v>43107</v>
      </c>
      <c r="AU9" s="22">
        <v>43107</v>
      </c>
      <c r="AV9" s="22">
        <v>43107</v>
      </c>
      <c r="AW9" s="22">
        <v>43107</v>
      </c>
      <c r="AX9" s="22">
        <v>43107</v>
      </c>
      <c r="AY9" s="22">
        <v>43107</v>
      </c>
      <c r="AZ9" s="22">
        <v>43107</v>
      </c>
    </row>
    <row r="10" spans="1:52" ht="12.75">
      <c r="A10" s="2" t="s">
        <v>55</v>
      </c>
      <c r="B10" s="23">
        <v>2400</v>
      </c>
      <c r="C10" s="23">
        <v>2400</v>
      </c>
      <c r="D10" s="23">
        <v>2400</v>
      </c>
      <c r="E10" s="23">
        <v>2400</v>
      </c>
      <c r="F10" s="23">
        <v>2400</v>
      </c>
      <c r="G10" s="23">
        <v>2400</v>
      </c>
      <c r="H10" s="23">
        <v>2400</v>
      </c>
      <c r="I10" s="23">
        <v>2400</v>
      </c>
      <c r="J10" s="23">
        <v>2400</v>
      </c>
      <c r="K10" s="23">
        <v>2400</v>
      </c>
      <c r="L10" s="23">
        <v>2400</v>
      </c>
      <c r="M10" s="23">
        <v>2400</v>
      </c>
      <c r="N10" s="23">
        <v>2400</v>
      </c>
      <c r="O10" s="23">
        <v>2400</v>
      </c>
      <c r="P10" s="23">
        <v>2400</v>
      </c>
      <c r="Q10" s="23">
        <v>2400</v>
      </c>
      <c r="R10" s="23">
        <v>2400</v>
      </c>
      <c r="S10" s="23">
        <v>2400</v>
      </c>
      <c r="T10" s="23">
        <v>2400</v>
      </c>
      <c r="U10" s="23">
        <v>2400</v>
      </c>
      <c r="V10" s="23">
        <v>2400</v>
      </c>
      <c r="W10" s="23">
        <v>2400</v>
      </c>
      <c r="X10" s="23">
        <v>2400</v>
      </c>
      <c r="Y10" s="23">
        <v>2400</v>
      </c>
      <c r="Z10" s="23">
        <v>2400</v>
      </c>
      <c r="AA10" s="23">
        <v>2400</v>
      </c>
      <c r="AB10" s="23">
        <v>2400</v>
      </c>
      <c r="AC10" s="23">
        <v>2400</v>
      </c>
      <c r="AD10" s="23">
        <v>2400</v>
      </c>
      <c r="AE10" s="23">
        <v>2400</v>
      </c>
      <c r="AF10" s="23">
        <v>2400</v>
      </c>
      <c r="AG10" s="23">
        <v>2400</v>
      </c>
      <c r="AH10" s="23">
        <v>2400</v>
      </c>
      <c r="AI10" s="23">
        <v>2400</v>
      </c>
      <c r="AJ10" s="23">
        <v>2400</v>
      </c>
      <c r="AK10" s="23">
        <v>2400</v>
      </c>
      <c r="AL10" s="23">
        <v>2400</v>
      </c>
      <c r="AM10" s="23">
        <v>2400</v>
      </c>
      <c r="AN10" s="23">
        <v>2400</v>
      </c>
      <c r="AO10" s="23">
        <v>2400</v>
      </c>
      <c r="AP10" s="23">
        <v>2400</v>
      </c>
      <c r="AQ10" s="23">
        <v>2400</v>
      </c>
      <c r="AR10" s="23">
        <v>2400</v>
      </c>
      <c r="AS10" s="23">
        <v>2400</v>
      </c>
      <c r="AT10" s="23">
        <v>2400</v>
      </c>
      <c r="AU10" s="23">
        <v>2400</v>
      </c>
      <c r="AV10" s="23">
        <v>2400</v>
      </c>
      <c r="AW10" s="23">
        <v>2400</v>
      </c>
      <c r="AX10" s="23">
        <v>2400</v>
      </c>
      <c r="AY10" s="23">
        <v>2400</v>
      </c>
      <c r="AZ10" s="23">
        <v>2400</v>
      </c>
    </row>
    <row r="11" spans="1:52" ht="12.75">
      <c r="A11" s="2" t="s">
        <v>56</v>
      </c>
      <c r="B11" t="s">
        <v>59</v>
      </c>
      <c r="C11" t="s">
        <v>59</v>
      </c>
      <c r="D11" t="s">
        <v>59</v>
      </c>
      <c r="E11" t="s">
        <v>59</v>
      </c>
      <c r="F11" t="s">
        <v>59</v>
      </c>
      <c r="G11" t="s">
        <v>59</v>
      </c>
      <c r="H11" t="s">
        <v>59</v>
      </c>
      <c r="I11" t="s">
        <v>59</v>
      </c>
      <c r="J11" t="s">
        <v>59</v>
      </c>
      <c r="K11" t="s">
        <v>59</v>
      </c>
      <c r="L11" t="s">
        <v>59</v>
      </c>
      <c r="M11" t="s">
        <v>59</v>
      </c>
      <c r="N11" t="s">
        <v>59</v>
      </c>
      <c r="O11" t="s">
        <v>59</v>
      </c>
      <c r="P11" t="s">
        <v>59</v>
      </c>
      <c r="Q11" t="s">
        <v>59</v>
      </c>
      <c r="R11" t="s">
        <v>59</v>
      </c>
      <c r="S11" t="s">
        <v>144</v>
      </c>
      <c r="T11" t="s">
        <v>144</v>
      </c>
      <c r="U11" t="s">
        <v>144</v>
      </c>
      <c r="V11" t="s">
        <v>144</v>
      </c>
      <c r="W11" t="s">
        <v>144</v>
      </c>
      <c r="X11" t="s">
        <v>144</v>
      </c>
      <c r="Y11" t="s">
        <v>144</v>
      </c>
      <c r="Z11" t="s">
        <v>144</v>
      </c>
      <c r="AA11" t="s">
        <v>144</v>
      </c>
      <c r="AB11" t="s">
        <v>144</v>
      </c>
      <c r="AC11" t="s">
        <v>144</v>
      </c>
      <c r="AD11" t="s">
        <v>144</v>
      </c>
      <c r="AE11" t="s">
        <v>144</v>
      </c>
      <c r="AF11" t="s">
        <v>144</v>
      </c>
      <c r="AG11" t="s">
        <v>144</v>
      </c>
      <c r="AH11" t="s">
        <v>144</v>
      </c>
      <c r="AI11" t="s">
        <v>144</v>
      </c>
      <c r="AJ11" t="s">
        <v>144</v>
      </c>
      <c r="AK11" t="s">
        <v>144</v>
      </c>
      <c r="AL11" t="s">
        <v>144</v>
      </c>
      <c r="AM11" t="s">
        <v>144</v>
      </c>
      <c r="AN11" t="s">
        <v>144</v>
      </c>
      <c r="AO11" t="s">
        <v>144</v>
      </c>
      <c r="AP11" t="s">
        <v>144</v>
      </c>
      <c r="AQ11" t="s">
        <v>144</v>
      </c>
      <c r="AR11" t="s">
        <v>144</v>
      </c>
      <c r="AS11" t="s">
        <v>144</v>
      </c>
      <c r="AT11" t="s">
        <v>144</v>
      </c>
      <c r="AU11" t="s">
        <v>144</v>
      </c>
      <c r="AV11" t="s">
        <v>144</v>
      </c>
      <c r="AW11" t="s">
        <v>144</v>
      </c>
      <c r="AX11" t="s">
        <v>144</v>
      </c>
      <c r="AY11" t="s">
        <v>144</v>
      </c>
      <c r="AZ11" t="s">
        <v>144</v>
      </c>
    </row>
    <row r="12" spans="1:52" ht="12.75">
      <c r="A12" s="2" t="s">
        <v>57</v>
      </c>
      <c r="B12" t="s">
        <v>60</v>
      </c>
      <c r="C12" t="s">
        <v>60</v>
      </c>
      <c r="D12" t="s">
        <v>60</v>
      </c>
      <c r="E12" t="s">
        <v>60</v>
      </c>
      <c r="F12" t="s">
        <v>60</v>
      </c>
      <c r="G12" t="s">
        <v>60</v>
      </c>
      <c r="H12" t="s">
        <v>60</v>
      </c>
      <c r="I12" t="s">
        <v>60</v>
      </c>
      <c r="J12" t="s">
        <v>60</v>
      </c>
      <c r="K12" t="s">
        <v>60</v>
      </c>
      <c r="L12" t="s">
        <v>60</v>
      </c>
      <c r="M12" t="s">
        <v>60</v>
      </c>
      <c r="N12" t="s">
        <v>60</v>
      </c>
      <c r="O12" t="s">
        <v>60</v>
      </c>
      <c r="P12" t="s">
        <v>60</v>
      </c>
      <c r="Q12" t="s">
        <v>60</v>
      </c>
      <c r="R12" t="s">
        <v>60</v>
      </c>
      <c r="S12" t="s">
        <v>60</v>
      </c>
      <c r="T12" t="s">
        <v>60</v>
      </c>
      <c r="U12" t="s">
        <v>60</v>
      </c>
      <c r="V12" t="s">
        <v>60</v>
      </c>
      <c r="W12" t="s">
        <v>60</v>
      </c>
      <c r="X12" t="s">
        <v>60</v>
      </c>
      <c r="Y12" t="s">
        <v>60</v>
      </c>
      <c r="Z12" t="s">
        <v>60</v>
      </c>
      <c r="AA12" t="s">
        <v>60</v>
      </c>
      <c r="AB12" t="s">
        <v>60</v>
      </c>
      <c r="AC12" t="s">
        <v>60</v>
      </c>
      <c r="AD12" t="s">
        <v>60</v>
      </c>
      <c r="AE12" t="s">
        <v>60</v>
      </c>
      <c r="AF12" t="s">
        <v>60</v>
      </c>
      <c r="AG12" t="s">
        <v>60</v>
      </c>
      <c r="AH12" t="s">
        <v>60</v>
      </c>
      <c r="AI12" t="s">
        <v>60</v>
      </c>
      <c r="AJ12" t="s">
        <v>60</v>
      </c>
      <c r="AK12" t="s">
        <v>60</v>
      </c>
      <c r="AL12" t="s">
        <v>60</v>
      </c>
      <c r="AM12" t="s">
        <v>60</v>
      </c>
      <c r="AN12" t="s">
        <v>60</v>
      </c>
      <c r="AO12" t="s">
        <v>60</v>
      </c>
      <c r="AP12" t="s">
        <v>60</v>
      </c>
      <c r="AQ12" t="s">
        <v>60</v>
      </c>
      <c r="AR12" t="s">
        <v>60</v>
      </c>
      <c r="AS12" t="s">
        <v>60</v>
      </c>
      <c r="AT12" t="s">
        <v>60</v>
      </c>
      <c r="AU12" t="s">
        <v>60</v>
      </c>
      <c r="AV12" t="s">
        <v>60</v>
      </c>
      <c r="AW12" t="s">
        <v>60</v>
      </c>
      <c r="AX12" t="s">
        <v>60</v>
      </c>
      <c r="AY12" t="s">
        <v>60</v>
      </c>
      <c r="AZ12" t="s">
        <v>60</v>
      </c>
    </row>
    <row r="13" spans="1:52" ht="12.75">
      <c r="A13" s="24">
        <v>43080</v>
      </c>
      <c r="B13" s="25">
        <v>362</v>
      </c>
      <c r="C13" s="25">
        <v>362</v>
      </c>
      <c r="D13" s="25">
        <v>344</v>
      </c>
      <c r="E13" s="25">
        <v>345</v>
      </c>
      <c r="F13" s="25">
        <v>337</v>
      </c>
      <c r="G13" s="25">
        <v>375</v>
      </c>
      <c r="H13" s="25">
        <v>330</v>
      </c>
      <c r="I13" s="25">
        <v>330</v>
      </c>
      <c r="J13" s="25">
        <v>329</v>
      </c>
      <c r="K13" s="25">
        <v>337</v>
      </c>
      <c r="L13" s="25">
        <v>346</v>
      </c>
      <c r="M13" s="25">
        <v>349</v>
      </c>
      <c r="N13" s="25">
        <v>347</v>
      </c>
      <c r="O13" s="25">
        <v>343</v>
      </c>
      <c r="P13" s="25">
        <v>324</v>
      </c>
      <c r="Q13" s="25">
        <v>321</v>
      </c>
      <c r="R13" s="25">
        <v>323</v>
      </c>
      <c r="S13" s="25">
        <v>0.19300000369548798</v>
      </c>
      <c r="T13" s="25">
        <v>0.19300000369548798</v>
      </c>
      <c r="U13" s="25">
        <v>0.18299999833106995</v>
      </c>
      <c r="V13" s="25">
        <v>0.18299999833106995</v>
      </c>
      <c r="W13" s="25">
        <v>0.17900000512599945</v>
      </c>
      <c r="X13" s="25">
        <v>0.21199999749660492</v>
      </c>
      <c r="Y13" s="25">
        <v>0.17499999701976776</v>
      </c>
      <c r="Z13" s="25">
        <v>0.17499999701976776</v>
      </c>
      <c r="AA13" s="25">
        <v>0.17399999499320984</v>
      </c>
      <c r="AB13" s="25">
        <v>0.17900000512599945</v>
      </c>
      <c r="AC13" s="25">
        <v>0.18400000035762787</v>
      </c>
      <c r="AD13" s="25">
        <v>0.1860000044107437</v>
      </c>
      <c r="AE13" s="25">
        <v>0.18400000035762787</v>
      </c>
      <c r="AF13" s="25">
        <v>0.18199999630451202</v>
      </c>
      <c r="AG13" s="25">
        <v>0.1720000058412552</v>
      </c>
      <c r="AH13" s="25">
        <v>0.1770000010728836</v>
      </c>
      <c r="AI13" s="25">
        <v>0.17499999701976776</v>
      </c>
      <c r="AJ13" s="25">
        <v>3.390000104904175</v>
      </c>
      <c r="AK13" s="25">
        <v>3.390000104904175</v>
      </c>
      <c r="AL13" s="25">
        <v>3.309999942779541</v>
      </c>
      <c r="AM13" s="25">
        <v>3.309999942779541</v>
      </c>
      <c r="AN13" s="25">
        <v>3.240000009536743</v>
      </c>
      <c r="AO13" s="25">
        <v>3.130000114440918</v>
      </c>
      <c r="AP13" s="25">
        <v>3.2200000286102295</v>
      </c>
      <c r="AQ13" s="25">
        <v>3.2200000286102295</v>
      </c>
      <c r="AR13" s="25">
        <v>3.2799999713897705</v>
      </c>
      <c r="AS13" s="25">
        <v>3.309999942779541</v>
      </c>
      <c r="AT13" s="25">
        <v>3.3499999046325684</v>
      </c>
      <c r="AU13" s="25">
        <v>3.4700000286102295</v>
      </c>
      <c r="AV13" s="25">
        <v>3.549999952316284</v>
      </c>
      <c r="AW13" s="25">
        <v>3.569999933242798</v>
      </c>
      <c r="AX13" s="25">
        <v>3.4700000286102295</v>
      </c>
      <c r="AY13" s="25">
        <v>3.319999933242798</v>
      </c>
      <c r="AZ13" s="25">
        <v>2.9600000381469727</v>
      </c>
    </row>
    <row r="14" spans="1:52" ht="12.75">
      <c r="A14" s="24">
        <v>43081</v>
      </c>
      <c r="B14" s="25">
        <v>320.6367492675781</v>
      </c>
      <c r="C14" s="25">
        <v>323.0940246582031</v>
      </c>
      <c r="D14" s="25">
        <v>357.01922607421875</v>
      </c>
      <c r="E14" s="25">
        <v>357.87615966796875</v>
      </c>
      <c r="F14" s="25">
        <v>352.0950622558594</v>
      </c>
      <c r="G14" s="25">
        <v>374.9107971191406</v>
      </c>
      <c r="H14" s="25">
        <v>351.8261413574219</v>
      </c>
      <c r="I14" s="25">
        <v>334.8719177246094</v>
      </c>
      <c r="J14" s="25">
        <v>309.81744384765625</v>
      </c>
      <c r="K14" s="25">
        <v>314.2330322265625</v>
      </c>
      <c r="L14" s="25">
        <v>320.0328063964844</v>
      </c>
      <c r="M14" s="25">
        <v>337.31475830078125</v>
      </c>
      <c r="N14" s="25">
        <v>346.44488525390625</v>
      </c>
      <c r="O14" s="25">
        <v>349.45709228515625</v>
      </c>
      <c r="P14" s="25">
        <v>337.4053955078125</v>
      </c>
      <c r="Q14" s="25">
        <v>316</v>
      </c>
      <c r="R14" s="25">
        <v>321.84100341796875</v>
      </c>
      <c r="S14" s="25">
        <v>0.16968627274036407</v>
      </c>
      <c r="T14" s="25">
        <v>0.1710750311613083</v>
      </c>
      <c r="U14" s="25">
        <v>0.1899999976158142</v>
      </c>
      <c r="V14" s="25">
        <v>0.1900031864643097</v>
      </c>
      <c r="W14" s="25">
        <v>0.18712620437145233</v>
      </c>
      <c r="X14" s="25">
        <v>0.2119143158197403</v>
      </c>
      <c r="Y14" s="25">
        <v>0.18698203563690186</v>
      </c>
      <c r="Z14" s="25">
        <v>0.17774175107479095</v>
      </c>
      <c r="AA14" s="25">
        <v>0.16389721632003784</v>
      </c>
      <c r="AB14" s="25">
        <v>0.16657370328903198</v>
      </c>
      <c r="AC14" s="25">
        <v>0.16918428242206573</v>
      </c>
      <c r="AD14" s="25">
        <v>0.17897026240825653</v>
      </c>
      <c r="AE14" s="25">
        <v>0.18409943580627441</v>
      </c>
      <c r="AF14" s="25">
        <v>0.18603502213954926</v>
      </c>
      <c r="AG14" s="25">
        <v>0.17876125872135162</v>
      </c>
      <c r="AH14" s="25">
        <v>0.1709780991077423</v>
      </c>
      <c r="AI14" s="25">
        <v>0.17402005195617676</v>
      </c>
      <c r="AJ14" s="25">
        <v>3.409902811050415</v>
      </c>
      <c r="AK14" s="25">
        <v>3.4087162017822266</v>
      </c>
      <c r="AL14" s="25">
        <v>3.3601889610290527</v>
      </c>
      <c r="AM14" s="25">
        <v>3.360872507095337</v>
      </c>
      <c r="AN14" s="25">
        <v>3.2942724227905273</v>
      </c>
      <c r="AO14" s="25">
        <v>3.1304197311401367</v>
      </c>
      <c r="AP14" s="25">
        <v>3.293388843536377</v>
      </c>
      <c r="AQ14" s="25">
        <v>3.2347166538238525</v>
      </c>
      <c r="AR14" s="25">
        <v>3.218597888946533</v>
      </c>
      <c r="AS14" s="25">
        <v>3.2368946075439453</v>
      </c>
      <c r="AT14" s="25">
        <v>3.2543811798095703</v>
      </c>
      <c r="AU14" s="25">
        <v>3.307978630065918</v>
      </c>
      <c r="AV14" s="25">
        <v>3.3527488708496094</v>
      </c>
      <c r="AW14" s="25">
        <v>3.417153835296631</v>
      </c>
      <c r="AX14" s="25">
        <v>3.5565707683563232</v>
      </c>
      <c r="AY14" s="25">
        <v>3.382056951522827</v>
      </c>
      <c r="AZ14" s="25">
        <v>3.032663106918335</v>
      </c>
    </row>
    <row r="15" spans="1:52" ht="12.75">
      <c r="A15" s="24">
        <v>43082</v>
      </c>
      <c r="B15" s="25">
        <v>326.01861572265625</v>
      </c>
      <c r="C15" s="25">
        <v>321.5118713378906</v>
      </c>
      <c r="D15" s="25">
        <v>361.2711181640625</v>
      </c>
      <c r="E15" s="25">
        <v>362</v>
      </c>
      <c r="F15" s="25">
        <v>356.9056396484375</v>
      </c>
      <c r="G15" s="25">
        <v>374.8676452636719</v>
      </c>
      <c r="H15" s="25">
        <v>358.0697021484375</v>
      </c>
      <c r="I15" s="25">
        <v>352.380615234375</v>
      </c>
      <c r="J15" s="25">
        <v>310.095458984375</v>
      </c>
      <c r="K15" s="25">
        <v>306.50567626953125</v>
      </c>
      <c r="L15" s="25">
        <v>306.7452697753906</v>
      </c>
      <c r="M15" s="25">
        <v>311.7029724121094</v>
      </c>
      <c r="N15" s="25">
        <v>317.1954650878906</v>
      </c>
      <c r="O15" s="25">
        <v>327.5939636230469</v>
      </c>
      <c r="P15" s="25">
        <v>348.3493957519531</v>
      </c>
      <c r="Q15" s="25">
        <v>319.16253662109375</v>
      </c>
      <c r="R15" s="25">
        <v>321.45477294921875</v>
      </c>
      <c r="S15" s="25">
        <v>0.17266502976417542</v>
      </c>
      <c r="T15" s="25">
        <v>0.1701412796974182</v>
      </c>
      <c r="U15" s="25">
        <v>0.19263125956058502</v>
      </c>
      <c r="V15" s="25">
        <v>0.19300000369548798</v>
      </c>
      <c r="W15" s="25">
        <v>0.18976622819900513</v>
      </c>
      <c r="X15" s="25">
        <v>0.21186132729053497</v>
      </c>
      <c r="Y15" s="25">
        <v>0.19039815664291382</v>
      </c>
      <c r="Z15" s="25">
        <v>0.18728689849376678</v>
      </c>
      <c r="AA15" s="25">
        <v>0.1644507199525833</v>
      </c>
      <c r="AB15" s="25">
        <v>0.16225166618824005</v>
      </c>
      <c r="AC15" s="25">
        <v>0.1620199829339981</v>
      </c>
      <c r="AD15" s="25">
        <v>0.1647532731294632</v>
      </c>
      <c r="AE15" s="25">
        <v>0.16773296892642975</v>
      </c>
      <c r="AF15" s="25">
        <v>0.17265920341014862</v>
      </c>
      <c r="AG15" s="25">
        <v>0.18516716361045837</v>
      </c>
      <c r="AH15" s="25">
        <v>0.17065922915935516</v>
      </c>
      <c r="AI15" s="25">
        <v>0.1734181046485901</v>
      </c>
      <c r="AJ15" s="25">
        <v>3.5575551986694336</v>
      </c>
      <c r="AK15" s="25">
        <v>3.435126304626465</v>
      </c>
      <c r="AL15" s="25">
        <v>3.3900749683380127</v>
      </c>
      <c r="AM15" s="25">
        <v>3.389906883239746</v>
      </c>
      <c r="AN15" s="25">
        <v>3.325737953186035</v>
      </c>
      <c r="AO15" s="25">
        <v>3.1308484077453613</v>
      </c>
      <c r="AP15" s="25">
        <v>3.323204278945923</v>
      </c>
      <c r="AQ15" s="25">
        <v>3.2952961921691895</v>
      </c>
      <c r="AR15" s="25">
        <v>3.190000057220459</v>
      </c>
      <c r="AS15" s="25">
        <v>3.1904983520507812</v>
      </c>
      <c r="AT15" s="25">
        <v>3.1972126960754395</v>
      </c>
      <c r="AU15" s="25">
        <v>3.2219913005828857</v>
      </c>
      <c r="AV15" s="25">
        <v>3.241759777069092</v>
      </c>
      <c r="AW15" s="25">
        <v>3.2569940090179443</v>
      </c>
      <c r="AX15" s="25">
        <v>3.5053632259368896</v>
      </c>
      <c r="AY15" s="25">
        <v>3.432636260986328</v>
      </c>
      <c r="AZ15" s="25">
        <v>3.076185703277588</v>
      </c>
    </row>
    <row r="16" spans="1:52" ht="12.75">
      <c r="A16" s="24">
        <v>43083</v>
      </c>
      <c r="B16" s="25">
        <v>344.42449951171875</v>
      </c>
      <c r="C16" s="25">
        <v>338.9395751953125</v>
      </c>
      <c r="D16" s="25">
        <v>320.6664733886719</v>
      </c>
      <c r="E16" s="25">
        <v>326.8587341308594</v>
      </c>
      <c r="F16" s="25">
        <v>330.6481628417969</v>
      </c>
      <c r="G16" s="25">
        <v>374.7924499511719</v>
      </c>
      <c r="H16" s="25">
        <v>331.40869140625</v>
      </c>
      <c r="I16" s="25">
        <v>354.1345520019531</v>
      </c>
      <c r="J16" s="25">
        <v>330.023681640625</v>
      </c>
      <c r="K16" s="25">
        <v>327.58489990234375</v>
      </c>
      <c r="L16" s="25">
        <v>318.49853515625</v>
      </c>
      <c r="M16" s="25">
        <v>309.19781494140625</v>
      </c>
      <c r="N16" s="25">
        <v>306.9080810546875</v>
      </c>
      <c r="O16" s="25">
        <v>308.96710205078125</v>
      </c>
      <c r="P16" s="25">
        <v>338.4516296386719</v>
      </c>
      <c r="Q16" s="25">
        <v>331.369140625</v>
      </c>
      <c r="R16" s="25">
        <v>322.9322204589844</v>
      </c>
      <c r="S16" s="25">
        <v>0.18282446265220642</v>
      </c>
      <c r="T16" s="25">
        <v>0.17979344725608826</v>
      </c>
      <c r="U16" s="25">
        <v>0.16967332363128662</v>
      </c>
      <c r="V16" s="25">
        <v>0.17318448424339294</v>
      </c>
      <c r="W16" s="25">
        <v>0.1753668189048767</v>
      </c>
      <c r="X16" s="25">
        <v>0.21179118752479553</v>
      </c>
      <c r="Y16" s="25">
        <v>0.1757926344871521</v>
      </c>
      <c r="Z16" s="25">
        <v>0.18824619054794312</v>
      </c>
      <c r="AA16" s="25">
        <v>0.17500336468219757</v>
      </c>
      <c r="AB16" s="25">
        <v>0.1737062633037567</v>
      </c>
      <c r="AC16" s="25">
        <v>0.16882021725177765</v>
      </c>
      <c r="AD16" s="25">
        <v>0.16366071999073029</v>
      </c>
      <c r="AE16" s="25">
        <v>0.16208238899707794</v>
      </c>
      <c r="AF16" s="25">
        <v>0.16264550387859344</v>
      </c>
      <c r="AG16" s="25">
        <v>0.1792522519826889</v>
      </c>
      <c r="AH16" s="25">
        <v>0.17589683830738068</v>
      </c>
      <c r="AI16" s="25">
        <v>0.1738143414258957</v>
      </c>
      <c r="AJ16" s="25">
        <v>3.733971357345581</v>
      </c>
      <c r="AK16" s="25">
        <v>3.68583083152771</v>
      </c>
      <c r="AL16" s="25">
        <v>3.4121315479278564</v>
      </c>
      <c r="AM16" s="25">
        <v>3.406916618347168</v>
      </c>
      <c r="AN16" s="25">
        <v>3.3755476474761963</v>
      </c>
      <c r="AO16" s="25">
        <v>3.131368637084961</v>
      </c>
      <c r="AP16" s="25">
        <v>3.3732821941375732</v>
      </c>
      <c r="AQ16" s="25">
        <v>3.3298990726470947</v>
      </c>
      <c r="AR16" s="25">
        <v>3.220109701156616</v>
      </c>
      <c r="AS16" s="25">
        <v>3.213658571243286</v>
      </c>
      <c r="AT16" s="25">
        <v>3.1947743892669678</v>
      </c>
      <c r="AU16" s="25">
        <v>3.1875174045562744</v>
      </c>
      <c r="AV16" s="25">
        <v>3.1901135444641113</v>
      </c>
      <c r="AW16" s="25">
        <v>3.1891849040985107</v>
      </c>
      <c r="AX16" s="25">
        <v>3.2963342666625977</v>
      </c>
      <c r="AY16" s="25">
        <v>3.524383783340454</v>
      </c>
      <c r="AZ16" s="25">
        <v>3.1363933086395264</v>
      </c>
    </row>
    <row r="17" spans="1:52" ht="12.75">
      <c r="A17" s="24">
        <v>43084</v>
      </c>
      <c r="B17" s="25">
        <v>368.7143249511719</v>
      </c>
      <c r="C17" s="25">
        <v>360.63897705078125</v>
      </c>
      <c r="D17" s="25">
        <v>327.09503173828125</v>
      </c>
      <c r="E17" s="25">
        <v>324.07513427734375</v>
      </c>
      <c r="F17" s="25">
        <v>326.5351257324219</v>
      </c>
      <c r="G17" s="25">
        <v>374.7920227050781</v>
      </c>
      <c r="H17" s="25">
        <v>326.3110656738281</v>
      </c>
      <c r="I17" s="25">
        <v>330.20904541015625</v>
      </c>
      <c r="J17" s="25">
        <v>346.59765625</v>
      </c>
      <c r="K17" s="25">
        <v>339.96722412109375</v>
      </c>
      <c r="L17" s="25">
        <v>333.6940612792969</v>
      </c>
      <c r="M17" s="25">
        <v>329.6382751464844</v>
      </c>
      <c r="N17" s="25">
        <v>323.87353515625</v>
      </c>
      <c r="O17" s="25">
        <v>315.726318359375</v>
      </c>
      <c r="P17" s="25">
        <v>312.3381652832031</v>
      </c>
      <c r="Q17" s="25">
        <v>344.7424011230469</v>
      </c>
      <c r="R17" s="25">
        <v>326.84197998046875</v>
      </c>
      <c r="S17" s="25">
        <v>0.19623318314552307</v>
      </c>
      <c r="T17" s="25">
        <v>0.19177451729774475</v>
      </c>
      <c r="U17" s="25">
        <v>0.17322751879692078</v>
      </c>
      <c r="V17" s="25">
        <v>0.17160901427268982</v>
      </c>
      <c r="W17" s="25">
        <v>0.17390474677085876</v>
      </c>
      <c r="X17" s="25">
        <v>0.21179082989692688</v>
      </c>
      <c r="Y17" s="25">
        <v>0.1737741231918335</v>
      </c>
      <c r="Z17" s="25">
        <v>0.17530418932437897</v>
      </c>
      <c r="AA17" s="25">
        <v>0.18414823710918427</v>
      </c>
      <c r="AB17" s="25">
        <v>0.18053466081619263</v>
      </c>
      <c r="AC17" s="25">
        <v>0.17704664170742035</v>
      </c>
      <c r="AD17" s="25">
        <v>0.17476798593997955</v>
      </c>
      <c r="AE17" s="25">
        <v>0.17162862420082092</v>
      </c>
      <c r="AF17" s="25">
        <v>0.16702130436897278</v>
      </c>
      <c r="AG17" s="25">
        <v>0.16479414701461792</v>
      </c>
      <c r="AH17" s="25">
        <v>0.18276192247867584</v>
      </c>
      <c r="AI17" s="25">
        <v>0.17552955448627472</v>
      </c>
      <c r="AJ17" s="25">
        <v>3.8645472526550293</v>
      </c>
      <c r="AK17" s="25">
        <v>3.8217291831970215</v>
      </c>
      <c r="AL17" s="25">
        <v>3.581671714782715</v>
      </c>
      <c r="AM17" s="25">
        <v>3.5047543048858643</v>
      </c>
      <c r="AN17" s="25">
        <v>3.4098217487335205</v>
      </c>
      <c r="AO17" s="25">
        <v>3.131371021270752</v>
      </c>
      <c r="AP17" s="25">
        <v>3.4072580337524414</v>
      </c>
      <c r="AQ17" s="25">
        <v>3.3772151470184326</v>
      </c>
      <c r="AR17" s="25">
        <v>3.2750799655914307</v>
      </c>
      <c r="AS17" s="25">
        <v>3.251924514770508</v>
      </c>
      <c r="AT17" s="25">
        <v>3.231316328048706</v>
      </c>
      <c r="AU17" s="25">
        <v>3.217956066131592</v>
      </c>
      <c r="AV17" s="25">
        <v>3.203929901123047</v>
      </c>
      <c r="AW17" s="25">
        <v>3.1784961223602295</v>
      </c>
      <c r="AX17" s="25">
        <v>3.2078311443328857</v>
      </c>
      <c r="AY17" s="25">
        <v>3.561939239501953</v>
      </c>
      <c r="AZ17" s="25">
        <v>3.1972298622131348</v>
      </c>
    </row>
    <row r="18" spans="1:52" ht="12.75">
      <c r="A18" s="24">
        <v>43085</v>
      </c>
      <c r="B18" s="25">
        <v>387.6586608886719</v>
      </c>
      <c r="C18" s="25">
        <v>369.896240234375</v>
      </c>
      <c r="D18" s="25">
        <v>344.27740478515625</v>
      </c>
      <c r="E18" s="25">
        <v>336.54443359375</v>
      </c>
      <c r="F18" s="25">
        <v>333.85406494140625</v>
      </c>
      <c r="G18" s="25">
        <v>374.7920227050781</v>
      </c>
      <c r="H18" s="25">
        <v>333.4879455566406</v>
      </c>
      <c r="I18" s="25">
        <v>326.5103759765625</v>
      </c>
      <c r="J18" s="25">
        <v>357.6473083496094</v>
      </c>
      <c r="K18" s="25">
        <v>355.2792053222656</v>
      </c>
      <c r="L18" s="25">
        <v>352.15869140625</v>
      </c>
      <c r="M18" s="25">
        <v>344.3701171875</v>
      </c>
      <c r="N18" s="25">
        <v>337.17388916015625</v>
      </c>
      <c r="O18" s="25">
        <v>332.65789794921875</v>
      </c>
      <c r="P18" s="25">
        <v>310.89385986328125</v>
      </c>
      <c r="Q18" s="25">
        <v>346.9908447265625</v>
      </c>
      <c r="R18" s="25">
        <v>328.3734436035156</v>
      </c>
      <c r="S18" s="25">
        <v>0.20668675005435944</v>
      </c>
      <c r="T18" s="25">
        <v>0.19688022136688232</v>
      </c>
      <c r="U18" s="25">
        <v>0.18277610838413239</v>
      </c>
      <c r="V18" s="25">
        <v>0.17849256098270416</v>
      </c>
      <c r="W18" s="25">
        <v>0.1772996038198471</v>
      </c>
      <c r="X18" s="25">
        <v>0.21179082989692688</v>
      </c>
      <c r="Y18" s="25">
        <v>0.177104651927948</v>
      </c>
      <c r="Z18" s="25">
        <v>0.17381024360656738</v>
      </c>
      <c r="AA18" s="25">
        <v>0.19016443192958832</v>
      </c>
      <c r="AB18" s="25">
        <v>0.18884676694869995</v>
      </c>
      <c r="AC18" s="25">
        <v>0.18716175854206085</v>
      </c>
      <c r="AD18" s="25">
        <v>0.18288305401802063</v>
      </c>
      <c r="AE18" s="25">
        <v>0.1789189726114273</v>
      </c>
      <c r="AF18" s="25">
        <v>0.17603044211864471</v>
      </c>
      <c r="AG18" s="25">
        <v>0.1643109768629074</v>
      </c>
      <c r="AH18" s="25">
        <v>0.18435728549957275</v>
      </c>
      <c r="AI18" s="25">
        <v>0.1758846640586853</v>
      </c>
      <c r="AJ18" s="25">
        <v>3.923783779144287</v>
      </c>
      <c r="AK18" s="25">
        <v>3.869131565093994</v>
      </c>
      <c r="AL18" s="25">
        <v>3.732710599899292</v>
      </c>
      <c r="AM18" s="25">
        <v>3.6648077964782715</v>
      </c>
      <c r="AN18" s="25">
        <v>3.5392675399780273</v>
      </c>
      <c r="AO18" s="25">
        <v>3.131371021270752</v>
      </c>
      <c r="AP18" s="25">
        <v>3.536421537399292</v>
      </c>
      <c r="AQ18" s="25">
        <v>3.4141085147857666</v>
      </c>
      <c r="AR18" s="25">
        <v>3.3135926723480225</v>
      </c>
      <c r="AS18" s="25">
        <v>3.304602861404419</v>
      </c>
      <c r="AT18" s="25">
        <v>3.29443359375</v>
      </c>
      <c r="AU18" s="25">
        <v>3.2659671306610107</v>
      </c>
      <c r="AV18" s="25">
        <v>3.2412524223327637</v>
      </c>
      <c r="AW18" s="25">
        <v>3.210855722427368</v>
      </c>
      <c r="AX18" s="25">
        <v>3.175487995147705</v>
      </c>
      <c r="AY18" s="25">
        <v>3.354093551635742</v>
      </c>
      <c r="AZ18" s="25">
        <v>3.214947462081909</v>
      </c>
    </row>
    <row r="19" spans="1:52" ht="12.75">
      <c r="A19" s="24">
        <v>43086</v>
      </c>
      <c r="B19" s="25">
        <v>422.71453857421875</v>
      </c>
      <c r="C19" s="25">
        <v>401.95135498046875</v>
      </c>
      <c r="D19" s="25">
        <v>368.7709655761719</v>
      </c>
      <c r="E19" s="25">
        <v>346.2135314941406</v>
      </c>
      <c r="F19" s="25">
        <v>350.54107666015625</v>
      </c>
      <c r="G19" s="25">
        <v>374.7748107910156</v>
      </c>
      <c r="H19" s="25">
        <v>350.28460693359375</v>
      </c>
      <c r="I19" s="25">
        <v>333.95123291015625</v>
      </c>
      <c r="J19" s="25">
        <v>342.57232666015625</v>
      </c>
      <c r="K19" s="25">
        <v>349.7042541503906</v>
      </c>
      <c r="L19" s="25">
        <v>355.23626708984375</v>
      </c>
      <c r="M19" s="25">
        <v>356.7838439941406</v>
      </c>
      <c r="N19" s="25">
        <v>353.4964904785156</v>
      </c>
      <c r="O19" s="25">
        <v>350.45904541015625</v>
      </c>
      <c r="P19" s="25">
        <v>330.5340576171875</v>
      </c>
      <c r="Q19" s="25">
        <v>318.1298828125</v>
      </c>
      <c r="R19" s="25">
        <v>325.15966796875</v>
      </c>
      <c r="S19" s="25">
        <v>0.22604034841060638</v>
      </c>
      <c r="T19" s="25">
        <v>0.21457912027835846</v>
      </c>
      <c r="U19" s="25">
        <v>0.19630150496959686</v>
      </c>
      <c r="V19" s="25">
        <v>0.18375763297080994</v>
      </c>
      <c r="W19" s="25">
        <v>0.18630722165107727</v>
      </c>
      <c r="X19" s="25">
        <v>0.21177497506141663</v>
      </c>
      <c r="Y19" s="25">
        <v>0.18616726994514465</v>
      </c>
      <c r="Z19" s="25">
        <v>0.17736221849918365</v>
      </c>
      <c r="AA19" s="25">
        <v>0.18193665146827698</v>
      </c>
      <c r="AB19" s="25">
        <v>0.1858394891023636</v>
      </c>
      <c r="AC19" s="25">
        <v>0.18886332213878632</v>
      </c>
      <c r="AD19" s="25">
        <v>0.18962550163269043</v>
      </c>
      <c r="AE19" s="25">
        <v>0.18782031536102295</v>
      </c>
      <c r="AF19" s="25">
        <v>0.18588094413280487</v>
      </c>
      <c r="AG19" s="25">
        <v>0.17496158182621002</v>
      </c>
      <c r="AH19" s="25">
        <v>0.16788184642791748</v>
      </c>
      <c r="AI19" s="25">
        <v>0.17366033792495728</v>
      </c>
      <c r="AJ19" s="25">
        <v>4.016765594482422</v>
      </c>
      <c r="AK19" s="25">
        <v>3.9667725563049316</v>
      </c>
      <c r="AL19" s="25">
        <v>3.8649041652679443</v>
      </c>
      <c r="AM19" s="25">
        <v>3.7452645301818848</v>
      </c>
      <c r="AN19" s="25">
        <v>3.6524016857147217</v>
      </c>
      <c r="AO19" s="25">
        <v>3.131619930267334</v>
      </c>
      <c r="AP19" s="25">
        <v>3.651400566101074</v>
      </c>
      <c r="AQ19" s="25">
        <v>3.537909984588623</v>
      </c>
      <c r="AR19" s="25">
        <v>3.351660966873169</v>
      </c>
      <c r="AS19" s="25">
        <v>3.338217258453369</v>
      </c>
      <c r="AT19" s="25">
        <v>3.326617479324341</v>
      </c>
      <c r="AU19" s="25">
        <v>3.3084089756011963</v>
      </c>
      <c r="AV19" s="25">
        <v>3.297398567199707</v>
      </c>
      <c r="AW19" s="25">
        <v>3.270073175430298</v>
      </c>
      <c r="AX19" s="25">
        <v>3.2050912380218506</v>
      </c>
      <c r="AY19" s="25">
        <v>3.2287087440490723</v>
      </c>
      <c r="AZ19" s="25">
        <v>3.2119932174682617</v>
      </c>
    </row>
    <row r="20" spans="1:52" ht="12.75">
      <c r="A20" s="24">
        <v>43087</v>
      </c>
      <c r="B20" s="25">
        <v>452.1385192871094</v>
      </c>
      <c r="C20" s="25">
        <v>432.9625549316406</v>
      </c>
      <c r="D20" s="25">
        <v>398.081787109375</v>
      </c>
      <c r="E20" s="25">
        <v>369.0553283691406</v>
      </c>
      <c r="F20" s="25">
        <v>376.2076721191406</v>
      </c>
      <c r="G20" s="25">
        <v>374.7627258300781</v>
      </c>
      <c r="H20" s="25">
        <v>375.48992919921875</v>
      </c>
      <c r="I20" s="25">
        <v>350.72979736328125</v>
      </c>
      <c r="J20" s="25">
        <v>327.23846435546875</v>
      </c>
      <c r="K20" s="25">
        <v>330.152587890625</v>
      </c>
      <c r="L20" s="25">
        <v>334.52008056640625</v>
      </c>
      <c r="M20" s="25">
        <v>346.2433166503906</v>
      </c>
      <c r="N20" s="25">
        <v>353.7489929199219</v>
      </c>
      <c r="O20" s="25">
        <v>358.0151672363281</v>
      </c>
      <c r="P20" s="25">
        <v>344.6995849609375</v>
      </c>
      <c r="Q20" s="25">
        <v>308.3532409667969</v>
      </c>
      <c r="R20" s="25">
        <v>323.2483825683594</v>
      </c>
      <c r="S20" s="25">
        <v>0.24228046834468842</v>
      </c>
      <c r="T20" s="25">
        <v>0.23169581592082977</v>
      </c>
      <c r="U20" s="25">
        <v>0.2124515026807785</v>
      </c>
      <c r="V20" s="25">
        <v>0.196461483836174</v>
      </c>
      <c r="W20" s="25">
        <v>0.20064981281757355</v>
      </c>
      <c r="X20" s="25">
        <v>0.211755633354187</v>
      </c>
      <c r="Y20" s="25">
        <v>0.2002512365579605</v>
      </c>
      <c r="Z20" s="25">
        <v>0.186431884765625</v>
      </c>
      <c r="AA20" s="25">
        <v>0.17390920221805573</v>
      </c>
      <c r="AB20" s="25">
        <v>0.17528830468654633</v>
      </c>
      <c r="AC20" s="25">
        <v>0.177549347281456</v>
      </c>
      <c r="AD20" s="25">
        <v>0.1838758885860443</v>
      </c>
      <c r="AE20" s="25">
        <v>0.18798552453517914</v>
      </c>
      <c r="AF20" s="25">
        <v>0.19008716940879822</v>
      </c>
      <c r="AG20" s="25">
        <v>0.1827504187822342</v>
      </c>
      <c r="AH20" s="25">
        <v>0.16253790259361267</v>
      </c>
      <c r="AI20" s="25">
        <v>0.1723511517047882</v>
      </c>
      <c r="AJ20" s="25">
        <v>4.062163352966309</v>
      </c>
      <c r="AK20" s="25">
        <v>4.040036201477051</v>
      </c>
      <c r="AL20" s="25">
        <v>3.955850839614868</v>
      </c>
      <c r="AM20" s="25">
        <v>3.8663711547851562</v>
      </c>
      <c r="AN20" s="25">
        <v>3.7432568073272705</v>
      </c>
      <c r="AO20" s="25">
        <v>3.1322154998779297</v>
      </c>
      <c r="AP20" s="25">
        <v>3.7405667304992676</v>
      </c>
      <c r="AQ20" s="25">
        <v>3.650367021560669</v>
      </c>
      <c r="AR20" s="25">
        <v>3.385594367980957</v>
      </c>
      <c r="AS20" s="25">
        <v>3.377565860748291</v>
      </c>
      <c r="AT20" s="25">
        <v>3.3673300743103027</v>
      </c>
      <c r="AU20" s="25">
        <v>3.3441708087921143</v>
      </c>
      <c r="AV20" s="25">
        <v>3.3292102813720703</v>
      </c>
      <c r="AW20" s="25">
        <v>3.305624485015869</v>
      </c>
      <c r="AX20" s="25">
        <v>3.250074625015259</v>
      </c>
      <c r="AY20" s="25">
        <v>3.177835702896118</v>
      </c>
      <c r="AZ20" s="25">
        <v>3.206103801727295</v>
      </c>
    </row>
    <row r="21" spans="1:52" ht="12.75">
      <c r="A21" s="24">
        <v>43088</v>
      </c>
      <c r="B21" s="25">
        <v>471.0972595214844</v>
      </c>
      <c r="C21" s="25">
        <v>460.4505615234375</v>
      </c>
      <c r="D21" s="25">
        <v>416.58721923828125</v>
      </c>
      <c r="E21" s="25">
        <v>399.0263977050781</v>
      </c>
      <c r="F21" s="25">
        <v>403.3079528808594</v>
      </c>
      <c r="G21" s="25">
        <v>374.8586730957031</v>
      </c>
      <c r="H21" s="25">
        <v>387.8922424316406</v>
      </c>
      <c r="I21" s="25">
        <v>355.50054931640625</v>
      </c>
      <c r="J21" s="25">
        <v>326.01739501953125</v>
      </c>
      <c r="K21" s="25">
        <v>326.9454040527344</v>
      </c>
      <c r="L21" s="25">
        <v>328.98602294921875</v>
      </c>
      <c r="M21" s="25">
        <v>335.0403137207031</v>
      </c>
      <c r="N21" s="25">
        <v>340.81610107421875</v>
      </c>
      <c r="O21" s="25">
        <v>347.1203918457031</v>
      </c>
      <c r="P21" s="25">
        <v>356.946533203125</v>
      </c>
      <c r="Q21" s="25">
        <v>325.4990234375</v>
      </c>
      <c r="R21" s="25">
        <v>323.55230712890625</v>
      </c>
      <c r="S21" s="25">
        <v>0.2527456283569336</v>
      </c>
      <c r="T21" s="25">
        <v>0.2468532919883728</v>
      </c>
      <c r="U21" s="25">
        <v>0.18045823276042938</v>
      </c>
      <c r="V21" s="25">
        <v>0.21297778189182281</v>
      </c>
      <c r="W21" s="25">
        <v>0.21538904309272766</v>
      </c>
      <c r="X21" s="25">
        <v>0.21172504127025604</v>
      </c>
      <c r="Y21" s="25">
        <v>0.20697243511676788</v>
      </c>
      <c r="Z21" s="25">
        <v>0.1890602558851242</v>
      </c>
      <c r="AA21" s="25">
        <v>0.17336644232273102</v>
      </c>
      <c r="AB21" s="25">
        <v>0.1737622618675232</v>
      </c>
      <c r="AC21" s="25">
        <v>0.1747041940689087</v>
      </c>
      <c r="AD21" s="25">
        <v>0.1778276264667511</v>
      </c>
      <c r="AE21" s="25">
        <v>0.1809135377407074</v>
      </c>
      <c r="AF21" s="25">
        <v>0.1839684396982193</v>
      </c>
      <c r="AG21" s="25">
        <v>0.1894647181034088</v>
      </c>
      <c r="AH21" s="25">
        <v>0.17228290438652039</v>
      </c>
      <c r="AI21" s="25">
        <v>0.1723848283290863</v>
      </c>
      <c r="AJ21" s="25">
        <v>4.121086120605469</v>
      </c>
      <c r="AK21" s="25">
        <v>4.077948093414307</v>
      </c>
      <c r="AL21" s="25">
        <v>2.9851863384246826</v>
      </c>
      <c r="AM21" s="25">
        <v>3.958712339401245</v>
      </c>
      <c r="AN21" s="25">
        <v>3.865330219268799</v>
      </c>
      <c r="AO21" s="25">
        <v>3.1368792057037354</v>
      </c>
      <c r="AP21" s="25">
        <v>3.800713300704956</v>
      </c>
      <c r="AQ21" s="25">
        <v>3.667527198791504</v>
      </c>
      <c r="AR21" s="25">
        <v>3.395273447036743</v>
      </c>
      <c r="AS21" s="25">
        <v>3.386718273162842</v>
      </c>
      <c r="AT21" s="25">
        <v>3.3806397914886475</v>
      </c>
      <c r="AU21" s="25">
        <v>3.3662757873535156</v>
      </c>
      <c r="AV21" s="25">
        <v>3.3544094562530518</v>
      </c>
      <c r="AW21" s="25">
        <v>3.327713966369629</v>
      </c>
      <c r="AX21" s="25">
        <v>3.294630289077759</v>
      </c>
      <c r="AY21" s="25">
        <v>3.193593740463257</v>
      </c>
      <c r="AZ21" s="25">
        <v>3.20320200920105</v>
      </c>
    </row>
    <row r="22" spans="1:52" ht="12.75">
      <c r="A22" s="24">
        <v>43089</v>
      </c>
      <c r="B22" s="25">
        <v>480.661376953125</v>
      </c>
      <c r="C22" s="25">
        <v>475.41180419921875</v>
      </c>
      <c r="D22" s="25">
        <v>400.0099792480469</v>
      </c>
      <c r="E22" s="25">
        <v>430.9612121582031</v>
      </c>
      <c r="F22" s="25">
        <v>443.8055419921875</v>
      </c>
      <c r="G22" s="25">
        <v>375.18896484375</v>
      </c>
      <c r="H22" s="25">
        <v>403.5558776855469</v>
      </c>
      <c r="I22" s="25">
        <v>359.9756774902344</v>
      </c>
      <c r="J22" s="25">
        <v>326.200439453125</v>
      </c>
      <c r="K22" s="25">
        <v>326.24322509765625</v>
      </c>
      <c r="L22" s="25">
        <v>327.7929382324219</v>
      </c>
      <c r="M22" s="25">
        <v>333.1217956542969</v>
      </c>
      <c r="N22" s="25">
        <v>337.9141845703125</v>
      </c>
      <c r="O22" s="25">
        <v>348.5928039550781</v>
      </c>
      <c r="P22" s="25">
        <v>358.0997009277344</v>
      </c>
      <c r="Q22" s="25">
        <v>337.7732238769531</v>
      </c>
      <c r="R22" s="25">
        <v>323.8914489746094</v>
      </c>
      <c r="S22" s="25">
        <v>0.25802522897720337</v>
      </c>
      <c r="T22" s="25">
        <v>0.2551139295101166</v>
      </c>
      <c r="U22" s="25">
        <v>0.113718181848526</v>
      </c>
      <c r="V22" s="25">
        <v>0.23059354722499847</v>
      </c>
      <c r="W22" s="25">
        <v>0.2376968264579773</v>
      </c>
      <c r="X22" s="25">
        <v>0.21182391047477722</v>
      </c>
      <c r="Y22" s="25">
        <v>0.21556495130062103</v>
      </c>
      <c r="Z22" s="25">
        <v>0.19158904254436493</v>
      </c>
      <c r="AA22" s="25">
        <v>0.1735459566116333</v>
      </c>
      <c r="AB22" s="25">
        <v>0.1734447479248047</v>
      </c>
      <c r="AC22" s="25">
        <v>0.17415057122707367</v>
      </c>
      <c r="AD22" s="25">
        <v>0.176775723695755</v>
      </c>
      <c r="AE22" s="25">
        <v>0.1793772578239441</v>
      </c>
      <c r="AF22" s="25">
        <v>0.1829361766576767</v>
      </c>
      <c r="AG22" s="25">
        <v>0.19017690420150757</v>
      </c>
      <c r="AH22" s="25">
        <v>0.17888423800468445</v>
      </c>
      <c r="AI22" s="25">
        <v>0.17251385748386383</v>
      </c>
      <c r="AJ22" s="25">
        <v>4.184790134429932</v>
      </c>
      <c r="AK22" s="25">
        <v>4.142050266265869</v>
      </c>
      <c r="AL22" s="25">
        <v>1.5580638647079468</v>
      </c>
      <c r="AM22" s="25">
        <v>4.03655481338501</v>
      </c>
      <c r="AN22" s="25">
        <v>3.9738476276397705</v>
      </c>
      <c r="AO22" s="25">
        <v>3.142310857772827</v>
      </c>
      <c r="AP22" s="25">
        <v>3.854583978652954</v>
      </c>
      <c r="AQ22" s="25">
        <v>3.682814836502075</v>
      </c>
      <c r="AR22" s="25">
        <v>3.405083417892456</v>
      </c>
      <c r="AS22" s="25">
        <v>3.3907060623168945</v>
      </c>
      <c r="AT22" s="25">
        <v>3.3839426040649414</v>
      </c>
      <c r="AU22" s="25">
        <v>3.370497941970825</v>
      </c>
      <c r="AV22" s="25">
        <v>3.3603224754333496</v>
      </c>
      <c r="AW22" s="25">
        <v>3.2503817081451416</v>
      </c>
      <c r="AX22" s="25">
        <v>3.303130626678467</v>
      </c>
      <c r="AY22" s="25">
        <v>3.226903200149536</v>
      </c>
      <c r="AZ22" s="25">
        <v>3.2010715007781982</v>
      </c>
    </row>
    <row r="23" spans="1:52" ht="12.75">
      <c r="A23" s="24">
        <v>43090</v>
      </c>
      <c r="B23" s="25">
        <v>487.7846374511719</v>
      </c>
      <c r="C23" s="25">
        <v>484.62835693359375</v>
      </c>
      <c r="D23" s="25">
        <v>403.01141357421875</v>
      </c>
      <c r="E23" s="25">
        <v>456.3560485839844</v>
      </c>
      <c r="F23" s="25">
        <v>470.3641357421875</v>
      </c>
      <c r="G23" s="25">
        <v>375.5747375488281</v>
      </c>
      <c r="H23" s="25">
        <v>421.5761413574219</v>
      </c>
      <c r="I23" s="25">
        <v>364.92767333984375</v>
      </c>
      <c r="J23" s="25">
        <v>326.8627624511719</v>
      </c>
      <c r="K23" s="25">
        <v>326.032958984375</v>
      </c>
      <c r="L23" s="25">
        <v>326.8119201660156</v>
      </c>
      <c r="M23" s="25">
        <v>330.8323669433594</v>
      </c>
      <c r="N23" s="25">
        <v>335.1738586425781</v>
      </c>
      <c r="O23" s="25">
        <v>346.0881652832031</v>
      </c>
      <c r="P23" s="25">
        <v>357.6587219238281</v>
      </c>
      <c r="Q23" s="25">
        <v>348.8045959472656</v>
      </c>
      <c r="R23" s="25">
        <v>324.36077880859375</v>
      </c>
      <c r="S23" s="25">
        <v>0.261953204870224</v>
      </c>
      <c r="T23" s="25">
        <v>0.2601957321166992</v>
      </c>
      <c r="U23" s="25">
        <v>0.11783325672149658</v>
      </c>
      <c r="V23" s="25">
        <v>0.2446538209915161</v>
      </c>
      <c r="W23" s="25">
        <v>0.25236228108406067</v>
      </c>
      <c r="X23" s="25">
        <v>0.2119811326265335</v>
      </c>
      <c r="Y23" s="25">
        <v>0.22548402845859528</v>
      </c>
      <c r="Z23" s="25">
        <v>0.1942686289548874</v>
      </c>
      <c r="AA23" s="25">
        <v>0.17393215000629425</v>
      </c>
      <c r="AB23" s="25">
        <v>0.17338170111179352</v>
      </c>
      <c r="AC23" s="25">
        <v>0.1736755073070526</v>
      </c>
      <c r="AD23" s="25">
        <v>0.17564207315444946</v>
      </c>
      <c r="AE23" s="25">
        <v>0.17785128951072693</v>
      </c>
      <c r="AF23" s="25">
        <v>0.18141058087348938</v>
      </c>
      <c r="AG23" s="25">
        <v>0.18992583453655243</v>
      </c>
      <c r="AH23" s="25">
        <v>0.18495766818523407</v>
      </c>
      <c r="AI23" s="25">
        <v>0.17271196842193604</v>
      </c>
      <c r="AJ23" s="25">
        <v>4.257401943206787</v>
      </c>
      <c r="AK23" s="25">
        <v>4.218926429748535</v>
      </c>
      <c r="AL23" s="25">
        <v>1.6217586994171143</v>
      </c>
      <c r="AM23" s="25">
        <v>4.067080974578857</v>
      </c>
      <c r="AN23" s="25">
        <v>4.053175926208496</v>
      </c>
      <c r="AO23" s="25">
        <v>3.146333932876587</v>
      </c>
      <c r="AP23" s="25">
        <v>3.9041106700897217</v>
      </c>
      <c r="AQ23" s="25">
        <v>3.700737476348877</v>
      </c>
      <c r="AR23" s="25">
        <v>3.422003984451294</v>
      </c>
      <c r="AS23" s="25">
        <v>3.3970298767089844</v>
      </c>
      <c r="AT23" s="25">
        <v>3.3874025344848633</v>
      </c>
      <c r="AU23" s="25">
        <v>3.375871181488037</v>
      </c>
      <c r="AV23" s="25">
        <v>3.3652429580688477</v>
      </c>
      <c r="AW23" s="25">
        <v>3.2486157417297363</v>
      </c>
      <c r="AX23" s="25">
        <v>3.306964159011841</v>
      </c>
      <c r="AY23" s="25">
        <v>3.2643661499023438</v>
      </c>
      <c r="AZ23" s="25">
        <v>3.1989448070526123</v>
      </c>
    </row>
    <row r="24" spans="1:52" ht="12.75">
      <c r="A24" s="24">
        <v>43091</v>
      </c>
      <c r="B24" s="25">
        <v>491.98956298828125</v>
      </c>
      <c r="C24" s="25">
        <v>489.4465026855469</v>
      </c>
      <c r="D24" s="25">
        <v>411.17816162109375</v>
      </c>
      <c r="E24" s="25">
        <v>472.85076904296875</v>
      </c>
      <c r="F24" s="25">
        <v>480.2454528808594</v>
      </c>
      <c r="G24" s="25">
        <v>375.9768371582031</v>
      </c>
      <c r="H24" s="25">
        <v>432.3483581542969</v>
      </c>
      <c r="I24" s="25">
        <v>369.27117919921875</v>
      </c>
      <c r="J24" s="25">
        <v>327.75396728515625</v>
      </c>
      <c r="K24" s="25">
        <v>326.2925720214844</v>
      </c>
      <c r="L24" s="25">
        <v>326.20220947265625</v>
      </c>
      <c r="M24" s="25">
        <v>329.3834533691406</v>
      </c>
      <c r="N24" s="25">
        <v>333.31988525390625</v>
      </c>
      <c r="O24" s="25">
        <v>339.7687072753906</v>
      </c>
      <c r="P24" s="25">
        <v>356.6416015625</v>
      </c>
      <c r="Q24" s="25">
        <v>350.0572204589844</v>
      </c>
      <c r="R24" s="25">
        <v>325.4238586425781</v>
      </c>
      <c r="S24" s="25">
        <v>0.2642785906791687</v>
      </c>
      <c r="T24" s="25">
        <v>0.26286596059799194</v>
      </c>
      <c r="U24" s="25">
        <v>0.12469130009412766</v>
      </c>
      <c r="V24" s="25">
        <v>0.25375351309776306</v>
      </c>
      <c r="W24" s="25">
        <v>0.2578110992908478</v>
      </c>
      <c r="X24" s="25">
        <v>0.21215468645095825</v>
      </c>
      <c r="Y24" s="25">
        <v>0.2314184606075287</v>
      </c>
      <c r="Z24" s="25">
        <v>0.19670820236206055</v>
      </c>
      <c r="AA24" s="25">
        <v>0.1743684560060501</v>
      </c>
      <c r="AB24" s="25">
        <v>0.17359451949596405</v>
      </c>
      <c r="AC24" s="25">
        <v>0.17342440783977509</v>
      </c>
      <c r="AD24" s="25">
        <v>0.17489585280418396</v>
      </c>
      <c r="AE24" s="25">
        <v>0.17687878012657166</v>
      </c>
      <c r="AF24" s="25">
        <v>0.17955361306667328</v>
      </c>
      <c r="AG24" s="25">
        <v>0.18931570649147034</v>
      </c>
      <c r="AH24" s="25">
        <v>0.18561804294586182</v>
      </c>
      <c r="AI24" s="25">
        <v>0.17323952913284302</v>
      </c>
      <c r="AJ24" s="25">
        <v>4.2779035568237305</v>
      </c>
      <c r="AK24" s="25">
        <v>4.27720832824707</v>
      </c>
      <c r="AL24" s="25">
        <v>1.6890896558761597</v>
      </c>
      <c r="AM24" s="25">
        <v>4.128204345703125</v>
      </c>
      <c r="AN24" s="25">
        <v>4.121562480926514</v>
      </c>
      <c r="AO24" s="25">
        <v>3.1501448154449463</v>
      </c>
      <c r="AP24" s="25">
        <v>3.9412155151367188</v>
      </c>
      <c r="AQ24" s="25">
        <v>3.717318534851074</v>
      </c>
      <c r="AR24" s="25">
        <v>3.44295597076416</v>
      </c>
      <c r="AS24" s="25">
        <v>3.407418727874756</v>
      </c>
      <c r="AT24" s="25">
        <v>3.3915724754333496</v>
      </c>
      <c r="AU24" s="25">
        <v>3.379603147506714</v>
      </c>
      <c r="AV24" s="25">
        <v>3.369184732437134</v>
      </c>
      <c r="AW24" s="25">
        <v>3.323514461517334</v>
      </c>
      <c r="AX24" s="25">
        <v>3.3104348182678223</v>
      </c>
      <c r="AY24" s="25">
        <v>3.2688403129577637</v>
      </c>
      <c r="AZ24" s="25">
        <v>3.2004995346069336</v>
      </c>
    </row>
    <row r="25" spans="1:52" ht="12.75">
      <c r="A25" s="24">
        <v>43092</v>
      </c>
      <c r="B25" s="25">
        <v>498.64276123046875</v>
      </c>
      <c r="C25" s="25">
        <v>498.7183837890625</v>
      </c>
      <c r="D25" s="25">
        <v>418.319580078125</v>
      </c>
      <c r="E25" s="25">
        <v>481.7015686035156</v>
      </c>
      <c r="F25" s="25">
        <v>488.8609619140625</v>
      </c>
      <c r="G25" s="25">
        <v>376.45074462890625</v>
      </c>
      <c r="H25" s="25">
        <v>440.47021484375</v>
      </c>
      <c r="I25" s="25">
        <v>380.2066650390625</v>
      </c>
      <c r="J25" s="25">
        <v>328.5272521972656</v>
      </c>
      <c r="K25" s="25">
        <v>326.8858947753906</v>
      </c>
      <c r="L25" s="25">
        <v>326.0660705566406</v>
      </c>
      <c r="M25" s="25">
        <v>328.3393249511719</v>
      </c>
      <c r="N25" s="25">
        <v>331.4822998046875</v>
      </c>
      <c r="O25" s="25">
        <v>345.8612365722656</v>
      </c>
      <c r="P25" s="25">
        <v>355.0311584472656</v>
      </c>
      <c r="Q25" s="25">
        <v>350.7870178222656</v>
      </c>
      <c r="R25" s="25">
        <v>327.06353759765625</v>
      </c>
      <c r="S25" s="25">
        <v>0.26797953248023987</v>
      </c>
      <c r="T25" s="25">
        <v>0.26801782846450806</v>
      </c>
      <c r="U25" s="25">
        <v>0.12865881621837616</v>
      </c>
      <c r="V25" s="25">
        <v>0.25863027572631836</v>
      </c>
      <c r="W25" s="25">
        <v>0.2625485956668854</v>
      </c>
      <c r="X25" s="25">
        <v>0.2123642861843109</v>
      </c>
      <c r="Y25" s="25">
        <v>0.2359021157026291</v>
      </c>
      <c r="Z25" s="25">
        <v>0.20275911688804626</v>
      </c>
      <c r="AA25" s="25">
        <v>0.1747228354215622</v>
      </c>
      <c r="AB25" s="25">
        <v>0.17394736409187317</v>
      </c>
      <c r="AC25" s="25">
        <v>0.17338824272155762</v>
      </c>
      <c r="AD25" s="25">
        <v>0.1743766814470291</v>
      </c>
      <c r="AE25" s="25">
        <v>0.17592373490333557</v>
      </c>
      <c r="AF25" s="25">
        <v>0.17956286668777466</v>
      </c>
      <c r="AG25" s="25">
        <v>0.18841084837913513</v>
      </c>
      <c r="AH25" s="25">
        <v>0.18602365255355835</v>
      </c>
      <c r="AI25" s="25">
        <v>0.17406538128852844</v>
      </c>
      <c r="AJ25" s="25">
        <v>4.304840087890625</v>
      </c>
      <c r="AK25" s="25">
        <v>4.279955863952637</v>
      </c>
      <c r="AL25" s="25">
        <v>1.7140705585479736</v>
      </c>
      <c r="AM25" s="25">
        <v>4.193259239196777</v>
      </c>
      <c r="AN25" s="25">
        <v>4.177703857421875</v>
      </c>
      <c r="AO25" s="25">
        <v>3.154524803161621</v>
      </c>
      <c r="AP25" s="25">
        <v>3.974886178970337</v>
      </c>
      <c r="AQ25" s="25">
        <v>3.7584424018859863</v>
      </c>
      <c r="AR25" s="25">
        <v>3.460496425628662</v>
      </c>
      <c r="AS25" s="25">
        <v>3.4225165843963623</v>
      </c>
      <c r="AT25" s="25">
        <v>3.397199869155884</v>
      </c>
      <c r="AU25" s="25">
        <v>3.3824357986450195</v>
      </c>
      <c r="AV25" s="25">
        <v>3.3731801509857178</v>
      </c>
      <c r="AW25" s="25">
        <v>3.1786186695098877</v>
      </c>
      <c r="AX25" s="25">
        <v>3.315232753753662</v>
      </c>
      <c r="AY25" s="25">
        <v>3.2716073989868164</v>
      </c>
      <c r="AZ25" s="25">
        <v>3.2049343585968018</v>
      </c>
    </row>
    <row r="26" spans="1:52" ht="12.75">
      <c r="A26" s="24">
        <v>43093</v>
      </c>
      <c r="B26" s="25">
        <v>499.40252685546875</v>
      </c>
      <c r="C26" s="25">
        <v>498.1950378417969</v>
      </c>
      <c r="D26" s="25">
        <v>422.50732421875</v>
      </c>
      <c r="E26" s="25">
        <v>486.5309753417969</v>
      </c>
      <c r="F26" s="25">
        <v>495.5750427246094</v>
      </c>
      <c r="G26" s="25">
        <v>376.97344970703125</v>
      </c>
      <c r="H26" s="25">
        <v>447.194580078125</v>
      </c>
      <c r="I26" s="25">
        <v>433.1056213378906</v>
      </c>
      <c r="J26" s="25">
        <v>329.3283386230469</v>
      </c>
      <c r="K26" s="25">
        <v>327.6029052734375</v>
      </c>
      <c r="L26" s="25">
        <v>326.23016357421875</v>
      </c>
      <c r="M26" s="25">
        <v>327.35009765625</v>
      </c>
      <c r="N26" s="25">
        <v>330.3980712890625</v>
      </c>
      <c r="O26" s="25">
        <v>347.818115234375</v>
      </c>
      <c r="P26" s="25">
        <v>352.9561767578125</v>
      </c>
      <c r="Q26" s="25">
        <v>351.7620544433594</v>
      </c>
      <c r="R26" s="25">
        <v>328.513916015625</v>
      </c>
      <c r="S26" s="25">
        <v>0.26836714148521423</v>
      </c>
      <c r="T26" s="25">
        <v>0.26769396662712097</v>
      </c>
      <c r="U26" s="25">
        <v>0.1309429258108139</v>
      </c>
      <c r="V26" s="25">
        <v>0.26121604442596436</v>
      </c>
      <c r="W26" s="25">
        <v>0.2662237584590912</v>
      </c>
      <c r="X26" s="25">
        <v>0.21259985864162445</v>
      </c>
      <c r="Y26" s="25">
        <v>0.239607036113739</v>
      </c>
      <c r="Z26" s="25">
        <v>0.2318556010723114</v>
      </c>
      <c r="AA26" s="25">
        <v>0.17505721747875214</v>
      </c>
      <c r="AB26" s="25">
        <v>0.17431379854679108</v>
      </c>
      <c r="AC26" s="25">
        <v>0.17354288697242737</v>
      </c>
      <c r="AD26" s="25">
        <v>0.1739576905965805</v>
      </c>
      <c r="AE26" s="25">
        <v>0.17522874474525452</v>
      </c>
      <c r="AF26" s="25">
        <v>0.1793372929096222</v>
      </c>
      <c r="AG26" s="25">
        <v>0.18725243210792542</v>
      </c>
      <c r="AH26" s="25">
        <v>0.1865389496088028</v>
      </c>
      <c r="AI26" s="25">
        <v>0.17485611140727997</v>
      </c>
      <c r="AJ26" s="25">
        <v>4.439305305480957</v>
      </c>
      <c r="AK26" s="25">
        <v>4.378844738006592</v>
      </c>
      <c r="AL26" s="25">
        <v>1.7441470623016357</v>
      </c>
      <c r="AM26" s="25">
        <v>4.242100238800049</v>
      </c>
      <c r="AN26" s="25">
        <v>4.228808403015137</v>
      </c>
      <c r="AO26" s="25">
        <v>3.1591956615448</v>
      </c>
      <c r="AP26" s="25">
        <v>4.0040669441223145</v>
      </c>
      <c r="AQ26" s="25">
        <v>3.950819969177246</v>
      </c>
      <c r="AR26" s="25">
        <v>3.4773945808410645</v>
      </c>
      <c r="AS26" s="25">
        <v>3.4394121170043945</v>
      </c>
      <c r="AT26" s="25">
        <v>3.4053592681884766</v>
      </c>
      <c r="AU26" s="25">
        <v>3.385449171066284</v>
      </c>
      <c r="AV26" s="25">
        <v>3.3741679191589355</v>
      </c>
      <c r="AW26" s="25">
        <v>3.1214613914489746</v>
      </c>
      <c r="AX26" s="25">
        <v>3.319812297821045</v>
      </c>
      <c r="AY26" s="25">
        <v>3.2754499912261963</v>
      </c>
      <c r="AZ26" s="25">
        <v>3.208944320678711</v>
      </c>
    </row>
    <row r="27" spans="1:52" ht="12.75">
      <c r="A27" s="24">
        <v>43094</v>
      </c>
      <c r="B27" s="25">
        <v>505.7015075683594</v>
      </c>
      <c r="C27" s="25">
        <v>501.7660217285156</v>
      </c>
      <c r="D27" s="25">
        <v>425.0101013183594</v>
      </c>
      <c r="E27" s="25">
        <v>490.9919128417969</v>
      </c>
      <c r="F27" s="25">
        <v>497.8551025390625</v>
      </c>
      <c r="G27" s="25">
        <v>377.5005798339844</v>
      </c>
      <c r="H27" s="25">
        <v>454.0399169921875</v>
      </c>
      <c r="I27" s="25">
        <v>454.0399169921875</v>
      </c>
      <c r="J27" s="25">
        <v>330.2914123535156</v>
      </c>
      <c r="K27" s="25">
        <v>328.3778991699219</v>
      </c>
      <c r="L27" s="25">
        <v>326.7206115722656</v>
      </c>
      <c r="M27" s="25">
        <v>326.700439453125</v>
      </c>
      <c r="N27" s="25">
        <v>329.2947998046875</v>
      </c>
      <c r="O27" s="25">
        <v>341.3963317871094</v>
      </c>
      <c r="P27" s="25">
        <v>350.7671813964844</v>
      </c>
      <c r="Q27" s="25">
        <v>352.6556396484375</v>
      </c>
      <c r="R27" s="25">
        <v>330.0638427734375</v>
      </c>
      <c r="S27" s="25">
        <v>0.27184683084487915</v>
      </c>
      <c r="T27" s="25">
        <v>0.26968634128570557</v>
      </c>
      <c r="U27" s="25">
        <v>0.13234694302082062</v>
      </c>
      <c r="V27" s="25">
        <v>0.26368382573127747</v>
      </c>
      <c r="W27" s="25">
        <v>0.2674964666366577</v>
      </c>
      <c r="X27" s="25">
        <v>0.21283888816833496</v>
      </c>
      <c r="Y27" s="25">
        <v>0.24337871372699738</v>
      </c>
      <c r="Z27" s="25">
        <v>0.24337871372699738</v>
      </c>
      <c r="AA27" s="25">
        <v>0.17546126246452332</v>
      </c>
      <c r="AB27" s="25">
        <v>0.17465557157993317</v>
      </c>
      <c r="AC27" s="25">
        <v>0.17382565140724182</v>
      </c>
      <c r="AD27" s="25">
        <v>0.17361201345920563</v>
      </c>
      <c r="AE27" s="25">
        <v>0.17464029788970947</v>
      </c>
      <c r="AF27" s="25">
        <v>0.17773009836673737</v>
      </c>
      <c r="AG27" s="25">
        <v>0.18607288599014282</v>
      </c>
      <c r="AH27" s="25">
        <v>0.1870255470275879</v>
      </c>
      <c r="AI27" s="25">
        <v>0.1756381392478943</v>
      </c>
      <c r="AJ27" s="25">
        <v>4.642582416534424</v>
      </c>
      <c r="AK27" s="25">
        <v>4.554961681365967</v>
      </c>
      <c r="AL27" s="25">
        <v>1.7713514566421509</v>
      </c>
      <c r="AM27" s="25">
        <v>4.277560234069824</v>
      </c>
      <c r="AN27" s="25">
        <v>4.302330493927002</v>
      </c>
      <c r="AO27" s="25">
        <v>3.1641175746917725</v>
      </c>
      <c r="AP27" s="25">
        <v>4.041886329650879</v>
      </c>
      <c r="AQ27" s="25">
        <v>4.041886329650879</v>
      </c>
      <c r="AR27" s="25">
        <v>3.495032787322998</v>
      </c>
      <c r="AS27" s="25">
        <v>3.457108736038208</v>
      </c>
      <c r="AT27" s="25">
        <v>3.418368101119995</v>
      </c>
      <c r="AU27" s="25">
        <v>3.388138771057129</v>
      </c>
      <c r="AV27" s="25">
        <v>3.376516580581665</v>
      </c>
      <c r="AW27" s="25">
        <v>3.20950984954834</v>
      </c>
      <c r="AX27" s="25">
        <v>3.3241970539093018</v>
      </c>
      <c r="AY27" s="25">
        <v>3.279132843017578</v>
      </c>
      <c r="AZ27" s="25">
        <v>3.2133936882019043</v>
      </c>
    </row>
    <row r="28" spans="1:52" ht="12.75">
      <c r="A28" s="24">
        <v>43095</v>
      </c>
      <c r="B28" s="25">
        <v>513.2528076171875</v>
      </c>
      <c r="C28" s="25">
        <v>511.659912109375</v>
      </c>
      <c r="D28" s="25">
        <v>427.9279479980469</v>
      </c>
      <c r="E28" s="25">
        <v>498.6592102050781</v>
      </c>
      <c r="F28" s="25">
        <v>504.9283752441406</v>
      </c>
      <c r="G28" s="25">
        <v>378.04034423828125</v>
      </c>
      <c r="H28" s="25">
        <v>460.8326110839844</v>
      </c>
      <c r="I28" s="25">
        <v>460.8326110839844</v>
      </c>
      <c r="J28" s="25">
        <v>331.3638610839844</v>
      </c>
      <c r="K28" s="25">
        <v>329.20452880859375</v>
      </c>
      <c r="L28" s="25">
        <v>327.4102783203125</v>
      </c>
      <c r="M28" s="25">
        <v>326.2284240722656</v>
      </c>
      <c r="N28" s="25">
        <v>328.313720703125</v>
      </c>
      <c r="O28" s="25">
        <v>334.7213439941406</v>
      </c>
      <c r="P28" s="25">
        <v>348.404541015625</v>
      </c>
      <c r="Q28" s="25">
        <v>353.3521423339844</v>
      </c>
      <c r="R28" s="25">
        <v>332.67279052734375</v>
      </c>
      <c r="S28" s="25">
        <v>0.2760157287120819</v>
      </c>
      <c r="T28" s="25">
        <v>0.27515676617622375</v>
      </c>
      <c r="U28" s="25">
        <v>0.13397179543972015</v>
      </c>
      <c r="V28" s="25">
        <v>0.2680146396160126</v>
      </c>
      <c r="W28" s="25">
        <v>0.2714555859565735</v>
      </c>
      <c r="X28" s="25">
        <v>0.21308591961860657</v>
      </c>
      <c r="Y28" s="25">
        <v>0.24712258577346802</v>
      </c>
      <c r="Z28" s="25">
        <v>0.24712258577346802</v>
      </c>
      <c r="AA28" s="25">
        <v>0.17594406008720398</v>
      </c>
      <c r="AB28" s="25">
        <v>0.17500144243240356</v>
      </c>
      <c r="AC28" s="25">
        <v>0.1741994470357895</v>
      </c>
      <c r="AD28" s="25">
        <v>0.1734132468700409</v>
      </c>
      <c r="AE28" s="25">
        <v>0.17418678104877472</v>
      </c>
      <c r="AF28" s="25">
        <v>0.17605967819690704</v>
      </c>
      <c r="AG28" s="25">
        <v>0.1847064048051834</v>
      </c>
      <c r="AH28" s="25">
        <v>0.1874224692583084</v>
      </c>
      <c r="AI28" s="25">
        <v>0.17705468833446503</v>
      </c>
      <c r="AJ28" s="25">
        <v>4.794077396392822</v>
      </c>
      <c r="AK28" s="25">
        <v>4.773529052734375</v>
      </c>
      <c r="AL28" s="25">
        <v>1.7775062322616577</v>
      </c>
      <c r="AM28" s="25">
        <v>4.296783924102783</v>
      </c>
      <c r="AN28" s="25">
        <v>4.414067268371582</v>
      </c>
      <c r="AO28" s="25">
        <v>3.169373035430908</v>
      </c>
      <c r="AP28" s="25">
        <v>4.089279651641846</v>
      </c>
      <c r="AQ28" s="25">
        <v>4.089279651641846</v>
      </c>
      <c r="AR28" s="25">
        <v>3.509948968887329</v>
      </c>
      <c r="AS28" s="25">
        <v>3.4747583866119385</v>
      </c>
      <c r="AT28" s="25">
        <v>3.434875011444092</v>
      </c>
      <c r="AU28" s="25">
        <v>3.392099380493164</v>
      </c>
      <c r="AV28" s="25">
        <v>3.3797054290771484</v>
      </c>
      <c r="AW28" s="25">
        <v>3.304757595062256</v>
      </c>
      <c r="AX28" s="25">
        <v>3.3276002407073975</v>
      </c>
      <c r="AY28" s="25">
        <v>3.2820076942443848</v>
      </c>
      <c r="AZ28" s="25">
        <v>3.2224819660186768</v>
      </c>
    </row>
    <row r="29" spans="1:52" ht="12.75">
      <c r="A29" s="24">
        <v>43096</v>
      </c>
      <c r="B29" s="25">
        <v>518.2079467773438</v>
      </c>
      <c r="C29" s="25">
        <v>517.2424926757812</v>
      </c>
      <c r="D29" s="25">
        <v>429.1817932128906</v>
      </c>
      <c r="E29" s="25">
        <v>498.8109436035156</v>
      </c>
      <c r="F29" s="25">
        <v>509.8900146484375</v>
      </c>
      <c r="G29" s="25">
        <v>378.60748291015625</v>
      </c>
      <c r="H29" s="25">
        <v>467.4384765625</v>
      </c>
      <c r="I29" s="25">
        <v>467.4384765625</v>
      </c>
      <c r="J29" s="25">
        <v>332.97869873046875</v>
      </c>
      <c r="K29" s="25">
        <v>330.07086181640625</v>
      </c>
      <c r="L29" s="25">
        <v>328.27362060546875</v>
      </c>
      <c r="M29" s="25">
        <v>326.1022033691406</v>
      </c>
      <c r="N29" s="25">
        <v>327.4271240234375</v>
      </c>
      <c r="O29" s="25">
        <v>331.8492736816406</v>
      </c>
      <c r="P29" s="25">
        <v>347.67266845703125</v>
      </c>
      <c r="Q29" s="25">
        <v>353.9546203613281</v>
      </c>
      <c r="R29" s="25">
        <v>333.5036926269531</v>
      </c>
      <c r="S29" s="25">
        <v>0.278746098279953</v>
      </c>
      <c r="T29" s="25">
        <v>0.27824142575263977</v>
      </c>
      <c r="U29" s="25">
        <v>0.1346127688884735</v>
      </c>
      <c r="V29" s="25">
        <v>0.26797056198120117</v>
      </c>
      <c r="W29" s="25">
        <v>0.27411866188049316</v>
      </c>
      <c r="X29" s="25">
        <v>0.21334797143936157</v>
      </c>
      <c r="Y29" s="25">
        <v>0.2507619261741638</v>
      </c>
      <c r="Z29" s="25">
        <v>0.2507619261741638</v>
      </c>
      <c r="AA29" s="25">
        <v>0.17674091458320618</v>
      </c>
      <c r="AB29" s="25">
        <v>0.17538556456565857</v>
      </c>
      <c r="AC29" s="25">
        <v>0.17457503080368042</v>
      </c>
      <c r="AD29" s="25">
        <v>0.17338809370994568</v>
      </c>
      <c r="AE29" s="25">
        <v>0.17378780245780945</v>
      </c>
      <c r="AF29" s="25">
        <v>0.17517420649528503</v>
      </c>
      <c r="AG29" s="25">
        <v>0.18357022106647491</v>
      </c>
      <c r="AH29" s="25">
        <v>0.18776758015155792</v>
      </c>
      <c r="AI29" s="25">
        <v>0.1774621456861496</v>
      </c>
      <c r="AJ29" s="25">
        <v>4.861993312835693</v>
      </c>
      <c r="AK29" s="25">
        <v>4.842424392700195</v>
      </c>
      <c r="AL29" s="25">
        <v>1.8034871816635132</v>
      </c>
      <c r="AM29" s="25">
        <v>4.409661293029785</v>
      </c>
      <c r="AN29" s="25">
        <v>4.5383710861206055</v>
      </c>
      <c r="AO29" s="25">
        <v>3.175123691558838</v>
      </c>
      <c r="AP29" s="25">
        <v>4.145107746124268</v>
      </c>
      <c r="AQ29" s="25">
        <v>4.145107746124268</v>
      </c>
      <c r="AR29" s="25">
        <v>3.527294635772705</v>
      </c>
      <c r="AS29" s="25">
        <v>3.491069793701172</v>
      </c>
      <c r="AT29" s="25">
        <v>3.4546895027160645</v>
      </c>
      <c r="AU29" s="25">
        <v>3.3977208137512207</v>
      </c>
      <c r="AV29" s="25">
        <v>3.3827805519104004</v>
      </c>
      <c r="AW29" s="25">
        <v>3.3360331058502197</v>
      </c>
      <c r="AX29" s="25">
        <v>3.300240993499756</v>
      </c>
      <c r="AY29" s="25">
        <v>3.2843422889709473</v>
      </c>
      <c r="AZ29" s="25">
        <v>3.2259132862091064</v>
      </c>
    </row>
    <row r="30" spans="1:52" ht="12.75">
      <c r="A30" s="24">
        <v>43097</v>
      </c>
      <c r="B30" s="25">
        <v>521.1932373046875</v>
      </c>
      <c r="C30" s="25">
        <v>520.6504516601562</v>
      </c>
      <c r="D30" s="25">
        <v>429.9866943359375</v>
      </c>
      <c r="E30" s="25">
        <v>503.36962890625</v>
      </c>
      <c r="F30" s="25">
        <v>515.7213134765625</v>
      </c>
      <c r="G30" s="25">
        <v>379.1721496582031</v>
      </c>
      <c r="H30" s="25">
        <v>474.2099914550781</v>
      </c>
      <c r="I30" s="25">
        <v>474.2099914550781</v>
      </c>
      <c r="J30" s="25">
        <v>334.8354797363281</v>
      </c>
      <c r="K30" s="25">
        <v>331.1697998046875</v>
      </c>
      <c r="L30" s="25">
        <v>328.9417419433594</v>
      </c>
      <c r="M30" s="25">
        <v>326.3118896484375</v>
      </c>
      <c r="N30" s="25">
        <v>327.00494384765625</v>
      </c>
      <c r="O30" s="25">
        <v>328.4138488769531</v>
      </c>
      <c r="P30" s="25">
        <v>348.0439758300781</v>
      </c>
      <c r="Q30" s="25">
        <v>354.6680603027344</v>
      </c>
      <c r="R30" s="25">
        <v>334.360107421875</v>
      </c>
      <c r="S30" s="25">
        <v>0.28037765622138977</v>
      </c>
      <c r="T30" s="25">
        <v>0.28012096881866455</v>
      </c>
      <c r="U30" s="25">
        <v>0.13509345054626465</v>
      </c>
      <c r="V30" s="25">
        <v>0.27053338289260864</v>
      </c>
      <c r="W30" s="25">
        <v>0.2773689031600952</v>
      </c>
      <c r="X30" s="25">
        <v>0.21361088752746582</v>
      </c>
      <c r="Y30" s="25">
        <v>0.25449374318122864</v>
      </c>
      <c r="Z30" s="25">
        <v>0.25449374318122864</v>
      </c>
      <c r="AA30" s="25">
        <v>0.17779238522052765</v>
      </c>
      <c r="AB30" s="25">
        <v>0.17584377527236938</v>
      </c>
      <c r="AC30" s="25">
        <v>0.17490418255329132</v>
      </c>
      <c r="AD30" s="25">
        <v>0.1735597550868988</v>
      </c>
      <c r="AE30" s="25">
        <v>0.17354221642017365</v>
      </c>
      <c r="AF30" s="25">
        <v>0.17423617839813232</v>
      </c>
      <c r="AG30" s="25">
        <v>0.1826995611190796</v>
      </c>
      <c r="AH30" s="25">
        <v>0.18815425038337708</v>
      </c>
      <c r="AI30" s="25">
        <v>0.17788569629192352</v>
      </c>
      <c r="AJ30" s="25">
        <v>4.941458702087402</v>
      </c>
      <c r="AK30" s="25">
        <v>4.913261890411377</v>
      </c>
      <c r="AL30" s="25">
        <v>1.862776517868042</v>
      </c>
      <c r="AM30" s="25">
        <v>4.590753078460693</v>
      </c>
      <c r="AN30" s="25">
        <v>4.6673078536987305</v>
      </c>
      <c r="AO30" s="25">
        <v>3.1811325550079346</v>
      </c>
      <c r="AP30" s="25">
        <v>4.213583469390869</v>
      </c>
      <c r="AQ30" s="25">
        <v>4.213583469390869</v>
      </c>
      <c r="AR30" s="25">
        <v>3.543997287750244</v>
      </c>
      <c r="AS30" s="25">
        <v>3.507258653640747</v>
      </c>
      <c r="AT30" s="25">
        <v>3.4691784381866455</v>
      </c>
      <c r="AU30" s="25">
        <v>3.407078504562378</v>
      </c>
      <c r="AV30" s="25">
        <v>3.3850693702697754</v>
      </c>
      <c r="AW30" s="25">
        <v>3.3793797492980957</v>
      </c>
      <c r="AX30" s="25">
        <v>3.2527127265930176</v>
      </c>
      <c r="AY30" s="25">
        <v>3.2869138717651367</v>
      </c>
      <c r="AZ30" s="25">
        <v>3.229843854904175</v>
      </c>
    </row>
    <row r="31" spans="1:52" ht="12.75">
      <c r="A31" s="24">
        <v>43098</v>
      </c>
      <c r="B31" s="25">
        <v>521.0979614257812</v>
      </c>
      <c r="C31" s="25">
        <v>522.0906372070312</v>
      </c>
      <c r="D31" s="25">
        <v>433.1174621582031</v>
      </c>
      <c r="E31" s="25">
        <v>512.5117797851562</v>
      </c>
      <c r="F31" s="25">
        <v>521.9630126953125</v>
      </c>
      <c r="G31" s="25">
        <v>379.7579650878906</v>
      </c>
      <c r="H31" s="25">
        <v>480.7846374511719</v>
      </c>
      <c r="I31" s="25">
        <v>480.7846374511719</v>
      </c>
      <c r="J31" s="25">
        <v>337.34747314453125</v>
      </c>
      <c r="K31" s="25">
        <v>332.6320495605469</v>
      </c>
      <c r="L31" s="25">
        <v>329.88671875</v>
      </c>
      <c r="M31" s="25">
        <v>326.75787353515625</v>
      </c>
      <c r="N31" s="25">
        <v>326.1463623046875</v>
      </c>
      <c r="O31" s="25">
        <v>331.60552978515625</v>
      </c>
      <c r="P31" s="25">
        <v>345.8322448730469</v>
      </c>
      <c r="Q31" s="25">
        <v>355.337158203125</v>
      </c>
      <c r="R31" s="25">
        <v>335.1739807128906</v>
      </c>
      <c r="S31" s="25">
        <v>0.2803490161895752</v>
      </c>
      <c r="T31" s="25">
        <v>0.28090769052505493</v>
      </c>
      <c r="U31" s="25">
        <v>0.13682089745998383</v>
      </c>
      <c r="V31" s="25">
        <v>0.2755492627620697</v>
      </c>
      <c r="W31" s="25">
        <v>0.28082311153411865</v>
      </c>
      <c r="X31" s="25">
        <v>0.2138858139514923</v>
      </c>
      <c r="Y31" s="25">
        <v>0.25812017917633057</v>
      </c>
      <c r="Z31" s="25">
        <v>0.25812017917633057</v>
      </c>
      <c r="AA31" s="25">
        <v>0.17912428081035614</v>
      </c>
      <c r="AB31" s="25">
        <v>0.17659831047058105</v>
      </c>
      <c r="AC31" s="25">
        <v>0.1752839833498001</v>
      </c>
      <c r="AD31" s="25">
        <v>0.17386358976364136</v>
      </c>
      <c r="AE31" s="25">
        <v>0.1733703315258026</v>
      </c>
      <c r="AF31" s="25">
        <v>0.17457391321659088</v>
      </c>
      <c r="AG31" s="25">
        <v>0.18147343397140503</v>
      </c>
      <c r="AH31" s="25">
        <v>0.18853029608726501</v>
      </c>
      <c r="AI31" s="25">
        <v>0.17828740179538727</v>
      </c>
      <c r="AJ31" s="25">
        <v>5.005523204803467</v>
      </c>
      <c r="AK31" s="25">
        <v>4.990962028503418</v>
      </c>
      <c r="AL31" s="25">
        <v>1.948192834854126</v>
      </c>
      <c r="AM31" s="25">
        <v>4.784421920776367</v>
      </c>
      <c r="AN31" s="25">
        <v>4.824500560760498</v>
      </c>
      <c r="AO31" s="25">
        <v>3.1877379417419434</v>
      </c>
      <c r="AP31" s="25">
        <v>4.293445587158203</v>
      </c>
      <c r="AQ31" s="25">
        <v>4.293445587158203</v>
      </c>
      <c r="AR31" s="25">
        <v>3.564464807510376</v>
      </c>
      <c r="AS31" s="25">
        <v>3.523595094680786</v>
      </c>
      <c r="AT31" s="25">
        <v>3.487588882446289</v>
      </c>
      <c r="AU31" s="25">
        <v>3.419116497039795</v>
      </c>
      <c r="AV31" s="25">
        <v>3.395353078842163</v>
      </c>
      <c r="AW31" s="25">
        <v>3.3143181800842285</v>
      </c>
      <c r="AX31" s="25">
        <v>3.255688428878784</v>
      </c>
      <c r="AY31" s="25">
        <v>3.289170265197754</v>
      </c>
      <c r="AZ31" s="25">
        <v>3.2340776920318604</v>
      </c>
    </row>
    <row r="32" spans="1:52" ht="12.75">
      <c r="A32" s="24">
        <v>43099</v>
      </c>
      <c r="B32" s="25">
        <v>516.3976440429688</v>
      </c>
      <c r="C32" s="25">
        <v>518.3185424804688</v>
      </c>
      <c r="D32" s="25">
        <v>433.67926025390625</v>
      </c>
      <c r="E32" s="25">
        <v>517.7522583007812</v>
      </c>
      <c r="F32" s="25">
        <v>525.5834350585938</v>
      </c>
      <c r="G32" s="25">
        <v>380.3780822753906</v>
      </c>
      <c r="H32" s="25">
        <v>487.091552734375</v>
      </c>
      <c r="I32" s="25">
        <v>487.091552734375</v>
      </c>
      <c r="J32" s="25">
        <v>339.69281005859375</v>
      </c>
      <c r="K32" s="25">
        <v>334.8194885253906</v>
      </c>
      <c r="L32" s="25">
        <v>330.8426208496094</v>
      </c>
      <c r="M32" s="25">
        <v>327.6988525390625</v>
      </c>
      <c r="N32" s="25">
        <v>326.3433837890625</v>
      </c>
      <c r="O32" s="25">
        <v>335.0059814453125</v>
      </c>
      <c r="P32" s="25">
        <v>341.345458984375</v>
      </c>
      <c r="Q32" s="25">
        <v>355.9712829589844</v>
      </c>
      <c r="R32" s="25">
        <v>335.9180908203125</v>
      </c>
      <c r="S32" s="25">
        <v>0.27775201201438904</v>
      </c>
      <c r="T32" s="25">
        <v>0.27879762649536133</v>
      </c>
      <c r="U32" s="25">
        <v>0.1341756284236908</v>
      </c>
      <c r="V32" s="25">
        <v>0.2784270942211151</v>
      </c>
      <c r="W32" s="25">
        <v>0.2828175127506256</v>
      </c>
      <c r="X32" s="25">
        <v>0.21417851746082306</v>
      </c>
      <c r="Y32" s="25">
        <v>0.2615993022918701</v>
      </c>
      <c r="Z32" s="25">
        <v>0.2615993022918701</v>
      </c>
      <c r="AA32" s="25">
        <v>0.18043619394302368</v>
      </c>
      <c r="AB32" s="25">
        <v>0.1777280867099762</v>
      </c>
      <c r="AC32" s="25">
        <v>0.17573480308055878</v>
      </c>
      <c r="AD32" s="25">
        <v>0.17426849901676178</v>
      </c>
      <c r="AE32" s="25">
        <v>0.1734786480665207</v>
      </c>
      <c r="AF32" s="25">
        <v>0.17502367496490479</v>
      </c>
      <c r="AG32" s="25">
        <v>0.17995503544807434</v>
      </c>
      <c r="AH32" s="25">
        <v>0.18888239562511444</v>
      </c>
      <c r="AI32" s="25">
        <v>0.17864453792572021</v>
      </c>
      <c r="AJ32" s="25">
        <v>5.049549579620361</v>
      </c>
      <c r="AK32" s="25">
        <v>5.0425896644592285</v>
      </c>
      <c r="AL32" s="25">
        <v>1.9134632349014282</v>
      </c>
      <c r="AM32" s="25">
        <v>4.852764129638672</v>
      </c>
      <c r="AN32" s="25">
        <v>4.910388946533203</v>
      </c>
      <c r="AO32" s="25">
        <v>3.195009708404541</v>
      </c>
      <c r="AP32" s="25">
        <v>4.378899574279785</v>
      </c>
      <c r="AQ32" s="25">
        <v>4.378899574279785</v>
      </c>
      <c r="AR32" s="25">
        <v>3.582664728164673</v>
      </c>
      <c r="AS32" s="25">
        <v>3.5437514781951904</v>
      </c>
      <c r="AT32" s="25">
        <v>3.5025312900543213</v>
      </c>
      <c r="AU32" s="25">
        <v>3.4374067783355713</v>
      </c>
      <c r="AV32" s="25">
        <v>3.402111053466797</v>
      </c>
      <c r="AW32" s="25">
        <v>3.252922534942627</v>
      </c>
      <c r="AX32" s="25">
        <v>3.3011436462402344</v>
      </c>
      <c r="AY32" s="25">
        <v>3.291254758834839</v>
      </c>
      <c r="AZ32" s="25">
        <v>3.2381763458251953</v>
      </c>
    </row>
    <row r="33" spans="1:52" ht="12.75">
      <c r="A33" s="24">
        <v>43100</v>
      </c>
      <c r="B33" s="25">
        <v>510.14398193359375</v>
      </c>
      <c r="C33" s="25">
        <v>511.3194885253906</v>
      </c>
      <c r="D33" s="25">
        <v>428.72174072265625</v>
      </c>
      <c r="E33" s="25">
        <v>520.8858032226562</v>
      </c>
      <c r="F33" s="25">
        <v>527.6882934570312</v>
      </c>
      <c r="G33" s="25">
        <v>380.9950256347656</v>
      </c>
      <c r="H33" s="25">
        <v>493.04498291015625</v>
      </c>
      <c r="I33" s="25">
        <v>493.04498291015625</v>
      </c>
      <c r="J33" s="25">
        <v>342.2076110839844</v>
      </c>
      <c r="K33" s="25">
        <v>336.9203796386719</v>
      </c>
      <c r="L33" s="25">
        <v>332.35296630859375</v>
      </c>
      <c r="M33" s="25">
        <v>328.88165283203125</v>
      </c>
      <c r="N33" s="25">
        <v>327.530517578125</v>
      </c>
      <c r="O33" s="25">
        <v>332.0644836425781</v>
      </c>
      <c r="P33" s="25">
        <v>341.9012451171875</v>
      </c>
      <c r="Q33" s="25">
        <v>356.6019287109375</v>
      </c>
      <c r="R33" s="25">
        <v>336.60662841796875</v>
      </c>
      <c r="S33" s="25">
        <v>0.27430036664009094</v>
      </c>
      <c r="T33" s="25">
        <v>0.2749284505844116</v>
      </c>
      <c r="U33" s="25">
        <v>0.12376528233289719</v>
      </c>
      <c r="V33" s="25">
        <v>0.28019118309020996</v>
      </c>
      <c r="W33" s="25">
        <v>0.2839907109737396</v>
      </c>
      <c r="X33" s="25">
        <v>0.21447062492370605</v>
      </c>
      <c r="Y33" s="25">
        <v>0.2648826837539673</v>
      </c>
      <c r="Z33" s="25">
        <v>0.2648826837539673</v>
      </c>
      <c r="AA33" s="25">
        <v>0.18187889456748962</v>
      </c>
      <c r="AB33" s="25">
        <v>0.17897416651248932</v>
      </c>
      <c r="AC33" s="25">
        <v>0.17641282081604004</v>
      </c>
      <c r="AD33" s="25">
        <v>0.17478348314762115</v>
      </c>
      <c r="AE33" s="25">
        <v>0.17380964756011963</v>
      </c>
      <c r="AF33" s="25">
        <v>0.1744438111782074</v>
      </c>
      <c r="AG33" s="25">
        <v>0.17899492383003235</v>
      </c>
      <c r="AH33" s="25">
        <v>0.18928924202919006</v>
      </c>
      <c r="AI33" s="25">
        <v>0.17894962430000305</v>
      </c>
      <c r="AJ33" s="25">
        <v>5.075507164001465</v>
      </c>
      <c r="AK33" s="25">
        <v>5.067017555236816</v>
      </c>
      <c r="AL33" s="25">
        <v>1.7092794179916382</v>
      </c>
      <c r="AM33" s="25">
        <v>4.925275802612305</v>
      </c>
      <c r="AN33" s="25">
        <v>4.9670538902282715</v>
      </c>
      <c r="AO33" s="25">
        <v>3.2023792266845703</v>
      </c>
      <c r="AP33" s="25">
        <v>4.463603973388672</v>
      </c>
      <c r="AQ33" s="25">
        <v>4.463603973388672</v>
      </c>
      <c r="AR33" s="25">
        <v>3.6013894081115723</v>
      </c>
      <c r="AS33" s="25">
        <v>3.5609934329986572</v>
      </c>
      <c r="AT33" s="25">
        <v>3.5205018520355225</v>
      </c>
      <c r="AU33" s="25">
        <v>3.462409496307373</v>
      </c>
      <c r="AV33" s="25">
        <v>3.405304431915283</v>
      </c>
      <c r="AW33" s="25">
        <v>3.297694444656372</v>
      </c>
      <c r="AX33" s="25">
        <v>3.255359649658203</v>
      </c>
      <c r="AY33" s="25">
        <v>3.2934746742248535</v>
      </c>
      <c r="AZ33" s="25">
        <v>3.2413249015808105</v>
      </c>
    </row>
    <row r="34" spans="1:52" ht="12.75">
      <c r="A34" s="24">
        <v>43101</v>
      </c>
      <c r="B34" s="25">
        <v>507.17071533203125</v>
      </c>
      <c r="C34" s="25">
        <v>507.0916748046875</v>
      </c>
      <c r="D34" s="25">
        <v>438.0487060546875</v>
      </c>
      <c r="E34" s="25">
        <v>521.3731079101562</v>
      </c>
      <c r="F34" s="25">
        <v>528.1148071289062</v>
      </c>
      <c r="G34" s="25">
        <v>381.54510498046875</v>
      </c>
      <c r="H34" s="25">
        <v>501.66009521484375</v>
      </c>
      <c r="I34" s="25">
        <v>501.66009521484375</v>
      </c>
      <c r="J34" s="25">
        <v>346.2476806640625</v>
      </c>
      <c r="K34" s="25">
        <v>341.053955078125</v>
      </c>
      <c r="L34" s="25">
        <v>336.22900390625</v>
      </c>
      <c r="M34" s="25">
        <v>331.0431823730469</v>
      </c>
      <c r="N34" s="25">
        <v>328.6460876464844</v>
      </c>
      <c r="O34" s="25">
        <v>328.2769775390625</v>
      </c>
      <c r="P34" s="25">
        <v>345.5326232910156</v>
      </c>
      <c r="Q34" s="25">
        <v>356.9234619140625</v>
      </c>
      <c r="R34" s="25">
        <v>337.5795593261719</v>
      </c>
      <c r="S34" s="25">
        <v>0.2726212441921234</v>
      </c>
      <c r="T34" s="25">
        <v>0.27259454131126404</v>
      </c>
      <c r="U34" s="25">
        <v>0.1387818306684494</v>
      </c>
      <c r="V34" s="25">
        <v>0.2805964946746826</v>
      </c>
      <c r="W34" s="25">
        <v>0.2842642366886139</v>
      </c>
      <c r="X34" s="25">
        <v>0.21473148465156555</v>
      </c>
      <c r="Y34" s="25">
        <v>0.26963767409324646</v>
      </c>
      <c r="Z34" s="25">
        <v>0.26963767409324646</v>
      </c>
      <c r="AA34" s="25">
        <v>0.18388113379478455</v>
      </c>
      <c r="AB34" s="25">
        <v>0.1811971813440323</v>
      </c>
      <c r="AC34" s="25">
        <v>0.17857955396175385</v>
      </c>
      <c r="AD34" s="25">
        <v>0.17558802664279938</v>
      </c>
      <c r="AE34" s="25">
        <v>0.17449775338172913</v>
      </c>
      <c r="AF34" s="25">
        <v>0.17392277717590332</v>
      </c>
      <c r="AG34" s="25">
        <v>0.17875294387340546</v>
      </c>
      <c r="AH34" s="25">
        <v>0.18947839736938477</v>
      </c>
      <c r="AI34" s="25">
        <v>0.17932237684726715</v>
      </c>
      <c r="AJ34" s="25">
        <v>5.1034111976623535</v>
      </c>
      <c r="AK34" s="25">
        <v>5.098240852355957</v>
      </c>
      <c r="AL34" s="25">
        <v>2.0326783657073975</v>
      </c>
      <c r="AM34" s="25">
        <v>5.001483917236328</v>
      </c>
      <c r="AN34" s="25">
        <v>5.012831687927246</v>
      </c>
      <c r="AO34" s="25">
        <v>3.2090816497802734</v>
      </c>
      <c r="AP34" s="25">
        <v>4.594290733337402</v>
      </c>
      <c r="AQ34" s="25">
        <v>4.594290733337402</v>
      </c>
      <c r="AR34" s="25">
        <v>3.627666473388672</v>
      </c>
      <c r="AS34" s="25">
        <v>3.5928428173065186</v>
      </c>
      <c r="AT34" s="25">
        <v>3.555332899093628</v>
      </c>
      <c r="AU34" s="25">
        <v>3.4894111156463623</v>
      </c>
      <c r="AV34" s="25">
        <v>3.4429922103881836</v>
      </c>
      <c r="AW34" s="25">
        <v>3.3856306076049805</v>
      </c>
      <c r="AX34" s="25">
        <v>3.1531870365142822</v>
      </c>
      <c r="AY34" s="25">
        <v>3.2946460247039795</v>
      </c>
      <c r="AZ34" s="25">
        <v>3.24532413482666</v>
      </c>
    </row>
    <row r="35" spans="1:52" ht="12.75">
      <c r="A35" s="24">
        <v>43102</v>
      </c>
      <c r="B35" s="25">
        <v>506.4234924316406</v>
      </c>
      <c r="C35" s="25">
        <v>507.4692077636719</v>
      </c>
      <c r="D35" s="25">
        <v>428.16937255859375</v>
      </c>
      <c r="E35" s="25">
        <v>517.6088256835938</v>
      </c>
      <c r="F35" s="25">
        <v>525.03173828125</v>
      </c>
      <c r="G35" s="25">
        <v>382.20025634765625</v>
      </c>
      <c r="H35" s="25">
        <v>507.9982604980469</v>
      </c>
      <c r="I35" s="25">
        <v>507.9982604980469</v>
      </c>
      <c r="J35" s="25">
        <v>352.43853759765625</v>
      </c>
      <c r="K35" s="25">
        <v>345.79168701171875</v>
      </c>
      <c r="L35" s="25">
        <v>341.0294494628906</v>
      </c>
      <c r="M35" s="25">
        <v>334.03515625</v>
      </c>
      <c r="N35" s="25">
        <v>331.0081481933594</v>
      </c>
      <c r="O35" s="25">
        <v>330.0200500488281</v>
      </c>
      <c r="P35" s="25">
        <v>332.8880310058594</v>
      </c>
      <c r="Q35" s="25">
        <v>357.3453674316406</v>
      </c>
      <c r="R35" s="25">
        <v>339.3482360839844</v>
      </c>
      <c r="S35" s="25">
        <v>0.2722497284412384</v>
      </c>
      <c r="T35" s="25">
        <v>0.2728341221809387</v>
      </c>
      <c r="U35" s="25">
        <v>0.1219133660197258</v>
      </c>
      <c r="V35" s="25">
        <v>0.27846863865852356</v>
      </c>
      <c r="W35" s="25">
        <v>0.2825391888618469</v>
      </c>
      <c r="X35" s="25">
        <v>0.21504142880439758</v>
      </c>
      <c r="Y35" s="25">
        <v>0.2731330990791321</v>
      </c>
      <c r="Z35" s="25">
        <v>0.2731330990791321</v>
      </c>
      <c r="AA35" s="25">
        <v>0.18728624284267426</v>
      </c>
      <c r="AB35" s="25">
        <v>0.1836353987455368</v>
      </c>
      <c r="AC35" s="25">
        <v>0.18121178448200226</v>
      </c>
      <c r="AD35" s="25">
        <v>0.17714771628379822</v>
      </c>
      <c r="AE35" s="25">
        <v>0.17556503415107727</v>
      </c>
      <c r="AF35" s="25">
        <v>0.174786776304245</v>
      </c>
      <c r="AG35" s="25">
        <v>0.1754985749721527</v>
      </c>
      <c r="AH35" s="25">
        <v>0.18972717225551605</v>
      </c>
      <c r="AI35" s="25">
        <v>0.17956966161727905</v>
      </c>
      <c r="AJ35" s="25">
        <v>5.106582164764404</v>
      </c>
      <c r="AK35" s="25">
        <v>5.116748809814453</v>
      </c>
      <c r="AL35" s="25">
        <v>1.7003573179244995</v>
      </c>
      <c r="AM35" s="25">
        <v>5.045090675354004</v>
      </c>
      <c r="AN35" s="25">
        <v>5.0360212326049805</v>
      </c>
      <c r="AO35" s="25">
        <v>3.217315435409546</v>
      </c>
      <c r="AP35" s="25">
        <v>4.706465244293213</v>
      </c>
      <c r="AQ35" s="25">
        <v>4.706465244293213</v>
      </c>
      <c r="AR35" s="25">
        <v>3.655810832977295</v>
      </c>
      <c r="AS35" s="25">
        <v>3.624850273132324</v>
      </c>
      <c r="AT35" s="25">
        <v>3.5926249027252197</v>
      </c>
      <c r="AU35" s="25">
        <v>3.5248327255249023</v>
      </c>
      <c r="AV35" s="25">
        <v>3.4872331619262695</v>
      </c>
      <c r="AW35" s="25">
        <v>3.424927234649658</v>
      </c>
      <c r="AX35" s="25">
        <v>3.3235206604003906</v>
      </c>
      <c r="AY35" s="25">
        <v>3.2963762283325195</v>
      </c>
      <c r="AZ35" s="25">
        <v>3.2414815425872803</v>
      </c>
    </row>
    <row r="36" spans="1:52" ht="12.75">
      <c r="A36" s="24">
        <v>43103</v>
      </c>
      <c r="B36" s="25">
        <v>500.533935546875</v>
      </c>
      <c r="C36" s="25">
        <v>503.1441650390625</v>
      </c>
      <c r="D36" s="25">
        <v>450.3092346191406</v>
      </c>
      <c r="E36" s="25">
        <v>511.55560302734375</v>
      </c>
      <c r="F36" s="25">
        <v>521.7286987304688</v>
      </c>
      <c r="G36" s="25">
        <v>382.6849060058594</v>
      </c>
      <c r="H36" s="25">
        <v>511.4256591796875</v>
      </c>
      <c r="I36" s="25">
        <v>511.4256591796875</v>
      </c>
      <c r="J36" s="25">
        <v>358.3457336425781</v>
      </c>
      <c r="K36" s="25">
        <v>350.82855224609375</v>
      </c>
      <c r="L36" s="25">
        <v>344.98590087890625</v>
      </c>
      <c r="M36" s="25">
        <v>337.5650634765625</v>
      </c>
      <c r="N36" s="25">
        <v>333.4912414550781</v>
      </c>
      <c r="O36" s="25">
        <v>332.00360107421875</v>
      </c>
      <c r="P36" s="25">
        <v>330.5723876953125</v>
      </c>
      <c r="Q36" s="25">
        <v>357.83544921875</v>
      </c>
      <c r="R36" s="25">
        <v>339.7037048339844</v>
      </c>
      <c r="S36" s="25">
        <v>0.26899853348731995</v>
      </c>
      <c r="T36" s="25">
        <v>0.27042707800865173</v>
      </c>
      <c r="U36" s="25">
        <v>0.16176632046699524</v>
      </c>
      <c r="V36" s="25">
        <v>0.2750134766101837</v>
      </c>
      <c r="W36" s="25">
        <v>0.2806665301322937</v>
      </c>
      <c r="X36" s="25">
        <v>0.21527008712291718</v>
      </c>
      <c r="Y36" s="25">
        <v>0.2750198543071747</v>
      </c>
      <c r="Z36" s="25">
        <v>0.2750198543071747</v>
      </c>
      <c r="AA36" s="25">
        <v>0.19065524637699127</v>
      </c>
      <c r="AB36" s="25">
        <v>0.18632885813713074</v>
      </c>
      <c r="AC36" s="25">
        <v>0.1832619607448578</v>
      </c>
      <c r="AD36" s="25">
        <v>0.17902372777462006</v>
      </c>
      <c r="AE36" s="25">
        <v>0.176728755235672</v>
      </c>
      <c r="AF36" s="25">
        <v>0.17570766806602478</v>
      </c>
      <c r="AG36" s="25">
        <v>0.17436178028583527</v>
      </c>
      <c r="AH36" s="25">
        <v>0.19000767171382904</v>
      </c>
      <c r="AI36" s="25">
        <v>0.17927336692810059</v>
      </c>
      <c r="AJ36" s="25">
        <v>5.035813808441162</v>
      </c>
      <c r="AK36" s="25">
        <v>5.074134349822998</v>
      </c>
      <c r="AL36" s="25">
        <v>2.5749688148498535</v>
      </c>
      <c r="AM36" s="25">
        <v>5.066424369812012</v>
      </c>
      <c r="AN36" s="25">
        <v>5.071146011352539</v>
      </c>
      <c r="AO36" s="25">
        <v>3.2236268520355225</v>
      </c>
      <c r="AP36" s="25">
        <v>4.78323221206665</v>
      </c>
      <c r="AQ36" s="25">
        <v>4.78323221206665</v>
      </c>
      <c r="AR36" s="25">
        <v>3.677307605743408</v>
      </c>
      <c r="AS36" s="25">
        <v>3.649256944656372</v>
      </c>
      <c r="AT36" s="25">
        <v>3.619931936264038</v>
      </c>
      <c r="AU36" s="25">
        <v>3.555523157119751</v>
      </c>
      <c r="AV36" s="25">
        <v>3.5141353607177734</v>
      </c>
      <c r="AW36" s="25">
        <v>3.4637961387634277</v>
      </c>
      <c r="AX36" s="25">
        <v>3.333608627319336</v>
      </c>
      <c r="AY36" s="25">
        <v>3.2991106510162354</v>
      </c>
      <c r="AZ36" s="25">
        <v>3.2355918884277344</v>
      </c>
    </row>
    <row r="37" spans="1:52" ht="12.75">
      <c r="A37" s="24">
        <v>43104</v>
      </c>
      <c r="B37" s="25">
        <v>492.3978576660156</v>
      </c>
      <c r="C37" s="25">
        <v>494.8267517089844</v>
      </c>
      <c r="D37" s="25">
        <v>449.7339172363281</v>
      </c>
      <c r="E37" s="25">
        <v>507.14886474609375</v>
      </c>
      <c r="F37" s="25">
        <v>516.2467041015625</v>
      </c>
      <c r="G37" s="25">
        <v>383.1443176269531</v>
      </c>
      <c r="H37" s="25">
        <v>512.5862426757812</v>
      </c>
      <c r="I37" s="25">
        <v>512.5862426757812</v>
      </c>
      <c r="J37" s="25">
        <v>363.0072021484375</v>
      </c>
      <c r="K37" s="25">
        <v>354.1566162109375</v>
      </c>
      <c r="L37" s="25">
        <v>348.1843566894531</v>
      </c>
      <c r="M37" s="25">
        <v>340.6541442871094</v>
      </c>
      <c r="N37" s="25">
        <v>335.9082946777344</v>
      </c>
      <c r="O37" s="25">
        <v>332.6575012207031</v>
      </c>
      <c r="P37" s="25">
        <v>334.6005859375</v>
      </c>
      <c r="Q37" s="25">
        <v>357.9902038574219</v>
      </c>
      <c r="R37" s="25">
        <v>338.72821044921875</v>
      </c>
      <c r="S37" s="25">
        <v>0.2645065188407898</v>
      </c>
      <c r="T37" s="25">
        <v>0.2658275067806244</v>
      </c>
      <c r="U37" s="25">
        <v>0.1651562750339508</v>
      </c>
      <c r="V37" s="25">
        <v>0.27259373664855957</v>
      </c>
      <c r="W37" s="25">
        <v>0.2776433527469635</v>
      </c>
      <c r="X37" s="25">
        <v>0.21548520028591156</v>
      </c>
      <c r="Y37" s="25">
        <v>0.275657594203949</v>
      </c>
      <c r="Z37" s="25">
        <v>0.275657594203949</v>
      </c>
      <c r="AA37" s="25">
        <v>0.1931799203157425</v>
      </c>
      <c r="AB37" s="25">
        <v>0.18834051489830017</v>
      </c>
      <c r="AC37" s="25">
        <v>0.18487128615379333</v>
      </c>
      <c r="AD37" s="25">
        <v>0.18058547377586365</v>
      </c>
      <c r="AE37" s="25">
        <v>0.1780797839164734</v>
      </c>
      <c r="AF37" s="25">
        <v>0.1762097328901291</v>
      </c>
      <c r="AG37" s="25">
        <v>0.17498603463172913</v>
      </c>
      <c r="AH37" s="25">
        <v>0.1901090294122696</v>
      </c>
      <c r="AI37" s="25">
        <v>0.1786816269159317</v>
      </c>
      <c r="AJ37" s="25">
        <v>4.899442195892334</v>
      </c>
      <c r="AK37" s="25">
        <v>4.9515156745910645</v>
      </c>
      <c r="AL37" s="25">
        <v>2.7057747840881348</v>
      </c>
      <c r="AM37" s="25">
        <v>5.101598739624023</v>
      </c>
      <c r="AN37" s="25">
        <v>5.0811991691589355</v>
      </c>
      <c r="AO37" s="25">
        <v>3.229916572570801</v>
      </c>
      <c r="AP37" s="25">
        <v>4.835372447967529</v>
      </c>
      <c r="AQ37" s="25">
        <v>4.835372447967529</v>
      </c>
      <c r="AR37" s="25">
        <v>3.694040060043335</v>
      </c>
      <c r="AS37" s="25">
        <v>3.6621999740600586</v>
      </c>
      <c r="AT37" s="25">
        <v>3.6372694969177246</v>
      </c>
      <c r="AU37" s="25">
        <v>3.5764050483703613</v>
      </c>
      <c r="AV37" s="25">
        <v>3.538543701171875</v>
      </c>
      <c r="AW37" s="25">
        <v>3.5019071102142334</v>
      </c>
      <c r="AX37" s="25">
        <v>3.2585644721984863</v>
      </c>
      <c r="AY37" s="25">
        <v>3.30078387260437</v>
      </c>
      <c r="AZ37" s="25">
        <v>3.2455925941467285</v>
      </c>
    </row>
    <row r="38" spans="1:52" ht="12.75">
      <c r="A38" s="24">
        <v>43105</v>
      </c>
      <c r="B38" s="25">
        <v>487.8755798339844</v>
      </c>
      <c r="C38" s="25">
        <v>488.765380859375</v>
      </c>
      <c r="D38" s="25">
        <v>451.1115417480469</v>
      </c>
      <c r="E38" s="25">
        <v>506.46337890625</v>
      </c>
      <c r="F38" s="25">
        <v>512.6980590820312</v>
      </c>
      <c r="G38" s="25">
        <v>383.7266540527344</v>
      </c>
      <c r="H38" s="25">
        <v>512.7972412109375</v>
      </c>
      <c r="I38" s="25">
        <v>512.7972412109375</v>
      </c>
      <c r="J38" s="25">
        <v>368.5380859375</v>
      </c>
      <c r="K38" s="25">
        <v>358.7287902832031</v>
      </c>
      <c r="L38" s="25">
        <v>351.03375244140625</v>
      </c>
      <c r="M38" s="25">
        <v>342.9971008300781</v>
      </c>
      <c r="N38" s="25">
        <v>338.07879638671875</v>
      </c>
      <c r="O38" s="25">
        <v>333.8925476074219</v>
      </c>
      <c r="P38" s="25">
        <v>330.56011962890625</v>
      </c>
      <c r="Q38" s="25">
        <v>357.9906921386719</v>
      </c>
      <c r="R38" s="25">
        <v>337.55987548828125</v>
      </c>
      <c r="S38" s="25">
        <v>0.2620050013065338</v>
      </c>
      <c r="T38" s="25">
        <v>0.2624744176864624</v>
      </c>
      <c r="U38" s="25">
        <v>0.16992704570293427</v>
      </c>
      <c r="V38" s="25">
        <v>0.2723374664783478</v>
      </c>
      <c r="W38" s="25">
        <v>0.2757335901260376</v>
      </c>
      <c r="X38" s="25">
        <v>0.21575644612312317</v>
      </c>
      <c r="Y38" s="25">
        <v>0.2757726013660431</v>
      </c>
      <c r="Z38" s="25">
        <v>0.2757726013660431</v>
      </c>
      <c r="AA38" s="25">
        <v>0.19620323181152344</v>
      </c>
      <c r="AB38" s="25">
        <v>0.19079113006591797</v>
      </c>
      <c r="AC38" s="25">
        <v>0.1865014135837555</v>
      </c>
      <c r="AD38" s="25">
        <v>0.18172679841518402</v>
      </c>
      <c r="AE38" s="25">
        <v>0.17916178703308105</v>
      </c>
      <c r="AF38" s="25">
        <v>0.17693008482456207</v>
      </c>
      <c r="AG38" s="25">
        <v>0.17409373819828033</v>
      </c>
      <c r="AH38" s="25">
        <v>0.1901090145111084</v>
      </c>
      <c r="AI38" s="25">
        <v>0.17804330587387085</v>
      </c>
      <c r="AJ38" s="25">
        <v>4.790102958679199</v>
      </c>
      <c r="AK38" s="25">
        <v>4.820696830749512</v>
      </c>
      <c r="AL38" s="25">
        <v>2.849754810333252</v>
      </c>
      <c r="AM38" s="25">
        <v>5.106949806213379</v>
      </c>
      <c r="AN38" s="25">
        <v>5.0465826988220215</v>
      </c>
      <c r="AO38" s="25">
        <v>3.2380590438842773</v>
      </c>
      <c r="AP38" s="25">
        <v>4.867290019989014</v>
      </c>
      <c r="AQ38" s="25">
        <v>4.867290019989014</v>
      </c>
      <c r="AR38" s="25">
        <v>3.7144365310668945</v>
      </c>
      <c r="AS38" s="25">
        <v>3.678676128387451</v>
      </c>
      <c r="AT38" s="25">
        <v>3.649976968765259</v>
      </c>
      <c r="AU38" s="25">
        <v>3.590794324874878</v>
      </c>
      <c r="AV38" s="25">
        <v>3.5545108318328857</v>
      </c>
      <c r="AW38" s="25">
        <v>3.5187416076660156</v>
      </c>
      <c r="AX38" s="25">
        <v>3.324198007583618</v>
      </c>
      <c r="AY38" s="25">
        <v>3.3007991313934326</v>
      </c>
      <c r="AZ38" s="25">
        <v>3.2570533752441406</v>
      </c>
    </row>
    <row r="39" spans="1:52" ht="12.75">
      <c r="A39" s="24">
        <v>43106</v>
      </c>
      <c r="B39" s="25">
        <v>485.3173522949219</v>
      </c>
      <c r="C39" s="25">
        <v>485.7392883300781</v>
      </c>
      <c r="D39" s="25">
        <v>451.0566711425781</v>
      </c>
      <c r="E39" s="25">
        <v>501.1836242675781</v>
      </c>
      <c r="F39" s="25">
        <v>506.5138854980469</v>
      </c>
      <c r="G39" s="25">
        <v>384.4346923828125</v>
      </c>
      <c r="H39" s="25">
        <v>512.1676025390625</v>
      </c>
      <c r="I39" s="25">
        <v>512.1676025390625</v>
      </c>
      <c r="J39" s="25">
        <v>388.9796447753906</v>
      </c>
      <c r="K39" s="25">
        <v>363.3506774902344</v>
      </c>
      <c r="L39" s="25">
        <v>355.6410217285156</v>
      </c>
      <c r="M39" s="25">
        <v>346.6805725097656</v>
      </c>
      <c r="N39" s="25">
        <v>341.158935546875</v>
      </c>
      <c r="O39" s="25">
        <v>336.5415954589844</v>
      </c>
      <c r="P39" s="25">
        <v>328.65802001953125</v>
      </c>
      <c r="Q39" s="25">
        <v>358.0321044921875</v>
      </c>
      <c r="R39" s="25">
        <v>337.08758544921875</v>
      </c>
      <c r="S39" s="25">
        <v>0.2606027126312256</v>
      </c>
      <c r="T39" s="25">
        <v>0.2608078420162201</v>
      </c>
      <c r="U39" s="25">
        <v>0.17107653617858887</v>
      </c>
      <c r="V39" s="25">
        <v>0.26942458748817444</v>
      </c>
      <c r="W39" s="25">
        <v>0.27230989933013916</v>
      </c>
      <c r="X39" s="25">
        <v>0.21608388423919678</v>
      </c>
      <c r="Y39" s="25">
        <v>0.27542468905448914</v>
      </c>
      <c r="Z39" s="25">
        <v>0.27542468905448914</v>
      </c>
      <c r="AA39" s="25">
        <v>0.20752869546413422</v>
      </c>
      <c r="AB39" s="25">
        <v>0.19341431558132172</v>
      </c>
      <c r="AC39" s="25">
        <v>0.18916821479797363</v>
      </c>
      <c r="AD39" s="25">
        <v>0.1835176944732666</v>
      </c>
      <c r="AE39" s="25">
        <v>0.1807396113872528</v>
      </c>
      <c r="AF39" s="25">
        <v>0.17840495705604553</v>
      </c>
      <c r="AG39" s="25">
        <v>0.17390115559101105</v>
      </c>
      <c r="AH39" s="25">
        <v>0.19016622006893158</v>
      </c>
      <c r="AI39" s="25">
        <v>0.17773962020874023</v>
      </c>
      <c r="AJ39" s="25">
        <v>4.692814826965332</v>
      </c>
      <c r="AK39" s="25">
        <v>4.714171886444092</v>
      </c>
      <c r="AL39" s="25">
        <v>2.8825957775115967</v>
      </c>
      <c r="AM39" s="25">
        <v>5.04534912109375</v>
      </c>
      <c r="AN39" s="25">
        <v>4.954507350921631</v>
      </c>
      <c r="AO39" s="25">
        <v>3.247968912124634</v>
      </c>
      <c r="AP39" s="25">
        <v>4.888830184936523</v>
      </c>
      <c r="AQ39" s="25">
        <v>4.888830184936523</v>
      </c>
      <c r="AR39" s="25">
        <v>3.790022611618042</v>
      </c>
      <c r="AS39" s="25">
        <v>3.695326566696167</v>
      </c>
      <c r="AT39" s="25">
        <v>3.66758131980896</v>
      </c>
      <c r="AU39" s="25">
        <v>3.6110711097717285</v>
      </c>
      <c r="AV39" s="25">
        <v>3.5761446952819824</v>
      </c>
      <c r="AW39" s="25">
        <v>3.543576955795288</v>
      </c>
      <c r="AX39" s="25">
        <v>3.372555732727051</v>
      </c>
      <c r="AY39" s="25">
        <v>3.3017122745513916</v>
      </c>
      <c r="AZ39" s="25">
        <v>3.258759021759033</v>
      </c>
    </row>
    <row r="40" spans="1:52" ht="12.75">
      <c r="A40" s="24">
        <v>43107</v>
      </c>
      <c r="B40" s="25">
        <v>484.0957946777344</v>
      </c>
      <c r="C40" s="25">
        <v>484.18304443359375</v>
      </c>
      <c r="D40" s="25">
        <v>450.556396484375</v>
      </c>
      <c r="E40" s="25">
        <v>492.29119873046875</v>
      </c>
      <c r="F40" s="25">
        <v>500.0551452636719</v>
      </c>
      <c r="G40" s="25">
        <v>385.0689392089844</v>
      </c>
      <c r="H40" s="25">
        <v>510.9403381347656</v>
      </c>
      <c r="I40" s="25">
        <v>510.9403381347656</v>
      </c>
      <c r="J40" s="25">
        <v>419.9949645996094</v>
      </c>
      <c r="K40" s="25">
        <v>372.8992004394531</v>
      </c>
      <c r="L40" s="25">
        <v>360.3285217285156</v>
      </c>
      <c r="M40" s="25">
        <v>349.2222900390625</v>
      </c>
      <c r="N40" s="25">
        <v>344.080078125</v>
      </c>
      <c r="O40" s="25">
        <v>339.4106140136719</v>
      </c>
      <c r="P40" s="25">
        <v>329.4327697753906</v>
      </c>
      <c r="Q40" s="25">
        <v>357.887939453125</v>
      </c>
      <c r="R40" s="25">
        <v>336.59735107421875</v>
      </c>
      <c r="S40" s="25">
        <v>0.2599482238292694</v>
      </c>
      <c r="T40" s="25">
        <v>0.2599579095840454</v>
      </c>
      <c r="U40" s="25">
        <v>0.17472758889198303</v>
      </c>
      <c r="V40" s="25">
        <v>0.2644444406032562</v>
      </c>
      <c r="W40" s="25">
        <v>0.2687367796897888</v>
      </c>
      <c r="X40" s="25">
        <v>0.21637409925460815</v>
      </c>
      <c r="Y40" s="25">
        <v>0.2747468650341034</v>
      </c>
      <c r="Z40" s="25">
        <v>0.2747468650341034</v>
      </c>
      <c r="AA40" s="25">
        <v>0.2245035469532013</v>
      </c>
      <c r="AB40" s="25">
        <v>0.19863680005073547</v>
      </c>
      <c r="AC40" s="25">
        <v>0.19172023236751556</v>
      </c>
      <c r="AD40" s="25">
        <v>0.18514484167099</v>
      </c>
      <c r="AE40" s="25">
        <v>0.1822204738855362</v>
      </c>
      <c r="AF40" s="25">
        <v>0.17983368039131165</v>
      </c>
      <c r="AG40" s="25">
        <v>0.17436634004116058</v>
      </c>
      <c r="AH40" s="25">
        <v>0.1900824010372162</v>
      </c>
      <c r="AI40" s="25">
        <v>0.17742370069026947</v>
      </c>
      <c r="AJ40" s="25">
        <v>4.613442420959473</v>
      </c>
      <c r="AK40" s="25">
        <v>4.633506774902344</v>
      </c>
      <c r="AL40" s="25">
        <v>2.9610354900360107</v>
      </c>
      <c r="AM40" s="25">
        <v>4.897088527679443</v>
      </c>
      <c r="AN40" s="25">
        <v>4.843450546264648</v>
      </c>
      <c r="AO40" s="25">
        <v>3.256758451461792</v>
      </c>
      <c r="AP40" s="25">
        <v>4.888674259185791</v>
      </c>
      <c r="AQ40" s="25">
        <v>4.888674259185791</v>
      </c>
      <c r="AR40" s="25">
        <v>3.9071767330169678</v>
      </c>
      <c r="AS40" s="25">
        <v>3.7305731773376465</v>
      </c>
      <c r="AT40" s="25">
        <v>3.684380054473877</v>
      </c>
      <c r="AU40" s="25">
        <v>3.629857063293457</v>
      </c>
      <c r="AV40" s="25">
        <v>3.59523606300354</v>
      </c>
      <c r="AW40" s="25">
        <v>3.562944173812866</v>
      </c>
      <c r="AX40" s="25">
        <v>3.394303798675537</v>
      </c>
      <c r="AY40" s="25">
        <v>3.3050153255462646</v>
      </c>
      <c r="AZ40" s="25">
        <v>3.2595200538635254</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Bettencourt, Mark@DWR</dc:creator>
  <cp:keywords/>
  <dc:description/>
  <cp:lastModifiedBy>Bettencourt, Mark@DWR</cp:lastModifiedBy>
  <cp:lastPrinted>2009-05-06T16:29:16Z</cp:lastPrinted>
  <dcterms:created xsi:type="dcterms:W3CDTF">2009-05-05T20:28:34Z</dcterms:created>
  <dcterms:modified xsi:type="dcterms:W3CDTF">2017-12-22T18:52:47Z</dcterms:modified>
  <cp:category/>
  <cp:version/>
  <cp:contentType/>
  <cp:contentStatus/>
</cp:coreProperties>
</file>