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21" yWindow="1515" windowWidth="16860" windowHeight="8595" activeTab="0"/>
  </bookViews>
  <sheets>
    <sheet name="Chart" sheetId="1" r:id="rId1"/>
    <sheet name="A" sheetId="2" r:id="rId2"/>
    <sheet name="DataGroups" sheetId="3" r:id="rId3"/>
    <sheet name="Macro" sheetId="4" r:id="rId4"/>
    <sheet name="Retrieved TS" sheetId="5" r:id="rId5"/>
  </sheets>
  <definedNames>
    <definedName name="A_Part">'DataGroups'!$E$2</definedName>
    <definedName name="E_Part">'DataGroups'!$E$3</definedName>
    <definedName name="F_Part">'DataGroups'!$E$4</definedName>
    <definedName name="Rng_qualdss_grp">'DataGroups'!$C$1:$C$57</definedName>
  </definedNames>
  <calcPr fullCalcOnLoad="1"/>
</workbook>
</file>

<file path=xl/comments2.xml><?xml version="1.0" encoding="utf-8"?>
<comments xmlns="http://schemas.openxmlformats.org/spreadsheetml/2006/main">
  <authors>
    <author>rezas</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comments3.xml><?xml version="1.0" encoding="utf-8"?>
<comments xmlns="http://schemas.openxmlformats.org/spreadsheetml/2006/main">
  <authors>
    <author>wildej</author>
    <author>Siqing Liu</author>
  </authors>
  <commentList>
    <comment ref="B1" authorId="0">
      <text>
        <r>
          <rPr>
            <b/>
            <sz val="12"/>
            <rFont val="Tahoma"/>
            <family val="2"/>
          </rPr>
          <t>Delete "Retrieve TS". Retrieve from DSM2 output dss file the data with these groups then copy the new "Retrieved TS" data to another worksheet</t>
        </r>
      </text>
    </comment>
    <comment ref="A3" authorId="1">
      <text>
        <r>
          <rPr>
            <b/>
            <sz val="8"/>
            <rFont val="Tahoma"/>
            <family val="2"/>
          </rPr>
          <t>open dss file, may have a different file name though</t>
        </r>
      </text>
    </comment>
  </commentList>
</comments>
</file>

<file path=xl/comments5.xml><?xml version="1.0" encoding="utf-8"?>
<comments xmlns="http://schemas.openxmlformats.org/spreadsheetml/2006/main">
  <authors>
    <author>rezas</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sharedStrings.xml><?xml version="1.0" encoding="utf-8"?>
<sst xmlns="http://schemas.openxmlformats.org/spreadsheetml/2006/main" count="1208" uniqueCount="158">
  <si>
    <t>EC</t>
  </si>
  <si>
    <t>BR</t>
  </si>
  <si>
    <t>Group Name:</t>
  </si>
  <si>
    <t>Start Date:</t>
  </si>
  <si>
    <t>Start Time:</t>
  </si>
  <si>
    <t>1DAY</t>
  </si>
  <si>
    <t>Finish Date:</t>
  </si>
  <si>
    <t>Finish Time:</t>
  </si>
  <si>
    <t>Pathnames:</t>
  </si>
  <si>
    <t>Inputs</t>
  </si>
  <si>
    <t>DSM2 Fingerprint</t>
  </si>
  <si>
    <t>Constituents:</t>
  </si>
  <si>
    <t>Scenario(Fpart)</t>
  </si>
  <si>
    <t>DSS file</t>
  </si>
  <si>
    <t>DSM2 Location</t>
  </si>
  <si>
    <t>Constituent</t>
  </si>
  <si>
    <t>Part A:</t>
  </si>
  <si>
    <t>Part B:</t>
  </si>
  <si>
    <t>Part C:</t>
  </si>
  <si>
    <t>Part D:</t>
  </si>
  <si>
    <t>Part E:</t>
  </si>
  <si>
    <t>Part F:</t>
  </si>
  <si>
    <t>South Bay Pumping Plant</t>
  </si>
  <si>
    <t>Santa Clara Tank Inflow</t>
  </si>
  <si>
    <t>CA Aqueduct Inflow to O'Neill Forebay</t>
  </si>
  <si>
    <t>O'Neill P/G Plant</t>
  </si>
  <si>
    <t>San Luis Reservoir</t>
  </si>
  <si>
    <t>O'Neill Forebay Outlet to CA Aqueduct</t>
  </si>
  <si>
    <t>Check 21</t>
  </si>
  <si>
    <t>Check 23, Upstream of Semitropic Turn-ins</t>
  </si>
  <si>
    <t>Check 25, Downstream of Semitropic Turnins</t>
  </si>
  <si>
    <t>Check 29</t>
  </si>
  <si>
    <t>Check 41</t>
  </si>
  <si>
    <t>Pyramid Lake Inflow</t>
  </si>
  <si>
    <t>ck_613</t>
  </si>
  <si>
    <t>ck_12</t>
  </si>
  <si>
    <t>ONEILLR</t>
  </si>
  <si>
    <t>SANLUISR</t>
  </si>
  <si>
    <t>ck_21</t>
  </si>
  <si>
    <t>ck_23</t>
  </si>
  <si>
    <t>ck_25</t>
  </si>
  <si>
    <t>ck_29</t>
  </si>
  <si>
    <t>ck_41</t>
  </si>
  <si>
    <t>ck_705</t>
  </si>
  <si>
    <t>ck_01</t>
  </si>
  <si>
    <t>ck_13</t>
  </si>
  <si>
    <t>Check 22</t>
  </si>
  <si>
    <t>ck_22</t>
  </si>
  <si>
    <t>Check 2</t>
  </si>
  <si>
    <t>ck_02</t>
  </si>
  <si>
    <t>check 13</t>
  </si>
  <si>
    <t>415_100</t>
  </si>
  <si>
    <t>Beg. Date:</t>
  </si>
  <si>
    <t>Beg. Time:</t>
  </si>
  <si>
    <t>End Date:</t>
  </si>
  <si>
    <t>End Time:</t>
  </si>
  <si>
    <t>Units:</t>
  </si>
  <si>
    <t>Data Type:</t>
  </si>
  <si>
    <t/>
  </si>
  <si>
    <t>UMHOS/CM</t>
  </si>
  <si>
    <t>INST-VAL</t>
  </si>
  <si>
    <t>Chart</t>
  </si>
  <si>
    <t>Qual:</t>
  </si>
  <si>
    <t>QUAL8.0.6</t>
  </si>
  <si>
    <t>DOC</t>
  </si>
  <si>
    <t>Check 66</t>
  </si>
  <si>
    <t>ck_66</t>
  </si>
  <si>
    <t>Check 27, Tupman Rd Bridge Upstream of CVC, KWB and Arvin-Edison Turn-ins</t>
  </si>
  <si>
    <t>ck_27</t>
  </si>
  <si>
    <t>End Date</t>
  </si>
  <si>
    <t>Start Date</t>
  </si>
  <si>
    <t>Legend Name for Scenario</t>
  </si>
  <si>
    <t>A</t>
  </si>
  <si>
    <t>C</t>
  </si>
  <si>
    <t>D</t>
  </si>
  <si>
    <t>Base Case</t>
  </si>
  <si>
    <t>Alternate 1</t>
  </si>
  <si>
    <t>Alternate 2</t>
  </si>
  <si>
    <t>Alternate 3</t>
  </si>
  <si>
    <t>Base Chart Title</t>
  </si>
  <si>
    <t xml:space="preserve"> at South Bay Pumping Plant</t>
  </si>
  <si>
    <t xml:space="preserve"> at Check 2</t>
  </si>
  <si>
    <t xml:space="preserve"> at Check Santa Clara Tank Inflow</t>
  </si>
  <si>
    <t xml:space="preserve"> at Check 12</t>
  </si>
  <si>
    <t xml:space="preserve"> at O'Neill Reservoir</t>
  </si>
  <si>
    <t xml:space="preserve"> at San Luis Reservoir</t>
  </si>
  <si>
    <t xml:space="preserve"> at Check 13</t>
  </si>
  <si>
    <t xml:space="preserve"> at Check 21</t>
  </si>
  <si>
    <t xml:space="preserve"> at Check 23</t>
  </si>
  <si>
    <t xml:space="preserve"> at Check 25</t>
  </si>
  <si>
    <t xml:space="preserve"> at Check 27</t>
  </si>
  <si>
    <t xml:space="preserve"> at Check 29</t>
  </si>
  <si>
    <t xml:space="preserve"> at Check 41</t>
  </si>
  <si>
    <t xml:space="preserve"> at Check 66</t>
  </si>
  <si>
    <t xml:space="preserve"> at Pyramid Lake Inflow</t>
  </si>
  <si>
    <t>EC Column</t>
  </si>
  <si>
    <t>Br Column</t>
  </si>
  <si>
    <t>DOC Column</t>
  </si>
  <si>
    <t>T</t>
  </si>
  <si>
    <t>AK</t>
  </si>
  <si>
    <t>U</t>
  </si>
  <si>
    <t>AL</t>
  </si>
  <si>
    <t>E</t>
  </si>
  <si>
    <t>V</t>
  </si>
  <si>
    <t>AM</t>
  </si>
  <si>
    <t>F</t>
  </si>
  <si>
    <t>W</t>
  </si>
  <si>
    <t>AN</t>
  </si>
  <si>
    <t>G</t>
  </si>
  <si>
    <t>X</t>
  </si>
  <si>
    <t>AO</t>
  </si>
  <si>
    <t>H</t>
  </si>
  <si>
    <t>Y</t>
  </si>
  <si>
    <t>AP</t>
  </si>
  <si>
    <t>J</t>
  </si>
  <si>
    <t>AA</t>
  </si>
  <si>
    <t>AR</t>
  </si>
  <si>
    <t>K</t>
  </si>
  <si>
    <t>AB</t>
  </si>
  <si>
    <t>AS</t>
  </si>
  <si>
    <t>M</t>
  </si>
  <si>
    <t>AD</t>
  </si>
  <si>
    <t>AU</t>
  </si>
  <si>
    <t>N</t>
  </si>
  <si>
    <t>AE</t>
  </si>
  <si>
    <t>AV</t>
  </si>
  <si>
    <t>O</t>
  </si>
  <si>
    <t>AF</t>
  </si>
  <si>
    <t>AW</t>
  </si>
  <si>
    <t>P</t>
  </si>
  <si>
    <t>AG</t>
  </si>
  <si>
    <t>AX</t>
  </si>
  <si>
    <t>Q</t>
  </si>
  <si>
    <t>AH</t>
  </si>
  <si>
    <t>AY</t>
  </si>
  <si>
    <t>R</t>
  </si>
  <si>
    <t>AI</t>
  </si>
  <si>
    <t>AZ</t>
  </si>
  <si>
    <t>S</t>
  </si>
  <si>
    <t>AJ</t>
  </si>
  <si>
    <t>BA</t>
  </si>
  <si>
    <t>20180320-21A</t>
  </si>
  <si>
    <t>ca-aq-qual.dss</t>
  </si>
  <si>
    <t>20180320-21A+FROM-ALL</t>
  </si>
  <si>
    <t xml:space="preserve">        </t>
  </si>
  <si>
    <t>The attached model run results cover the period March 20 through April 9, and are based on the following assumptions:</t>
  </si>
  <si>
    <t>Common Assumptions</t>
  </si>
  <si>
    <t>1. CCFB Gates are operating to Priority 2 throughout the forecast period.</t>
  </si>
  <si>
    <t>2. The Delta Cross Channel gates are closed throughout the forecast period.</t>
  </si>
  <si>
    <t xml:space="preserve">3.  Suisun Marsh salinity control flashboards are installed, and the three Suisun Marsh Salinity Control Gates are in open position throughout the forecast period. </t>
  </si>
  <si>
    <t>4. The Middle River ag. Barrier was installed on March 14, 2018 with all 6 culvert flap-gates tied open.</t>
  </si>
  <si>
    <t>5.  The Spring Head of Old River barrier is scheduled to be installed by March 31, 2018 with all 8 culvert slide-gates opened.</t>
  </si>
  <si>
    <t>6. The Grant Line Canal ag. barrier is anticipated to be partially installed on April 6, 2018 with all 6 culvert flap-gates tied open.</t>
  </si>
  <si>
    <t>7.  San Joaquin River flow at Vernalis is at 2,788 cfs at the beginning of the forecast period and is estimated to decrease to 2,200 cfs by the end of the forecast period.</t>
  </si>
  <si>
    <t>8. San Joaquin River EC at Vernalis is estimated to increase from 500 umhos/cm at the beginning of the forecast period to 650 umhos/cm by the end of the forecast period.</t>
  </si>
  <si>
    <t>9.  Sacramento River flow at Freeport is at 22,052 cfs at the beginning of the forecast period and is expected to decreases to 14,650 cfs by the end of the forecast period.</t>
  </si>
  <si>
    <t xml:space="preserve">10. CCFB is at 3,898 cfs at the beginning of the forecast period and is expected to decrease to 1,200 cfs by the end of the forecast period. </t>
  </si>
  <si>
    <t xml:space="preserve">11. Export at Jones Pumping Plant is at 2,655 cfs at the beginning of the forecast period and is expected to decrease to 1,000 cfs by the end of the forecast period.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</si>
</sst>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quot;Yes&quot;;&quot;Yes&quot;;&quot;No&quot;"/>
    <numFmt numFmtId="167" formatCode="&quot;True&quot;;&quot;True&quot;;&quot;False&quot;"/>
    <numFmt numFmtId="168" formatCode="&quot;On&quot;;&quot;On&quot;;&quot;Off&quot;"/>
    <numFmt numFmtId="169" formatCode="[$€-2]\ #,##0.00_);[Red]\([$€-2]\ #,##0.00\)"/>
    <numFmt numFmtId="170" formatCode="[$-409]dd\-mmm\-yy;@"/>
  </numFmts>
  <fonts count="49">
    <font>
      <sz val="10"/>
      <name val="Arial"/>
      <family val="0"/>
    </font>
    <font>
      <sz val="11"/>
      <color indexed="8"/>
      <name val="Calibri"/>
      <family val="2"/>
    </font>
    <font>
      <sz val="8"/>
      <name val="Arial"/>
      <family val="2"/>
    </font>
    <font>
      <b/>
      <sz val="10"/>
      <name val="Arial"/>
      <family val="2"/>
    </font>
    <font>
      <b/>
      <sz val="12"/>
      <name val="Arial"/>
      <family val="2"/>
    </font>
    <font>
      <b/>
      <i/>
      <sz val="10"/>
      <name val="Arial"/>
      <family val="2"/>
    </font>
    <font>
      <b/>
      <sz val="12"/>
      <name val="Tahoma"/>
      <family val="2"/>
    </font>
    <font>
      <b/>
      <sz val="8"/>
      <name val="Tahoma"/>
      <family val="2"/>
    </font>
    <font>
      <sz val="9"/>
      <name val="Tahoma"/>
      <family val="2"/>
    </font>
    <font>
      <b/>
      <sz val="10"/>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1"/>
      <name val="Arial"/>
      <family val="2"/>
    </font>
    <font>
      <sz val="10"/>
      <color indexed="8"/>
      <name val="Calibri"/>
      <family val="2"/>
    </font>
    <font>
      <b/>
      <sz val="10"/>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3" fillId="0" borderId="0" xfId="0" applyFont="1" applyAlignment="1">
      <alignment horizontal="right"/>
    </xf>
    <xf numFmtId="0" fontId="3" fillId="0" borderId="0" xfId="0" applyFont="1" applyFill="1" applyAlignment="1">
      <alignment horizontal="right"/>
    </xf>
    <xf numFmtId="0" fontId="5" fillId="0" borderId="0" xfId="0" applyFont="1" applyAlignment="1">
      <alignment/>
    </xf>
    <xf numFmtId="0" fontId="0" fillId="0" borderId="0" xfId="0" applyFont="1" applyAlignment="1">
      <alignment horizontal="left"/>
    </xf>
    <xf numFmtId="0" fontId="5" fillId="0" borderId="0" xfId="0" applyFont="1" applyAlignment="1">
      <alignment horizontal="left"/>
    </xf>
    <xf numFmtId="0" fontId="0" fillId="0" borderId="0" xfId="0" applyFont="1" applyAlignment="1" quotePrefix="1">
      <alignment horizontal="left"/>
    </xf>
    <xf numFmtId="0" fontId="3" fillId="0" borderId="0" xfId="0" applyFont="1" applyAlignment="1">
      <alignment horizontal="left"/>
    </xf>
    <xf numFmtId="49" fontId="3" fillId="0" borderId="0" xfId="0" applyNumberFormat="1" applyFont="1" applyAlignment="1">
      <alignment horizontal="left"/>
    </xf>
    <xf numFmtId="0" fontId="0" fillId="0" borderId="0" xfId="0" applyFont="1" applyFill="1" applyAlignment="1">
      <alignment/>
    </xf>
    <xf numFmtId="14" fontId="0" fillId="0" borderId="0" xfId="0" applyNumberFormat="1" applyFont="1" applyFill="1" applyAlignment="1" quotePrefix="1">
      <alignment horizontal="left"/>
    </xf>
    <xf numFmtId="164" fontId="0" fillId="0" borderId="0" xfId="0" applyNumberFormat="1" applyFont="1" applyFill="1" applyAlignment="1">
      <alignment horizontal="left"/>
    </xf>
    <xf numFmtId="14" fontId="0" fillId="0" borderId="0" xfId="0" applyNumberFormat="1" applyFont="1" applyFill="1" applyAlignment="1">
      <alignment horizontal="left"/>
    </xf>
    <xf numFmtId="0" fontId="0" fillId="0" borderId="0" xfId="0" applyFill="1" applyAlignment="1">
      <alignment/>
    </xf>
    <xf numFmtId="0" fontId="0" fillId="33" borderId="0" xfId="0" applyFill="1" applyAlignment="1">
      <alignment/>
    </xf>
    <xf numFmtId="0" fontId="0" fillId="34" borderId="0" xfId="0" applyFill="1" applyAlignment="1">
      <alignment/>
    </xf>
    <xf numFmtId="0" fontId="4" fillId="0" borderId="0" xfId="0" applyFont="1" applyFill="1" applyAlignment="1">
      <alignment/>
    </xf>
    <xf numFmtId="0" fontId="0" fillId="33" borderId="0" xfId="0" applyFont="1" applyFill="1" applyAlignment="1">
      <alignment horizontal="left"/>
    </xf>
    <xf numFmtId="0" fontId="0" fillId="0" borderId="0" xfId="0" applyFont="1" applyFill="1" applyAlignment="1">
      <alignment horizontal="left"/>
    </xf>
    <xf numFmtId="49" fontId="3"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xf numFmtId="49" fontId="0" fillId="0" borderId="0" xfId="0" applyNumberFormat="1" applyFont="1" applyAlignment="1">
      <alignment/>
    </xf>
    <xf numFmtId="0" fontId="0" fillId="35" borderId="0" xfId="0" applyFont="1" applyFill="1" applyAlignment="1">
      <alignment horizontal="left"/>
    </xf>
    <xf numFmtId="0" fontId="0" fillId="34" borderId="0" xfId="0" applyFont="1" applyFill="1" applyAlignment="1">
      <alignment/>
    </xf>
    <xf numFmtId="14" fontId="0" fillId="0" borderId="0" xfId="0" applyNumberFormat="1" applyAlignment="1">
      <alignment/>
    </xf>
    <xf numFmtId="0" fontId="26" fillId="0" borderId="0" xfId="0" applyFont="1" applyAlignment="1">
      <alignment vertical="center"/>
    </xf>
    <xf numFmtId="0" fontId="27"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A!$C$13:$C$40</c:f>
              <c:numCache>
                <c:ptCount val="28"/>
                <c:pt idx="0">
                  <c:v>503</c:v>
                </c:pt>
                <c:pt idx="1">
                  <c:v>499.0979919433594</c:v>
                </c:pt>
                <c:pt idx="2">
                  <c:v>514.11767578125</c:v>
                </c:pt>
                <c:pt idx="3">
                  <c:v>547.205322265625</c:v>
                </c:pt>
                <c:pt idx="4">
                  <c:v>540.2070922851562</c:v>
                </c:pt>
                <c:pt idx="5">
                  <c:v>522.3756713867188</c:v>
                </c:pt>
                <c:pt idx="6">
                  <c:v>529.2955932617188</c:v>
                </c:pt>
                <c:pt idx="7">
                  <c:v>529.3434448242188</c:v>
                </c:pt>
                <c:pt idx="8">
                  <c:v>547.404052734375</c:v>
                </c:pt>
                <c:pt idx="9">
                  <c:v>506.2159729003906</c:v>
                </c:pt>
                <c:pt idx="10">
                  <c:v>460.86383056640625</c:v>
                </c:pt>
                <c:pt idx="11">
                  <c:v>433.5347595214844</c:v>
                </c:pt>
                <c:pt idx="12">
                  <c:v>424.71588134765625</c:v>
                </c:pt>
                <c:pt idx="13">
                  <c:v>424.023193359375</c:v>
                </c:pt>
                <c:pt idx="14">
                  <c:v>434.5380859375</c:v>
                </c:pt>
                <c:pt idx="15">
                  <c:v>439.4960632324219</c:v>
                </c:pt>
                <c:pt idx="16">
                  <c:v>443.3331604003906</c:v>
                </c:pt>
                <c:pt idx="17">
                  <c:v>449.0699462890625</c:v>
                </c:pt>
                <c:pt idx="18">
                  <c:v>452.493896484375</c:v>
                </c:pt>
                <c:pt idx="19">
                  <c:v>448.93084716796875</c:v>
                </c:pt>
                <c:pt idx="20">
                  <c:v>448.8900146484375</c:v>
                </c:pt>
                <c:pt idx="21">
                  <c:v>418.4500427246094</c:v>
                </c:pt>
                <c:pt idx="22">
                  <c:v>403.952880859375</c:v>
                </c:pt>
                <c:pt idx="23">
                  <c:v>392.23858642578125</c:v>
                </c:pt>
                <c:pt idx="24">
                  <c:v>383.992919921875</c:v>
                </c:pt>
                <c:pt idx="25">
                  <c:v>388.2737731933594</c:v>
                </c:pt>
                <c:pt idx="26">
                  <c:v>401.816162109375</c:v>
                </c:pt>
                <c:pt idx="27">
                  <c:v>405.0982360839844</c:v>
                </c:pt>
              </c:numCache>
            </c:numRef>
          </c:val>
          <c:smooth val="0"/>
        </c:ser>
        <c:marker val="1"/>
        <c:axId val="51566085"/>
        <c:axId val="61441582"/>
      </c:lineChart>
      <c:dateAx>
        <c:axId val="5156608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1441582"/>
        <c:crosses val="autoZero"/>
        <c:auto val="0"/>
        <c:baseTimeUnit val="days"/>
        <c:majorUnit val="2"/>
        <c:majorTimeUnit val="days"/>
        <c:minorUnit val="1"/>
        <c:minorTimeUnit val="days"/>
        <c:noMultiLvlLbl val="0"/>
      </c:dateAx>
      <c:valAx>
        <c:axId val="6144158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56608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A!$N$13:$N$40</c:f>
              <c:numCache>
                <c:ptCount val="28"/>
                <c:pt idx="0">
                  <c:v>410</c:v>
                </c:pt>
                <c:pt idx="1">
                  <c:v>411.0570068359375</c:v>
                </c:pt>
                <c:pt idx="2">
                  <c:v>412.1421813964844</c:v>
                </c:pt>
                <c:pt idx="3">
                  <c:v>415.0249938964844</c:v>
                </c:pt>
                <c:pt idx="4">
                  <c:v>417.8377685546875</c:v>
                </c:pt>
                <c:pt idx="5">
                  <c:v>420.5758361816406</c:v>
                </c:pt>
                <c:pt idx="6">
                  <c:v>422.5298156738281</c:v>
                </c:pt>
                <c:pt idx="7">
                  <c:v>424.31536865234375</c:v>
                </c:pt>
                <c:pt idx="8">
                  <c:v>429.3486022949219</c:v>
                </c:pt>
                <c:pt idx="9">
                  <c:v>432.3692932128906</c:v>
                </c:pt>
                <c:pt idx="10">
                  <c:v>434.17449951171875</c:v>
                </c:pt>
                <c:pt idx="11">
                  <c:v>436.7382507324219</c:v>
                </c:pt>
                <c:pt idx="12">
                  <c:v>441.7012634277344</c:v>
                </c:pt>
                <c:pt idx="13">
                  <c:v>448.2784118652344</c:v>
                </c:pt>
                <c:pt idx="14">
                  <c:v>456.065673828125</c:v>
                </c:pt>
                <c:pt idx="15">
                  <c:v>466.06878662109375</c:v>
                </c:pt>
                <c:pt idx="16">
                  <c:v>477.92095947265625</c:v>
                </c:pt>
                <c:pt idx="17">
                  <c:v>489.7752990722656</c:v>
                </c:pt>
                <c:pt idx="18">
                  <c:v>499.84747314453125</c:v>
                </c:pt>
                <c:pt idx="19">
                  <c:v>508.4933166503906</c:v>
                </c:pt>
                <c:pt idx="20">
                  <c:v>512.3355102539062</c:v>
                </c:pt>
                <c:pt idx="21">
                  <c:v>514.5205078125</c:v>
                </c:pt>
                <c:pt idx="22">
                  <c:v>515.6673583984375</c:v>
                </c:pt>
                <c:pt idx="23">
                  <c:v>516.6737670898438</c:v>
                </c:pt>
                <c:pt idx="24">
                  <c:v>517.2853393554688</c:v>
                </c:pt>
                <c:pt idx="25">
                  <c:v>518.003173828125</c:v>
                </c:pt>
                <c:pt idx="26">
                  <c:v>519.1997680664062</c:v>
                </c:pt>
                <c:pt idx="27">
                  <c:v>520.3609619140625</c:v>
                </c:pt>
              </c:numCache>
            </c:numRef>
          </c:val>
          <c:smooth val="0"/>
        </c:ser>
        <c:marker val="1"/>
        <c:axId val="19910895"/>
        <c:axId val="44980328"/>
      </c:lineChart>
      <c:dateAx>
        <c:axId val="1991089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4980328"/>
        <c:crosses val="autoZero"/>
        <c:auto val="0"/>
        <c:baseTimeUnit val="days"/>
        <c:majorUnit val="2"/>
        <c:majorTimeUnit val="days"/>
        <c:minorUnit val="1"/>
        <c:minorTimeUnit val="days"/>
        <c:noMultiLvlLbl val="0"/>
      </c:dateAx>
      <c:valAx>
        <c:axId val="4498032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91089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A!$O$13:$O$40</c:f>
              <c:numCache>
                <c:ptCount val="28"/>
                <c:pt idx="0">
                  <c:v>406</c:v>
                </c:pt>
                <c:pt idx="1">
                  <c:v>408.0337829589844</c:v>
                </c:pt>
                <c:pt idx="2">
                  <c:v>409.9951477050781</c:v>
                </c:pt>
                <c:pt idx="3">
                  <c:v>411.9320983886719</c:v>
                </c:pt>
                <c:pt idx="4">
                  <c:v>414.77569580078125</c:v>
                </c:pt>
                <c:pt idx="5">
                  <c:v>417.4794616699219</c:v>
                </c:pt>
                <c:pt idx="6">
                  <c:v>418.50384521484375</c:v>
                </c:pt>
                <c:pt idx="7">
                  <c:v>419.8554992675781</c:v>
                </c:pt>
                <c:pt idx="8">
                  <c:v>422.7987365722656</c:v>
                </c:pt>
                <c:pt idx="9">
                  <c:v>428.3240051269531</c:v>
                </c:pt>
                <c:pt idx="10">
                  <c:v>432.0871276855469</c:v>
                </c:pt>
                <c:pt idx="11">
                  <c:v>433.846435546875</c:v>
                </c:pt>
                <c:pt idx="12">
                  <c:v>436.47637939453125</c:v>
                </c:pt>
                <c:pt idx="13">
                  <c:v>441.62530517578125</c:v>
                </c:pt>
                <c:pt idx="14">
                  <c:v>448.5775146484375</c:v>
                </c:pt>
                <c:pt idx="15">
                  <c:v>456.2486877441406</c:v>
                </c:pt>
                <c:pt idx="16">
                  <c:v>466.0111999511719</c:v>
                </c:pt>
                <c:pt idx="17">
                  <c:v>477.7677001953125</c:v>
                </c:pt>
                <c:pt idx="18">
                  <c:v>489.0234069824219</c:v>
                </c:pt>
                <c:pt idx="19">
                  <c:v>499.09857177734375</c:v>
                </c:pt>
                <c:pt idx="20">
                  <c:v>503.96380615234375</c:v>
                </c:pt>
                <c:pt idx="21">
                  <c:v>506.99664306640625</c:v>
                </c:pt>
                <c:pt idx="22">
                  <c:v>508.6189270019531</c:v>
                </c:pt>
                <c:pt idx="23">
                  <c:v>509.9886474609375</c:v>
                </c:pt>
                <c:pt idx="24">
                  <c:v>511.15362548828125</c:v>
                </c:pt>
                <c:pt idx="25">
                  <c:v>512.032958984375</c:v>
                </c:pt>
                <c:pt idx="26">
                  <c:v>513.17333984375</c:v>
                </c:pt>
                <c:pt idx="27">
                  <c:v>515.29541015625</c:v>
                </c:pt>
              </c:numCache>
            </c:numRef>
          </c:val>
          <c:smooth val="0"/>
        </c:ser>
        <c:marker val="1"/>
        <c:axId val="2169769"/>
        <c:axId val="19527922"/>
      </c:lineChart>
      <c:dateAx>
        <c:axId val="216976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527922"/>
        <c:crosses val="autoZero"/>
        <c:auto val="0"/>
        <c:baseTimeUnit val="days"/>
        <c:majorUnit val="2"/>
        <c:majorTimeUnit val="days"/>
        <c:minorUnit val="1"/>
        <c:minorTimeUnit val="days"/>
        <c:noMultiLvlLbl val="0"/>
      </c:dateAx>
      <c:valAx>
        <c:axId val="1952792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6976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A!$P$13:$P$40</c:f>
              <c:numCache>
                <c:ptCount val="28"/>
                <c:pt idx="0">
                  <c:v>404</c:v>
                </c:pt>
                <c:pt idx="1">
                  <c:v>405.13037109375</c:v>
                </c:pt>
                <c:pt idx="2">
                  <c:v>406.92242431640625</c:v>
                </c:pt>
                <c:pt idx="3">
                  <c:v>409.84423828125</c:v>
                </c:pt>
                <c:pt idx="4">
                  <c:v>411.9046936035156</c:v>
                </c:pt>
                <c:pt idx="5">
                  <c:v>414.7388916015625</c:v>
                </c:pt>
                <c:pt idx="6">
                  <c:v>415.9861145019531</c:v>
                </c:pt>
                <c:pt idx="7">
                  <c:v>417.2929382324219</c:v>
                </c:pt>
                <c:pt idx="8">
                  <c:v>418.9714050292969</c:v>
                </c:pt>
                <c:pt idx="9">
                  <c:v>422.5119323730469</c:v>
                </c:pt>
                <c:pt idx="10">
                  <c:v>427.8487243652344</c:v>
                </c:pt>
                <c:pt idx="11">
                  <c:v>431.95416259765625</c:v>
                </c:pt>
                <c:pt idx="12">
                  <c:v>433.94512939453125</c:v>
                </c:pt>
                <c:pt idx="13">
                  <c:v>436.8439025878906</c:v>
                </c:pt>
                <c:pt idx="14">
                  <c:v>442.28277587890625</c:v>
                </c:pt>
                <c:pt idx="15">
                  <c:v>449.40704345703125</c:v>
                </c:pt>
                <c:pt idx="16">
                  <c:v>457.5972900390625</c:v>
                </c:pt>
                <c:pt idx="17">
                  <c:v>467.5461120605469</c:v>
                </c:pt>
                <c:pt idx="18">
                  <c:v>478.4224548339844</c:v>
                </c:pt>
                <c:pt idx="19">
                  <c:v>489.20074462890625</c:v>
                </c:pt>
                <c:pt idx="20">
                  <c:v>494.8777770996094</c:v>
                </c:pt>
                <c:pt idx="21">
                  <c:v>498.410400390625</c:v>
                </c:pt>
                <c:pt idx="22">
                  <c:v>500.6211853027344</c:v>
                </c:pt>
                <c:pt idx="23">
                  <c:v>502.3143615722656</c:v>
                </c:pt>
                <c:pt idx="24">
                  <c:v>503.40771484375</c:v>
                </c:pt>
                <c:pt idx="25">
                  <c:v>504.9761047363281</c:v>
                </c:pt>
                <c:pt idx="26">
                  <c:v>506.4753723144531</c:v>
                </c:pt>
                <c:pt idx="27">
                  <c:v>507.384765625</c:v>
                </c:pt>
              </c:numCache>
            </c:numRef>
          </c:val>
          <c:smooth val="0"/>
        </c:ser>
        <c:marker val="1"/>
        <c:axId val="41533571"/>
        <c:axId val="38257820"/>
      </c:lineChart>
      <c:dateAx>
        <c:axId val="4153357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8257820"/>
        <c:crosses val="autoZero"/>
        <c:auto val="0"/>
        <c:baseTimeUnit val="days"/>
        <c:majorUnit val="2"/>
        <c:majorTimeUnit val="days"/>
        <c:minorUnit val="1"/>
        <c:minorTimeUnit val="days"/>
        <c:noMultiLvlLbl val="0"/>
      </c:dateAx>
      <c:valAx>
        <c:axId val="3825782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53357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A!$Q$13:$Q$40</c:f>
              <c:numCache>
                <c:ptCount val="28"/>
                <c:pt idx="0">
                  <c:v>402</c:v>
                </c:pt>
                <c:pt idx="1">
                  <c:v>402.0447692871094</c:v>
                </c:pt>
                <c:pt idx="2">
                  <c:v>403</c:v>
                </c:pt>
                <c:pt idx="3">
                  <c:v>403</c:v>
                </c:pt>
                <c:pt idx="4">
                  <c:v>403.03802490234375</c:v>
                </c:pt>
                <c:pt idx="5">
                  <c:v>404.86346435546875</c:v>
                </c:pt>
                <c:pt idx="6">
                  <c:v>406.39837646484375</c:v>
                </c:pt>
                <c:pt idx="7">
                  <c:v>407.7422180175781</c:v>
                </c:pt>
                <c:pt idx="8">
                  <c:v>409.6966857910156</c:v>
                </c:pt>
                <c:pt idx="9">
                  <c:v>411.7059326171875</c:v>
                </c:pt>
                <c:pt idx="10">
                  <c:v>414.352294921875</c:v>
                </c:pt>
                <c:pt idx="11">
                  <c:v>416.91412353515625</c:v>
                </c:pt>
                <c:pt idx="12">
                  <c:v>419.5393371582031</c:v>
                </c:pt>
                <c:pt idx="13">
                  <c:v>423.9983825683594</c:v>
                </c:pt>
                <c:pt idx="14">
                  <c:v>430.29345703125</c:v>
                </c:pt>
                <c:pt idx="15">
                  <c:v>433.2369689941406</c:v>
                </c:pt>
                <c:pt idx="16">
                  <c:v>436.0486145019531</c:v>
                </c:pt>
                <c:pt idx="17">
                  <c:v>440.7979736328125</c:v>
                </c:pt>
                <c:pt idx="18">
                  <c:v>447.0958557128906</c:v>
                </c:pt>
                <c:pt idx="19">
                  <c:v>453.7694396972656</c:v>
                </c:pt>
                <c:pt idx="20">
                  <c:v>459.3783264160156</c:v>
                </c:pt>
                <c:pt idx="21">
                  <c:v>462.275634765625</c:v>
                </c:pt>
                <c:pt idx="22">
                  <c:v>464.4797058105469</c:v>
                </c:pt>
                <c:pt idx="23">
                  <c:v>465.8134460449219</c:v>
                </c:pt>
                <c:pt idx="24">
                  <c:v>467.482177734375</c:v>
                </c:pt>
                <c:pt idx="25">
                  <c:v>469.0904541015625</c:v>
                </c:pt>
                <c:pt idx="26">
                  <c:v>470.7248840332031</c:v>
                </c:pt>
                <c:pt idx="27">
                  <c:v>472.36126708984375</c:v>
                </c:pt>
              </c:numCache>
            </c:numRef>
          </c:val>
          <c:smooth val="0"/>
        </c:ser>
        <c:marker val="1"/>
        <c:axId val="8776061"/>
        <c:axId val="11875686"/>
      </c:lineChart>
      <c:dateAx>
        <c:axId val="877606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1875686"/>
        <c:crosses val="autoZero"/>
        <c:auto val="0"/>
        <c:baseTimeUnit val="days"/>
        <c:majorUnit val="2"/>
        <c:majorTimeUnit val="days"/>
        <c:minorUnit val="1"/>
        <c:minorTimeUnit val="days"/>
        <c:noMultiLvlLbl val="0"/>
      </c:dateAx>
      <c:valAx>
        <c:axId val="1187568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77606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A!$R$13:$R$40</c:f>
              <c:numCache>
                <c:ptCount val="28"/>
                <c:pt idx="0">
                  <c:v>403</c:v>
                </c:pt>
                <c:pt idx="1">
                  <c:v>402</c:v>
                </c:pt>
                <c:pt idx="2">
                  <c:v>402</c:v>
                </c:pt>
                <c:pt idx="3">
                  <c:v>402</c:v>
                </c:pt>
                <c:pt idx="4">
                  <c:v>402</c:v>
                </c:pt>
                <c:pt idx="5">
                  <c:v>402</c:v>
                </c:pt>
                <c:pt idx="6">
                  <c:v>402</c:v>
                </c:pt>
                <c:pt idx="7">
                  <c:v>402</c:v>
                </c:pt>
                <c:pt idx="8">
                  <c:v>402</c:v>
                </c:pt>
                <c:pt idx="9">
                  <c:v>402</c:v>
                </c:pt>
                <c:pt idx="10">
                  <c:v>402.0450439453125</c:v>
                </c:pt>
                <c:pt idx="11">
                  <c:v>402.9393615722656</c:v>
                </c:pt>
                <c:pt idx="12">
                  <c:v>403</c:v>
                </c:pt>
                <c:pt idx="13">
                  <c:v>403.00567626953125</c:v>
                </c:pt>
                <c:pt idx="14">
                  <c:v>403.7470703125</c:v>
                </c:pt>
                <c:pt idx="15">
                  <c:v>407.6349792480469</c:v>
                </c:pt>
                <c:pt idx="16">
                  <c:v>411.08642578125</c:v>
                </c:pt>
                <c:pt idx="17">
                  <c:v>414.041259765625</c:v>
                </c:pt>
                <c:pt idx="18">
                  <c:v>417.221435546875</c:v>
                </c:pt>
                <c:pt idx="19">
                  <c:v>420.4476318359375</c:v>
                </c:pt>
                <c:pt idx="20">
                  <c:v>427.11859130859375</c:v>
                </c:pt>
                <c:pt idx="21">
                  <c:v>428.12744140625</c:v>
                </c:pt>
                <c:pt idx="22">
                  <c:v>430.0161437988281</c:v>
                </c:pt>
                <c:pt idx="23">
                  <c:v>430.506591796875</c:v>
                </c:pt>
                <c:pt idx="24">
                  <c:v>431.0176086425781</c:v>
                </c:pt>
                <c:pt idx="25">
                  <c:v>431.5072937011719</c:v>
                </c:pt>
                <c:pt idx="26">
                  <c:v>432.2507629394531</c:v>
                </c:pt>
                <c:pt idx="27">
                  <c:v>432.48809814453125</c:v>
                </c:pt>
              </c:numCache>
            </c:numRef>
          </c:val>
          <c:smooth val="0"/>
        </c:ser>
        <c:marker val="1"/>
        <c:axId val="39772311"/>
        <c:axId val="22406480"/>
      </c:lineChart>
      <c:dateAx>
        <c:axId val="3977231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2406480"/>
        <c:crosses val="autoZero"/>
        <c:auto val="0"/>
        <c:baseTimeUnit val="days"/>
        <c:majorUnit val="2"/>
        <c:majorTimeUnit val="days"/>
        <c:minorUnit val="1"/>
        <c:minorTimeUnit val="days"/>
        <c:noMultiLvlLbl val="0"/>
      </c:dateAx>
      <c:valAx>
        <c:axId val="2240648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77231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A!$S$13:$S$40</c:f>
              <c:numCache>
                <c:ptCount val="28"/>
                <c:pt idx="0">
                  <c:v>430</c:v>
                </c:pt>
                <c:pt idx="1">
                  <c:v>429.9971923828125</c:v>
                </c:pt>
                <c:pt idx="2">
                  <c:v>426.2268371582031</c:v>
                </c:pt>
                <c:pt idx="3">
                  <c:v>423.7320556640625</c:v>
                </c:pt>
                <c:pt idx="4">
                  <c:v>421.8438720703125</c:v>
                </c:pt>
                <c:pt idx="5">
                  <c:v>420.1131591796875</c:v>
                </c:pt>
                <c:pt idx="6">
                  <c:v>418.6103210449219</c:v>
                </c:pt>
                <c:pt idx="7">
                  <c:v>416.80035400390625</c:v>
                </c:pt>
                <c:pt idx="8">
                  <c:v>415.2577209472656</c:v>
                </c:pt>
                <c:pt idx="9">
                  <c:v>414.05419921875</c:v>
                </c:pt>
                <c:pt idx="10">
                  <c:v>413.2732849121094</c:v>
                </c:pt>
                <c:pt idx="11">
                  <c:v>412.9234924316406</c:v>
                </c:pt>
                <c:pt idx="12">
                  <c:v>412.93170166015625</c:v>
                </c:pt>
                <c:pt idx="13">
                  <c:v>413.3941650390625</c:v>
                </c:pt>
                <c:pt idx="14">
                  <c:v>414.2547912597656</c:v>
                </c:pt>
                <c:pt idx="15">
                  <c:v>415.68994140625</c:v>
                </c:pt>
                <c:pt idx="16">
                  <c:v>417.8167419433594</c:v>
                </c:pt>
                <c:pt idx="17">
                  <c:v>420.15191650390625</c:v>
                </c:pt>
                <c:pt idx="18">
                  <c:v>422.3085021972656</c:v>
                </c:pt>
                <c:pt idx="19">
                  <c:v>424.6385803222656</c:v>
                </c:pt>
                <c:pt idx="20">
                  <c:v>426.4859313964844</c:v>
                </c:pt>
                <c:pt idx="21">
                  <c:v>427.40985107421875</c:v>
                </c:pt>
                <c:pt idx="22">
                  <c:v>427.6850891113281</c:v>
                </c:pt>
                <c:pt idx="23">
                  <c:v>427.94708251953125</c:v>
                </c:pt>
                <c:pt idx="24">
                  <c:v>428.58447265625</c:v>
                </c:pt>
                <c:pt idx="25">
                  <c:v>429.42633056640625</c:v>
                </c:pt>
                <c:pt idx="26">
                  <c:v>429.714599609375</c:v>
                </c:pt>
                <c:pt idx="27">
                  <c:v>430.06744384765625</c:v>
                </c:pt>
              </c:numCache>
            </c:numRef>
          </c:val>
          <c:smooth val="0"/>
        </c:ser>
        <c:marker val="1"/>
        <c:axId val="331729"/>
        <c:axId val="2985562"/>
      </c:lineChart>
      <c:dateAx>
        <c:axId val="33172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985562"/>
        <c:crosses val="autoZero"/>
        <c:auto val="0"/>
        <c:baseTimeUnit val="days"/>
        <c:majorUnit val="2"/>
        <c:majorTimeUnit val="days"/>
        <c:minorUnit val="1"/>
        <c:minorTimeUnit val="days"/>
        <c:noMultiLvlLbl val="0"/>
      </c:dateAx>
      <c:valAx>
        <c:axId val="298556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172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A!$T$13:$T$40</c:f>
              <c:numCache>
                <c:ptCount val="28"/>
                <c:pt idx="0">
                  <c:v>0.27000001072883606</c:v>
                </c:pt>
                <c:pt idx="1">
                  <c:v>0.2680431306362152</c:v>
                </c:pt>
                <c:pt idx="2">
                  <c:v>0.2764928638935089</c:v>
                </c:pt>
                <c:pt idx="3">
                  <c:v>0.294757217168808</c:v>
                </c:pt>
                <c:pt idx="4">
                  <c:v>0.29088935256004333</c:v>
                </c:pt>
                <c:pt idx="5">
                  <c:v>0.28105106949806213</c:v>
                </c:pt>
                <c:pt idx="6">
                  <c:v>0.2848721146583557</c:v>
                </c:pt>
                <c:pt idx="7">
                  <c:v>0.2848893404006958</c:v>
                </c:pt>
                <c:pt idx="8">
                  <c:v>0.2948702871799469</c:v>
                </c:pt>
                <c:pt idx="9">
                  <c:v>0.27213001251220703</c:v>
                </c:pt>
                <c:pt idx="10">
                  <c:v>0.24709506332874298</c:v>
                </c:pt>
                <c:pt idx="11">
                  <c:v>0.2320099025964737</c:v>
                </c:pt>
                <c:pt idx="12">
                  <c:v>0.2271333634853363</c:v>
                </c:pt>
                <c:pt idx="13">
                  <c:v>0.22675970196723938</c:v>
                </c:pt>
                <c:pt idx="14">
                  <c:v>0.23257037997245789</c:v>
                </c:pt>
                <c:pt idx="15">
                  <c:v>0.23530428111553192</c:v>
                </c:pt>
                <c:pt idx="16">
                  <c:v>0.23742340505123138</c:v>
                </c:pt>
                <c:pt idx="17">
                  <c:v>0.24059253931045532</c:v>
                </c:pt>
                <c:pt idx="18">
                  <c:v>0.24248720705509186</c:v>
                </c:pt>
                <c:pt idx="19">
                  <c:v>0.24049891531467438</c:v>
                </c:pt>
                <c:pt idx="20">
                  <c:v>0.24049225449562073</c:v>
                </c:pt>
                <c:pt idx="21">
                  <c:v>0.22368073463439941</c:v>
                </c:pt>
                <c:pt idx="22">
                  <c:v>0.21565838158130646</c:v>
                </c:pt>
                <c:pt idx="23">
                  <c:v>0.209217369556427</c:v>
                </c:pt>
                <c:pt idx="24">
                  <c:v>0.20464988052845</c:v>
                </c:pt>
                <c:pt idx="25">
                  <c:v>0.2070244997739792</c:v>
                </c:pt>
                <c:pt idx="26">
                  <c:v>0.2145094871520996</c:v>
                </c:pt>
                <c:pt idx="27">
                  <c:v>0.21631981432437897</c:v>
                </c:pt>
              </c:numCache>
            </c:numRef>
          </c:val>
          <c:smooth val="0"/>
        </c:ser>
        <c:marker val="1"/>
        <c:axId val="26870059"/>
        <c:axId val="40503940"/>
      </c:lineChart>
      <c:dateAx>
        <c:axId val="2687005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503940"/>
        <c:crosses val="autoZero"/>
        <c:auto val="0"/>
        <c:baseTimeUnit val="days"/>
        <c:majorUnit val="2"/>
        <c:majorTimeUnit val="days"/>
        <c:minorUnit val="1"/>
        <c:minorTimeUnit val="days"/>
        <c:noMultiLvlLbl val="0"/>
      </c:dateAx>
      <c:valAx>
        <c:axId val="4050394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87005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A!$U$13:$U$40</c:f>
              <c:numCache>
                <c:ptCount val="28"/>
                <c:pt idx="0">
                  <c:v>0.28299999237060547</c:v>
                </c:pt>
                <c:pt idx="1">
                  <c:v>0.26988524198532104</c:v>
                </c:pt>
                <c:pt idx="2">
                  <c:v>0.2676939368247986</c:v>
                </c:pt>
                <c:pt idx="3">
                  <c:v>0.28523433208465576</c:v>
                </c:pt>
                <c:pt idx="4">
                  <c:v>0.29240232706069946</c:v>
                </c:pt>
                <c:pt idx="5">
                  <c:v>0.28964298963546753</c:v>
                </c:pt>
                <c:pt idx="6">
                  <c:v>0.2819637656211853</c:v>
                </c:pt>
                <c:pt idx="7">
                  <c:v>0.2850964665412903</c:v>
                </c:pt>
                <c:pt idx="8">
                  <c:v>0.289754718542099</c:v>
                </c:pt>
                <c:pt idx="9">
                  <c:v>0.2790586054325104</c:v>
                </c:pt>
                <c:pt idx="10">
                  <c:v>0.25478944182395935</c:v>
                </c:pt>
                <c:pt idx="11">
                  <c:v>0.23638617992401123</c:v>
                </c:pt>
                <c:pt idx="12">
                  <c:v>0.22762730717658997</c:v>
                </c:pt>
                <c:pt idx="13">
                  <c:v>0.22676564753055573</c:v>
                </c:pt>
                <c:pt idx="14">
                  <c:v>0.23232226073741913</c:v>
                </c:pt>
                <c:pt idx="15">
                  <c:v>0.23520171642303467</c:v>
                </c:pt>
                <c:pt idx="16">
                  <c:v>0.23733679950237274</c:v>
                </c:pt>
                <c:pt idx="17">
                  <c:v>0.24036137759685516</c:v>
                </c:pt>
                <c:pt idx="18">
                  <c:v>0.242086261510849</c:v>
                </c:pt>
                <c:pt idx="19">
                  <c:v>0.24096839129924774</c:v>
                </c:pt>
                <c:pt idx="20">
                  <c:v>0.24049225449562073</c:v>
                </c:pt>
                <c:pt idx="21">
                  <c:v>0.2394142746925354</c:v>
                </c:pt>
                <c:pt idx="22">
                  <c:v>0.23036086559295654</c:v>
                </c:pt>
                <c:pt idx="23">
                  <c:v>0.2210260033607483</c:v>
                </c:pt>
                <c:pt idx="24">
                  <c:v>0.2138400375843048</c:v>
                </c:pt>
                <c:pt idx="25">
                  <c:v>0.20678134262561798</c:v>
                </c:pt>
                <c:pt idx="26">
                  <c:v>0.20454713702201843</c:v>
                </c:pt>
                <c:pt idx="27">
                  <c:v>0.21117043495178223</c:v>
                </c:pt>
              </c:numCache>
            </c:numRef>
          </c:val>
          <c:smooth val="0"/>
        </c:ser>
        <c:marker val="1"/>
        <c:axId val="28991141"/>
        <c:axId val="59593678"/>
      </c:lineChart>
      <c:dateAx>
        <c:axId val="2899114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9593678"/>
        <c:crosses val="autoZero"/>
        <c:auto val="0"/>
        <c:baseTimeUnit val="days"/>
        <c:majorUnit val="2"/>
        <c:majorTimeUnit val="days"/>
        <c:minorUnit val="1"/>
        <c:minorTimeUnit val="days"/>
        <c:noMultiLvlLbl val="0"/>
      </c:dateAx>
      <c:valAx>
        <c:axId val="5959367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99114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A!$V$13:$V$40</c:f>
              <c:numCache>
                <c:ptCount val="28"/>
                <c:pt idx="0">
                  <c:v>0.2919999957084656</c:v>
                </c:pt>
                <c:pt idx="1">
                  <c:v>0.2850693464279175</c:v>
                </c:pt>
                <c:pt idx="2">
                  <c:v>0.27776917815208435</c:v>
                </c:pt>
                <c:pt idx="3">
                  <c:v>0.2665763199329376</c:v>
                </c:pt>
                <c:pt idx="4">
                  <c:v>0.27614346146583557</c:v>
                </c:pt>
                <c:pt idx="5">
                  <c:v>0.29610157012939453</c:v>
                </c:pt>
                <c:pt idx="6">
                  <c:v>0.29082176089286804</c:v>
                </c:pt>
                <c:pt idx="7">
                  <c:v>0.2802063226699829</c:v>
                </c:pt>
                <c:pt idx="8">
                  <c:v>0.2399454265832901</c:v>
                </c:pt>
                <c:pt idx="9">
                  <c:v>0.16709457337856293</c:v>
                </c:pt>
                <c:pt idx="10">
                  <c:v>0.16623833775520325</c:v>
                </c:pt>
                <c:pt idx="11">
                  <c:v>0.1665193736553192</c:v>
                </c:pt>
                <c:pt idx="12">
                  <c:v>0.17014558613300323</c:v>
                </c:pt>
                <c:pt idx="13">
                  <c:v>0.15894082188606262</c:v>
                </c:pt>
                <c:pt idx="14">
                  <c:v>0.14642876386642456</c:v>
                </c:pt>
                <c:pt idx="15">
                  <c:v>0.13870318233966827</c:v>
                </c:pt>
                <c:pt idx="16">
                  <c:v>0.13649997115135193</c:v>
                </c:pt>
                <c:pt idx="17">
                  <c:v>0.13671211898326874</c:v>
                </c:pt>
                <c:pt idx="18">
                  <c:v>0.13942454755306244</c:v>
                </c:pt>
                <c:pt idx="19">
                  <c:v>0.1407799869775772</c:v>
                </c:pt>
                <c:pt idx="20">
                  <c:v>0.14191895723342896</c:v>
                </c:pt>
                <c:pt idx="21">
                  <c:v>0.14346526563167572</c:v>
                </c:pt>
                <c:pt idx="22">
                  <c:v>0.14428430795669556</c:v>
                </c:pt>
                <c:pt idx="23">
                  <c:v>0.14336152374744415</c:v>
                </c:pt>
                <c:pt idx="24">
                  <c:v>0.1422927975654602</c:v>
                </c:pt>
                <c:pt idx="25">
                  <c:v>0.1339890956878662</c:v>
                </c:pt>
                <c:pt idx="26">
                  <c:v>0.1299927681684494</c:v>
                </c:pt>
                <c:pt idx="27">
                  <c:v>0.12640535831451416</c:v>
                </c:pt>
              </c:numCache>
            </c:numRef>
          </c:val>
          <c:smooth val="0"/>
        </c:ser>
        <c:marker val="1"/>
        <c:axId val="66581055"/>
        <c:axId val="62358584"/>
      </c:lineChart>
      <c:dateAx>
        <c:axId val="6658105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2358584"/>
        <c:crosses val="autoZero"/>
        <c:auto val="0"/>
        <c:baseTimeUnit val="days"/>
        <c:majorUnit val="2"/>
        <c:majorTimeUnit val="days"/>
        <c:minorUnit val="1"/>
        <c:minorTimeUnit val="days"/>
        <c:noMultiLvlLbl val="0"/>
      </c:dateAx>
      <c:valAx>
        <c:axId val="6235858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58105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A!$W$13:$W$40</c:f>
              <c:numCache>
                <c:ptCount val="28"/>
                <c:pt idx="0">
                  <c:v>0.31200000643730164</c:v>
                </c:pt>
                <c:pt idx="1">
                  <c:v>0.29654473066329956</c:v>
                </c:pt>
                <c:pt idx="2">
                  <c:v>0.2874099910259247</c:v>
                </c:pt>
                <c:pt idx="3">
                  <c:v>0.2753698527812958</c:v>
                </c:pt>
                <c:pt idx="4">
                  <c:v>0.27046653628349304</c:v>
                </c:pt>
                <c:pt idx="5">
                  <c:v>0.2849034070968628</c:v>
                </c:pt>
                <c:pt idx="6">
                  <c:v>0.2938478887081146</c:v>
                </c:pt>
                <c:pt idx="7">
                  <c:v>0.2884371280670166</c:v>
                </c:pt>
                <c:pt idx="8">
                  <c:v>0.2844574451446533</c:v>
                </c:pt>
                <c:pt idx="9">
                  <c:v>0.2858577370643616</c:v>
                </c:pt>
                <c:pt idx="10">
                  <c:v>0.29360508918762207</c:v>
                </c:pt>
                <c:pt idx="11">
                  <c:v>0.2705743908882141</c:v>
                </c:pt>
                <c:pt idx="12">
                  <c:v>0.24600712954998016</c:v>
                </c:pt>
                <c:pt idx="13">
                  <c:v>0.23170243203639984</c:v>
                </c:pt>
                <c:pt idx="14">
                  <c:v>0.22759032249450684</c:v>
                </c:pt>
                <c:pt idx="15">
                  <c:v>0.22718213498592377</c:v>
                </c:pt>
                <c:pt idx="16">
                  <c:v>0.23320794105529785</c:v>
                </c:pt>
                <c:pt idx="17">
                  <c:v>0.2358255684375763</c:v>
                </c:pt>
                <c:pt idx="18">
                  <c:v>0.23803158104419708</c:v>
                </c:pt>
                <c:pt idx="19">
                  <c:v>0.24121370911598206</c:v>
                </c:pt>
                <c:pt idx="20">
                  <c:v>0.24229489266872406</c:v>
                </c:pt>
                <c:pt idx="21">
                  <c:v>0.24337512254714966</c:v>
                </c:pt>
                <c:pt idx="22">
                  <c:v>0.24337579309940338</c:v>
                </c:pt>
                <c:pt idx="23">
                  <c:v>0.24333512783050537</c:v>
                </c:pt>
                <c:pt idx="24">
                  <c:v>0.24255874752998352</c:v>
                </c:pt>
                <c:pt idx="25">
                  <c:v>0.24117377400398254</c:v>
                </c:pt>
                <c:pt idx="26">
                  <c:v>0.23979178071022034</c:v>
                </c:pt>
                <c:pt idx="27">
                  <c:v>0.23784828186035156</c:v>
                </c:pt>
              </c:numCache>
            </c:numRef>
          </c:val>
          <c:smooth val="0"/>
        </c:ser>
        <c:marker val="1"/>
        <c:axId val="24356345"/>
        <c:axId val="17880514"/>
      </c:lineChart>
      <c:dateAx>
        <c:axId val="2435634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880514"/>
        <c:crosses val="autoZero"/>
        <c:auto val="0"/>
        <c:baseTimeUnit val="days"/>
        <c:majorUnit val="2"/>
        <c:majorTimeUnit val="days"/>
        <c:minorUnit val="1"/>
        <c:minorTimeUnit val="days"/>
        <c:noMultiLvlLbl val="0"/>
      </c:dateAx>
      <c:valAx>
        <c:axId val="1788051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35634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A!$D$13:$D$40</c:f>
              <c:numCache>
                <c:ptCount val="28"/>
                <c:pt idx="0">
                  <c:v>526</c:v>
                </c:pt>
                <c:pt idx="1">
                  <c:v>502.7472229003906</c:v>
                </c:pt>
                <c:pt idx="2">
                  <c:v>498.18316650390625</c:v>
                </c:pt>
                <c:pt idx="3">
                  <c:v>529.9494018554688</c:v>
                </c:pt>
                <c:pt idx="4">
                  <c:v>542.9740600585938</c:v>
                </c:pt>
                <c:pt idx="5">
                  <c:v>537.895263671875</c:v>
                </c:pt>
                <c:pt idx="6">
                  <c:v>524.0407104492188</c:v>
                </c:pt>
                <c:pt idx="7">
                  <c:v>529.7169799804688</c:v>
                </c:pt>
                <c:pt idx="8">
                  <c:v>538.1409912109375</c:v>
                </c:pt>
                <c:pt idx="9">
                  <c:v>518.7653198242188</c:v>
                </c:pt>
                <c:pt idx="10">
                  <c:v>474.7999572753906</c:v>
                </c:pt>
                <c:pt idx="11">
                  <c:v>441.460205078125</c:v>
                </c:pt>
                <c:pt idx="12">
                  <c:v>425.6153564453125</c:v>
                </c:pt>
                <c:pt idx="13">
                  <c:v>424.0692443847656</c:v>
                </c:pt>
                <c:pt idx="14">
                  <c:v>434.0729064941406</c:v>
                </c:pt>
                <c:pt idx="15">
                  <c:v>439.2989501953125</c:v>
                </c:pt>
                <c:pt idx="16">
                  <c:v>443.16796875</c:v>
                </c:pt>
                <c:pt idx="17">
                  <c:v>448.6563720703125</c:v>
                </c:pt>
                <c:pt idx="18">
                  <c:v>451.779541015625</c:v>
                </c:pt>
                <c:pt idx="19">
                  <c:v>449.7521667480469</c:v>
                </c:pt>
                <c:pt idx="20">
                  <c:v>448.9044189453125</c:v>
                </c:pt>
                <c:pt idx="21">
                  <c:v>446.9208679199219</c:v>
                </c:pt>
                <c:pt idx="22">
                  <c:v>430.5536193847656</c:v>
                </c:pt>
                <c:pt idx="23">
                  <c:v>413.62286376953125</c:v>
                </c:pt>
                <c:pt idx="24">
                  <c:v>400.6574401855469</c:v>
                </c:pt>
                <c:pt idx="25">
                  <c:v>387.8266906738281</c:v>
                </c:pt>
                <c:pt idx="26">
                  <c:v>383.8236083984375</c:v>
                </c:pt>
                <c:pt idx="27">
                  <c:v>395.7881774902344</c:v>
                </c:pt>
              </c:numCache>
            </c:numRef>
          </c:val>
          <c:smooth val="0"/>
        </c:ser>
        <c:marker val="1"/>
        <c:axId val="16103327"/>
        <c:axId val="10712216"/>
      </c:lineChart>
      <c:dateAx>
        <c:axId val="1610332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0712216"/>
        <c:crosses val="autoZero"/>
        <c:auto val="0"/>
        <c:baseTimeUnit val="days"/>
        <c:majorUnit val="2"/>
        <c:majorTimeUnit val="days"/>
        <c:minorUnit val="1"/>
        <c:minorTimeUnit val="days"/>
        <c:noMultiLvlLbl val="0"/>
      </c:dateAx>
      <c:valAx>
        <c:axId val="1071221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10332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A!$X$13:$X$40</c:f>
              <c:numCache>
                <c:ptCount val="28"/>
                <c:pt idx="0">
                  <c:v>0.28200000524520874</c:v>
                </c:pt>
                <c:pt idx="1">
                  <c:v>0.28409621119499207</c:v>
                </c:pt>
                <c:pt idx="2">
                  <c:v>0.2842858135700226</c:v>
                </c:pt>
                <c:pt idx="3">
                  <c:v>0.2849810719490051</c:v>
                </c:pt>
                <c:pt idx="4">
                  <c:v>0.28508275747299194</c:v>
                </c:pt>
                <c:pt idx="5">
                  <c:v>0.2856978476047516</c:v>
                </c:pt>
                <c:pt idx="6">
                  <c:v>0.28821441531181335</c:v>
                </c:pt>
                <c:pt idx="7">
                  <c:v>0.2897113263607025</c:v>
                </c:pt>
                <c:pt idx="8">
                  <c:v>0.28943851590156555</c:v>
                </c:pt>
                <c:pt idx="9">
                  <c:v>0.28929629921913147</c:v>
                </c:pt>
                <c:pt idx="10">
                  <c:v>0.28965747356414795</c:v>
                </c:pt>
                <c:pt idx="11">
                  <c:v>0.28862476348876953</c:v>
                </c:pt>
                <c:pt idx="12">
                  <c:v>0.28176963329315186</c:v>
                </c:pt>
                <c:pt idx="13">
                  <c:v>0.2717089354991913</c:v>
                </c:pt>
                <c:pt idx="14">
                  <c:v>0.2611621916294098</c:v>
                </c:pt>
                <c:pt idx="15">
                  <c:v>0.2521381676197052</c:v>
                </c:pt>
                <c:pt idx="16">
                  <c:v>0.24614264070987701</c:v>
                </c:pt>
                <c:pt idx="17">
                  <c:v>0.24285191297531128</c:v>
                </c:pt>
                <c:pt idx="18">
                  <c:v>0.24153125286102295</c:v>
                </c:pt>
                <c:pt idx="19">
                  <c:v>0.24146193265914917</c:v>
                </c:pt>
                <c:pt idx="20">
                  <c:v>0.2417638897895813</c:v>
                </c:pt>
                <c:pt idx="21">
                  <c:v>0.24225497245788574</c:v>
                </c:pt>
                <c:pt idx="22">
                  <c:v>0.24316684901714325</c:v>
                </c:pt>
                <c:pt idx="23">
                  <c:v>0.24311788380146027</c:v>
                </c:pt>
                <c:pt idx="24">
                  <c:v>0.2408619374036789</c:v>
                </c:pt>
                <c:pt idx="25">
                  <c:v>0.23936210572719574</c:v>
                </c:pt>
                <c:pt idx="26">
                  <c:v>0.23846226930618286</c:v>
                </c:pt>
                <c:pt idx="27">
                  <c:v>0.23749084770679474</c:v>
                </c:pt>
              </c:numCache>
            </c:numRef>
          </c:val>
          <c:smooth val="0"/>
        </c:ser>
        <c:marker val="1"/>
        <c:axId val="26706899"/>
        <c:axId val="39035500"/>
      </c:lineChart>
      <c:dateAx>
        <c:axId val="2670689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035500"/>
        <c:crosses val="autoZero"/>
        <c:auto val="0"/>
        <c:baseTimeUnit val="days"/>
        <c:majorUnit val="2"/>
        <c:majorTimeUnit val="days"/>
        <c:minorUnit val="1"/>
        <c:minorTimeUnit val="days"/>
        <c:noMultiLvlLbl val="0"/>
      </c:dateAx>
      <c:valAx>
        <c:axId val="3903550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70689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A!$Y$13:$Y$40</c:f>
              <c:numCache>
                <c:ptCount val="28"/>
                <c:pt idx="0">
                  <c:v>0.2199999988079071</c:v>
                </c:pt>
                <c:pt idx="1">
                  <c:v>0.22025558352470398</c:v>
                </c:pt>
                <c:pt idx="2">
                  <c:v>0.22060434520244598</c:v>
                </c:pt>
                <c:pt idx="3">
                  <c:v>0.22095434367656708</c:v>
                </c:pt>
                <c:pt idx="4">
                  <c:v>0.22137778997421265</c:v>
                </c:pt>
                <c:pt idx="5">
                  <c:v>0.22173908352851868</c:v>
                </c:pt>
                <c:pt idx="6">
                  <c:v>0.22226783633232117</c:v>
                </c:pt>
                <c:pt idx="7">
                  <c:v>0.22263889014720917</c:v>
                </c:pt>
                <c:pt idx="8">
                  <c:v>0.22307723760604858</c:v>
                </c:pt>
                <c:pt idx="9">
                  <c:v>0.22354331612586975</c:v>
                </c:pt>
                <c:pt idx="10">
                  <c:v>0.2239312082529068</c:v>
                </c:pt>
                <c:pt idx="11">
                  <c:v>0.22432014346122742</c:v>
                </c:pt>
                <c:pt idx="12">
                  <c:v>0.22472646832466125</c:v>
                </c:pt>
                <c:pt idx="13">
                  <c:v>0.2250852733850479</c:v>
                </c:pt>
                <c:pt idx="14">
                  <c:v>0.2253797948360443</c:v>
                </c:pt>
                <c:pt idx="15">
                  <c:v>0.2256089299917221</c:v>
                </c:pt>
                <c:pt idx="16">
                  <c:v>0.22577506303787231</c:v>
                </c:pt>
                <c:pt idx="17">
                  <c:v>0.22589898109436035</c:v>
                </c:pt>
                <c:pt idx="18">
                  <c:v>0.22599869966506958</c:v>
                </c:pt>
                <c:pt idx="19">
                  <c:v>0.22609108686447144</c:v>
                </c:pt>
                <c:pt idx="20">
                  <c:v>0.22612348198890686</c:v>
                </c:pt>
                <c:pt idx="21">
                  <c:v>0.2261555939912796</c:v>
                </c:pt>
                <c:pt idx="22">
                  <c:v>0.22616985440254211</c:v>
                </c:pt>
                <c:pt idx="23">
                  <c:v>0.22618462145328522</c:v>
                </c:pt>
                <c:pt idx="24">
                  <c:v>0.22619809210300446</c:v>
                </c:pt>
                <c:pt idx="25">
                  <c:v>0.22620992362499237</c:v>
                </c:pt>
                <c:pt idx="26">
                  <c:v>0.22622103989124298</c:v>
                </c:pt>
                <c:pt idx="27">
                  <c:v>0.22623145580291748</c:v>
                </c:pt>
              </c:numCache>
            </c:numRef>
          </c:val>
          <c:smooth val="0"/>
        </c:ser>
        <c:marker val="1"/>
        <c:axId val="15775181"/>
        <c:axId val="7758902"/>
      </c:lineChart>
      <c:dateAx>
        <c:axId val="157751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7758902"/>
        <c:crosses val="autoZero"/>
        <c:auto val="0"/>
        <c:baseTimeUnit val="days"/>
        <c:majorUnit val="2"/>
        <c:majorTimeUnit val="days"/>
        <c:minorUnit val="1"/>
        <c:minorTimeUnit val="days"/>
        <c:noMultiLvlLbl val="0"/>
      </c:dateAx>
      <c:valAx>
        <c:axId val="775890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77518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A!$AA$13:$AA$40</c:f>
              <c:numCache>
                <c:ptCount val="28"/>
                <c:pt idx="0">
                  <c:v>0.2549999952316284</c:v>
                </c:pt>
                <c:pt idx="1">
                  <c:v>0.2549999952316284</c:v>
                </c:pt>
                <c:pt idx="2">
                  <c:v>0.2549999952316284</c:v>
                </c:pt>
                <c:pt idx="3">
                  <c:v>0.25500625371932983</c:v>
                </c:pt>
                <c:pt idx="4">
                  <c:v>0.26111504435539246</c:v>
                </c:pt>
                <c:pt idx="5">
                  <c:v>0.2810811400413513</c:v>
                </c:pt>
                <c:pt idx="6">
                  <c:v>0.28156542778015137</c:v>
                </c:pt>
                <c:pt idx="7">
                  <c:v>0.28238964080810547</c:v>
                </c:pt>
                <c:pt idx="8">
                  <c:v>0.28401464223861694</c:v>
                </c:pt>
                <c:pt idx="9">
                  <c:v>0.2853151559829712</c:v>
                </c:pt>
                <c:pt idx="10">
                  <c:v>0.28626930713653564</c:v>
                </c:pt>
                <c:pt idx="11">
                  <c:v>0.28707894682884216</c:v>
                </c:pt>
                <c:pt idx="12">
                  <c:v>0.286683589220047</c:v>
                </c:pt>
                <c:pt idx="13">
                  <c:v>0.2839865982532501</c:v>
                </c:pt>
                <c:pt idx="14">
                  <c:v>0.2789640426635742</c:v>
                </c:pt>
                <c:pt idx="15">
                  <c:v>0.27245455980300903</c:v>
                </c:pt>
                <c:pt idx="16">
                  <c:v>0.2657695710659027</c:v>
                </c:pt>
                <c:pt idx="17">
                  <c:v>0.2598910629749298</c:v>
                </c:pt>
                <c:pt idx="18">
                  <c:v>0.2553071081638336</c:v>
                </c:pt>
                <c:pt idx="19">
                  <c:v>0.251797616481781</c:v>
                </c:pt>
                <c:pt idx="20">
                  <c:v>0.2508232593536377</c:v>
                </c:pt>
                <c:pt idx="21">
                  <c:v>0.24992342293262482</c:v>
                </c:pt>
                <c:pt idx="22">
                  <c:v>0.2495957612991333</c:v>
                </c:pt>
                <c:pt idx="23">
                  <c:v>0.24931220710277557</c:v>
                </c:pt>
                <c:pt idx="24">
                  <c:v>0.2489818036556244</c:v>
                </c:pt>
                <c:pt idx="25">
                  <c:v>0.2485770732164383</c:v>
                </c:pt>
                <c:pt idx="26">
                  <c:v>0.24814023077487946</c:v>
                </c:pt>
                <c:pt idx="27">
                  <c:v>0.24767962098121643</c:v>
                </c:pt>
              </c:numCache>
            </c:numRef>
          </c:val>
          <c:smooth val="0"/>
        </c:ser>
        <c:marker val="1"/>
        <c:axId val="2721255"/>
        <c:axId val="24491296"/>
      </c:lineChart>
      <c:dateAx>
        <c:axId val="272125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4491296"/>
        <c:crosses val="autoZero"/>
        <c:auto val="0"/>
        <c:baseTimeUnit val="days"/>
        <c:majorUnit val="2"/>
        <c:majorTimeUnit val="days"/>
        <c:minorUnit val="1"/>
        <c:minorTimeUnit val="days"/>
        <c:noMultiLvlLbl val="0"/>
      </c:dateAx>
      <c:valAx>
        <c:axId val="2449129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2125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A!$AB$13:$AB$40</c:f>
              <c:numCache>
                <c:ptCount val="28"/>
                <c:pt idx="0">
                  <c:v>0.23399999737739563</c:v>
                </c:pt>
                <c:pt idx="1">
                  <c:v>0.23472966253757477</c:v>
                </c:pt>
                <c:pt idx="2">
                  <c:v>0.23584499955177307</c:v>
                </c:pt>
                <c:pt idx="3">
                  <c:v>0.23800000548362732</c:v>
                </c:pt>
                <c:pt idx="4">
                  <c:v>0.23899300396442413</c:v>
                </c:pt>
                <c:pt idx="5">
                  <c:v>0.2396695464849472</c:v>
                </c:pt>
                <c:pt idx="6">
                  <c:v>0.2399997115135193</c:v>
                </c:pt>
                <c:pt idx="7">
                  <c:v>0.2401220053434372</c:v>
                </c:pt>
                <c:pt idx="8">
                  <c:v>0.24104593694210052</c:v>
                </c:pt>
                <c:pt idx="9">
                  <c:v>0.24469728767871857</c:v>
                </c:pt>
                <c:pt idx="10">
                  <c:v>0.24735428392887115</c:v>
                </c:pt>
                <c:pt idx="11">
                  <c:v>0.24998244643211365</c:v>
                </c:pt>
                <c:pt idx="12">
                  <c:v>0.25469955801963806</c:v>
                </c:pt>
                <c:pt idx="13">
                  <c:v>0.2613338232040405</c:v>
                </c:pt>
                <c:pt idx="14">
                  <c:v>0.2685002088546753</c:v>
                </c:pt>
                <c:pt idx="15">
                  <c:v>0.2745969295501709</c:v>
                </c:pt>
                <c:pt idx="16">
                  <c:v>0.27904582023620605</c:v>
                </c:pt>
                <c:pt idx="17">
                  <c:v>0.2819571793079376</c:v>
                </c:pt>
                <c:pt idx="18">
                  <c:v>0.2833246886730194</c:v>
                </c:pt>
                <c:pt idx="19">
                  <c:v>0.28339827060699463</c:v>
                </c:pt>
                <c:pt idx="20">
                  <c:v>0.28297919034957886</c:v>
                </c:pt>
                <c:pt idx="21">
                  <c:v>0.28246885538101196</c:v>
                </c:pt>
                <c:pt idx="22">
                  <c:v>0.2820753753185272</c:v>
                </c:pt>
                <c:pt idx="23">
                  <c:v>0.281789630651474</c:v>
                </c:pt>
                <c:pt idx="24">
                  <c:v>0.2814851403236389</c:v>
                </c:pt>
                <c:pt idx="25">
                  <c:v>0.2810899019241333</c:v>
                </c:pt>
                <c:pt idx="26">
                  <c:v>0.2801026701927185</c:v>
                </c:pt>
                <c:pt idx="27">
                  <c:v>0.2793729305267334</c:v>
                </c:pt>
              </c:numCache>
            </c:numRef>
          </c:val>
          <c:smooth val="0"/>
        </c:ser>
        <c:marker val="1"/>
        <c:axId val="19095073"/>
        <c:axId val="37637930"/>
      </c:lineChart>
      <c:dateAx>
        <c:axId val="1909507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7637930"/>
        <c:crosses val="autoZero"/>
        <c:auto val="0"/>
        <c:baseTimeUnit val="days"/>
        <c:majorUnit val="2"/>
        <c:majorTimeUnit val="days"/>
        <c:minorUnit val="1"/>
        <c:minorTimeUnit val="days"/>
        <c:noMultiLvlLbl val="0"/>
      </c:dateAx>
      <c:valAx>
        <c:axId val="3763793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095073"/>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A!$AD$13:$AD$40</c:f>
              <c:numCache>
                <c:ptCount val="28"/>
                <c:pt idx="0">
                  <c:v>0.23100000619888306</c:v>
                </c:pt>
                <c:pt idx="1">
                  <c:v>0.2311045080423355</c:v>
                </c:pt>
                <c:pt idx="2">
                  <c:v>0.23199817538261414</c:v>
                </c:pt>
                <c:pt idx="3">
                  <c:v>0.23345737159252167</c:v>
                </c:pt>
                <c:pt idx="4">
                  <c:v>0.23503881692886353</c:v>
                </c:pt>
                <c:pt idx="5">
                  <c:v>0.23777323961257935</c:v>
                </c:pt>
                <c:pt idx="6">
                  <c:v>0.23805829882621765</c:v>
                </c:pt>
                <c:pt idx="7">
                  <c:v>0.23867155611515045</c:v>
                </c:pt>
                <c:pt idx="8">
                  <c:v>0.23904068768024445</c:v>
                </c:pt>
                <c:pt idx="9">
                  <c:v>0.24032330513000488</c:v>
                </c:pt>
                <c:pt idx="10">
                  <c:v>0.24174585938453674</c:v>
                </c:pt>
                <c:pt idx="11">
                  <c:v>0.24427303671836853</c:v>
                </c:pt>
                <c:pt idx="12">
                  <c:v>0.24724562466144562</c:v>
                </c:pt>
                <c:pt idx="13">
                  <c:v>0.25086426734924316</c:v>
                </c:pt>
                <c:pt idx="14">
                  <c:v>0.25626933574676514</c:v>
                </c:pt>
                <c:pt idx="15">
                  <c:v>0.26310741901397705</c:v>
                </c:pt>
                <c:pt idx="16">
                  <c:v>0.26969239115715027</c:v>
                </c:pt>
                <c:pt idx="17">
                  <c:v>0.2751355469226837</c:v>
                </c:pt>
                <c:pt idx="18">
                  <c:v>0.2788504362106323</c:v>
                </c:pt>
                <c:pt idx="19">
                  <c:v>0.28141000866889954</c:v>
                </c:pt>
                <c:pt idx="20">
                  <c:v>0.28223320841789246</c:v>
                </c:pt>
                <c:pt idx="21">
                  <c:v>0.28260180354118347</c:v>
                </c:pt>
                <c:pt idx="22">
                  <c:v>0.28277796506881714</c:v>
                </c:pt>
                <c:pt idx="23">
                  <c:v>0.28286632895469666</c:v>
                </c:pt>
                <c:pt idx="24">
                  <c:v>0.28291377425193787</c:v>
                </c:pt>
                <c:pt idx="25">
                  <c:v>0.2829380929470062</c:v>
                </c:pt>
                <c:pt idx="26">
                  <c:v>0.2829272747039795</c:v>
                </c:pt>
                <c:pt idx="27">
                  <c:v>0.28287428617477417</c:v>
                </c:pt>
              </c:numCache>
            </c:numRef>
          </c:val>
          <c:smooth val="0"/>
        </c:ser>
        <c:marker val="1"/>
        <c:axId val="3197051"/>
        <c:axId val="28773460"/>
      </c:lineChart>
      <c:dateAx>
        <c:axId val="319705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8773460"/>
        <c:crosses val="autoZero"/>
        <c:auto val="0"/>
        <c:baseTimeUnit val="days"/>
        <c:majorUnit val="2"/>
        <c:majorTimeUnit val="days"/>
        <c:minorUnit val="1"/>
        <c:minorTimeUnit val="days"/>
        <c:noMultiLvlLbl val="0"/>
      </c:dateAx>
      <c:valAx>
        <c:axId val="2877346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9705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A!$AE$13:$AE$40</c:f>
              <c:numCache>
                <c:ptCount val="28"/>
                <c:pt idx="0">
                  <c:v>0.2290000021457672</c:v>
                </c:pt>
                <c:pt idx="1">
                  <c:v>0.2295357584953308</c:v>
                </c:pt>
                <c:pt idx="2">
                  <c:v>0.23000961542129517</c:v>
                </c:pt>
                <c:pt idx="3">
                  <c:v>0.23100000619888306</c:v>
                </c:pt>
                <c:pt idx="4">
                  <c:v>0.2319970428943634</c:v>
                </c:pt>
                <c:pt idx="5">
                  <c:v>0.23371174931526184</c:v>
                </c:pt>
                <c:pt idx="6">
                  <c:v>0.23450246453285217</c:v>
                </c:pt>
                <c:pt idx="7">
                  <c:v>0.23510505259037018</c:v>
                </c:pt>
                <c:pt idx="8">
                  <c:v>0.23741744458675385</c:v>
                </c:pt>
                <c:pt idx="9">
                  <c:v>0.23869644105434418</c:v>
                </c:pt>
                <c:pt idx="10">
                  <c:v>0.23941566050052643</c:v>
                </c:pt>
                <c:pt idx="11">
                  <c:v>0.24043415486812592</c:v>
                </c:pt>
                <c:pt idx="12">
                  <c:v>0.2424609661102295</c:v>
                </c:pt>
                <c:pt idx="13">
                  <c:v>0.2451726645231247</c:v>
                </c:pt>
                <c:pt idx="14">
                  <c:v>0.24859437346458435</c:v>
                </c:pt>
                <c:pt idx="15">
                  <c:v>0.25342556834220886</c:v>
                </c:pt>
                <c:pt idx="16">
                  <c:v>0.25941991806030273</c:v>
                </c:pt>
                <c:pt idx="17">
                  <c:v>0.2655879855155945</c:v>
                </c:pt>
                <c:pt idx="18">
                  <c:v>0.27090540528297424</c:v>
                </c:pt>
                <c:pt idx="19">
                  <c:v>0.27544134855270386</c:v>
                </c:pt>
                <c:pt idx="20">
                  <c:v>0.2774018347263336</c:v>
                </c:pt>
                <c:pt idx="21">
                  <c:v>0.2785682678222656</c:v>
                </c:pt>
                <c:pt idx="22">
                  <c:v>0.27916887402534485</c:v>
                </c:pt>
                <c:pt idx="23">
                  <c:v>0.27962929010391235</c:v>
                </c:pt>
                <c:pt idx="24">
                  <c:v>0.27996715903282166</c:v>
                </c:pt>
                <c:pt idx="25">
                  <c:v>0.2804006040096283</c:v>
                </c:pt>
                <c:pt idx="26">
                  <c:v>0.2809430658817291</c:v>
                </c:pt>
                <c:pt idx="27">
                  <c:v>0.28158536553382874</c:v>
                </c:pt>
              </c:numCache>
            </c:numRef>
          </c:val>
          <c:smooth val="0"/>
        </c:ser>
        <c:marker val="1"/>
        <c:axId val="57634549"/>
        <c:axId val="48948894"/>
      </c:lineChart>
      <c:dateAx>
        <c:axId val="5763454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8948894"/>
        <c:crosses val="autoZero"/>
        <c:auto val="0"/>
        <c:baseTimeUnit val="days"/>
        <c:majorUnit val="2"/>
        <c:majorTimeUnit val="days"/>
        <c:minorUnit val="1"/>
        <c:minorTimeUnit val="days"/>
        <c:noMultiLvlLbl val="0"/>
      </c:dateAx>
      <c:valAx>
        <c:axId val="4894889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63454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A!$AF$13:$AF$40</c:f>
              <c:numCache>
                <c:ptCount val="28"/>
                <c:pt idx="0">
                  <c:v>0.2280000001192093</c:v>
                </c:pt>
                <c:pt idx="1">
                  <c:v>0.2280043065547943</c:v>
                </c:pt>
                <c:pt idx="2">
                  <c:v>0.2290000021457672</c:v>
                </c:pt>
                <c:pt idx="3">
                  <c:v>0.22999635338783264</c:v>
                </c:pt>
                <c:pt idx="4">
                  <c:v>0.230989009141922</c:v>
                </c:pt>
                <c:pt idx="5">
                  <c:v>0.231925368309021</c:v>
                </c:pt>
                <c:pt idx="6">
                  <c:v>0.23231223225593567</c:v>
                </c:pt>
                <c:pt idx="7">
                  <c:v>0.2332119196653366</c:v>
                </c:pt>
                <c:pt idx="8">
                  <c:v>0.23462267220020294</c:v>
                </c:pt>
                <c:pt idx="9">
                  <c:v>0.23694512248039246</c:v>
                </c:pt>
                <c:pt idx="10">
                  <c:v>0.2386142462491989</c:v>
                </c:pt>
                <c:pt idx="11">
                  <c:v>0.2392723560333252</c:v>
                </c:pt>
                <c:pt idx="12">
                  <c:v>0.24032288789749146</c:v>
                </c:pt>
                <c:pt idx="13">
                  <c:v>0.24241939187049866</c:v>
                </c:pt>
                <c:pt idx="14">
                  <c:v>0.24528875946998596</c:v>
                </c:pt>
                <c:pt idx="15">
                  <c:v>0.2486821860074997</c:v>
                </c:pt>
                <c:pt idx="16">
                  <c:v>0.2534029483795166</c:v>
                </c:pt>
                <c:pt idx="17">
                  <c:v>0.2593463361263275</c:v>
                </c:pt>
                <c:pt idx="18">
                  <c:v>0.2652045488357544</c:v>
                </c:pt>
                <c:pt idx="19">
                  <c:v>0.27049773931503296</c:v>
                </c:pt>
                <c:pt idx="20">
                  <c:v>0.2730383276939392</c:v>
                </c:pt>
                <c:pt idx="21">
                  <c:v>0.2746168375015259</c:v>
                </c:pt>
                <c:pt idx="22">
                  <c:v>0.27552488446235657</c:v>
                </c:pt>
                <c:pt idx="23">
                  <c:v>0.2761997878551483</c:v>
                </c:pt>
                <c:pt idx="24">
                  <c:v>0.27678948640823364</c:v>
                </c:pt>
                <c:pt idx="25">
                  <c:v>0.2773500680923462</c:v>
                </c:pt>
                <c:pt idx="26">
                  <c:v>0.27782952785491943</c:v>
                </c:pt>
                <c:pt idx="27">
                  <c:v>0.27904045581817627</c:v>
                </c:pt>
              </c:numCache>
            </c:numRef>
          </c:val>
          <c:smooth val="0"/>
        </c:ser>
        <c:marker val="1"/>
        <c:axId val="37886863"/>
        <c:axId val="5437448"/>
      </c:lineChart>
      <c:dateAx>
        <c:axId val="3788686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37448"/>
        <c:crosses val="autoZero"/>
        <c:auto val="0"/>
        <c:baseTimeUnit val="days"/>
        <c:majorUnit val="2"/>
        <c:majorTimeUnit val="days"/>
        <c:minorUnit val="1"/>
        <c:minorTimeUnit val="days"/>
        <c:noMultiLvlLbl val="0"/>
      </c:dateAx>
      <c:valAx>
        <c:axId val="543744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886863"/>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A!$AG$13:$AG$40</c:f>
              <c:numCache>
                <c:ptCount val="28"/>
                <c:pt idx="0">
                  <c:v>0.22599999606609344</c:v>
                </c:pt>
                <c:pt idx="1">
                  <c:v>0.22711415588855743</c:v>
                </c:pt>
                <c:pt idx="2">
                  <c:v>0.2280000001192093</c:v>
                </c:pt>
                <c:pt idx="3">
                  <c:v>0.22897881269454956</c:v>
                </c:pt>
                <c:pt idx="4">
                  <c:v>0.22998739778995514</c:v>
                </c:pt>
                <c:pt idx="5">
                  <c:v>0.2309839278459549</c:v>
                </c:pt>
                <c:pt idx="6">
                  <c:v>0.23129339516162872</c:v>
                </c:pt>
                <c:pt idx="7">
                  <c:v>0.2318645715713501</c:v>
                </c:pt>
                <c:pt idx="8">
                  <c:v>0.2326163947582245</c:v>
                </c:pt>
                <c:pt idx="9">
                  <c:v>0.23449625074863434</c:v>
                </c:pt>
                <c:pt idx="10">
                  <c:v>0.2367296814918518</c:v>
                </c:pt>
                <c:pt idx="11">
                  <c:v>0.23856954276561737</c:v>
                </c:pt>
                <c:pt idx="12">
                  <c:v>0.2393026351928711</c:v>
                </c:pt>
                <c:pt idx="13">
                  <c:v>0.24046336114406586</c:v>
                </c:pt>
                <c:pt idx="14">
                  <c:v>0.24269910156726837</c:v>
                </c:pt>
                <c:pt idx="15">
                  <c:v>0.24566389620304108</c:v>
                </c:pt>
                <c:pt idx="16">
                  <c:v>0.24931645393371582</c:v>
                </c:pt>
                <c:pt idx="17">
                  <c:v>0.25415462255477905</c:v>
                </c:pt>
                <c:pt idx="18">
                  <c:v>0.2596819996833801</c:v>
                </c:pt>
                <c:pt idx="19">
                  <c:v>0.2652982473373413</c:v>
                </c:pt>
                <c:pt idx="20">
                  <c:v>0.26828259229660034</c:v>
                </c:pt>
                <c:pt idx="21">
                  <c:v>0.27013400197029114</c:v>
                </c:pt>
                <c:pt idx="22">
                  <c:v>0.27128610014915466</c:v>
                </c:pt>
                <c:pt idx="23">
                  <c:v>0.2721432149410248</c:v>
                </c:pt>
                <c:pt idx="24">
                  <c:v>0.2727716565132141</c:v>
                </c:pt>
                <c:pt idx="25">
                  <c:v>0.273537278175354</c:v>
                </c:pt>
                <c:pt idx="26">
                  <c:v>0.2742825746536255</c:v>
                </c:pt>
                <c:pt idx="27">
                  <c:v>0.2748926281929016</c:v>
                </c:pt>
              </c:numCache>
            </c:numRef>
          </c:val>
          <c:smooth val="0"/>
        </c:ser>
        <c:marker val="1"/>
        <c:axId val="48937033"/>
        <c:axId val="37780114"/>
      </c:lineChart>
      <c:dateAx>
        <c:axId val="4893703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7780114"/>
        <c:crosses val="autoZero"/>
        <c:auto val="0"/>
        <c:baseTimeUnit val="days"/>
        <c:majorUnit val="2"/>
        <c:majorTimeUnit val="days"/>
        <c:minorUnit val="1"/>
        <c:minorTimeUnit val="days"/>
        <c:noMultiLvlLbl val="0"/>
      </c:dateAx>
      <c:valAx>
        <c:axId val="3778011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937033"/>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A!$AH$13:$AH$40</c:f>
              <c:numCache>
                <c:ptCount val="28"/>
                <c:pt idx="0">
                  <c:v>0.22499999403953552</c:v>
                </c:pt>
                <c:pt idx="1">
                  <c:v>0.22501841187477112</c:v>
                </c:pt>
                <c:pt idx="2">
                  <c:v>0.22599999606609344</c:v>
                </c:pt>
                <c:pt idx="3">
                  <c:v>0.22599999606609344</c:v>
                </c:pt>
                <c:pt idx="4">
                  <c:v>0.22599999606609344</c:v>
                </c:pt>
                <c:pt idx="5">
                  <c:v>0.22689706087112427</c:v>
                </c:pt>
                <c:pt idx="6">
                  <c:v>0.2279997617006302</c:v>
                </c:pt>
                <c:pt idx="7">
                  <c:v>0.22800052165985107</c:v>
                </c:pt>
                <c:pt idx="8">
                  <c:v>0.22893886268138885</c:v>
                </c:pt>
                <c:pt idx="9">
                  <c:v>0.22991114854812622</c:v>
                </c:pt>
                <c:pt idx="10">
                  <c:v>0.23087769746780396</c:v>
                </c:pt>
                <c:pt idx="11">
                  <c:v>0.23170976340770721</c:v>
                </c:pt>
                <c:pt idx="12">
                  <c:v>0.2330041080713272</c:v>
                </c:pt>
                <c:pt idx="13">
                  <c:v>0.2350064516067505</c:v>
                </c:pt>
                <c:pt idx="14">
                  <c:v>0.2378322035074234</c:v>
                </c:pt>
                <c:pt idx="15">
                  <c:v>0.23899920284748077</c:v>
                </c:pt>
                <c:pt idx="16">
                  <c:v>0.24012918770313263</c:v>
                </c:pt>
                <c:pt idx="17">
                  <c:v>0.2420688420534134</c:v>
                </c:pt>
                <c:pt idx="18">
                  <c:v>0.24469563364982605</c:v>
                </c:pt>
                <c:pt idx="19">
                  <c:v>0.24755768477916718</c:v>
                </c:pt>
                <c:pt idx="20">
                  <c:v>0.25016045570373535</c:v>
                </c:pt>
                <c:pt idx="21">
                  <c:v>0.2515382766723633</c:v>
                </c:pt>
                <c:pt idx="22">
                  <c:v>0.25263503193855286</c:v>
                </c:pt>
                <c:pt idx="23">
                  <c:v>0.2532986104488373</c:v>
                </c:pt>
                <c:pt idx="24">
                  <c:v>0.2541177272796631</c:v>
                </c:pt>
                <c:pt idx="25">
                  <c:v>0.2549446225166321</c:v>
                </c:pt>
                <c:pt idx="26">
                  <c:v>0.25574690103530884</c:v>
                </c:pt>
                <c:pt idx="27">
                  <c:v>0.2565966248512268</c:v>
                </c:pt>
              </c:numCache>
            </c:numRef>
          </c:val>
          <c:smooth val="0"/>
        </c:ser>
        <c:marker val="1"/>
        <c:axId val="4476707"/>
        <c:axId val="40290364"/>
      </c:lineChart>
      <c:dateAx>
        <c:axId val="447670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290364"/>
        <c:crosses val="autoZero"/>
        <c:auto val="0"/>
        <c:baseTimeUnit val="days"/>
        <c:majorUnit val="2"/>
        <c:majorTimeUnit val="days"/>
        <c:minorUnit val="1"/>
        <c:minorTimeUnit val="days"/>
        <c:noMultiLvlLbl val="0"/>
      </c:dateAx>
      <c:valAx>
        <c:axId val="4029036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7670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A!$AI$13:$AI$40</c:f>
              <c:numCache>
                <c:ptCount val="28"/>
                <c:pt idx="0">
                  <c:v>0.22499999403953552</c:v>
                </c:pt>
                <c:pt idx="1">
                  <c:v>0.22499999403953552</c:v>
                </c:pt>
                <c:pt idx="2">
                  <c:v>0.22499999403953552</c:v>
                </c:pt>
                <c:pt idx="3">
                  <c:v>0.22499999403953552</c:v>
                </c:pt>
                <c:pt idx="4">
                  <c:v>0.22499999403953552</c:v>
                </c:pt>
                <c:pt idx="5">
                  <c:v>0.22499999403953552</c:v>
                </c:pt>
                <c:pt idx="6">
                  <c:v>0.22499999403953552</c:v>
                </c:pt>
                <c:pt idx="7">
                  <c:v>0.22499999403953552</c:v>
                </c:pt>
                <c:pt idx="8">
                  <c:v>0.22499999403953552</c:v>
                </c:pt>
                <c:pt idx="9">
                  <c:v>0.22499999403953552</c:v>
                </c:pt>
                <c:pt idx="10">
                  <c:v>0.22499999403953552</c:v>
                </c:pt>
                <c:pt idx="11">
                  <c:v>0.22599990665912628</c:v>
                </c:pt>
                <c:pt idx="12">
                  <c:v>0.22599999606609344</c:v>
                </c:pt>
                <c:pt idx="13">
                  <c:v>0.22599999606609344</c:v>
                </c:pt>
                <c:pt idx="14">
                  <c:v>0.22600044310092926</c:v>
                </c:pt>
                <c:pt idx="15">
                  <c:v>0.22801892459392548</c:v>
                </c:pt>
                <c:pt idx="16">
                  <c:v>0.2295672446489334</c:v>
                </c:pt>
                <c:pt idx="17">
                  <c:v>0.23075369000434875</c:v>
                </c:pt>
                <c:pt idx="18">
                  <c:v>0.23185162246227264</c:v>
                </c:pt>
                <c:pt idx="19">
                  <c:v>0.23350317776203156</c:v>
                </c:pt>
                <c:pt idx="20">
                  <c:v>0.2363806813955307</c:v>
                </c:pt>
                <c:pt idx="21">
                  <c:v>0.23688094317913055</c:v>
                </c:pt>
                <c:pt idx="22">
                  <c:v>0.2377375364303589</c:v>
                </c:pt>
                <c:pt idx="23">
                  <c:v>0.23795141279697418</c:v>
                </c:pt>
                <c:pt idx="24">
                  <c:v>0.2382013499736786</c:v>
                </c:pt>
                <c:pt idx="25">
                  <c:v>0.23841413855552673</c:v>
                </c:pt>
                <c:pt idx="26">
                  <c:v>0.2386978417634964</c:v>
                </c:pt>
                <c:pt idx="27">
                  <c:v>0.23876073956489563</c:v>
                </c:pt>
              </c:numCache>
            </c:numRef>
          </c:val>
          <c:smooth val="0"/>
        </c:ser>
        <c:marker val="1"/>
        <c:axId val="27068957"/>
        <c:axId val="42294022"/>
      </c:lineChart>
      <c:dateAx>
        <c:axId val="2706895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2294022"/>
        <c:crosses val="autoZero"/>
        <c:auto val="0"/>
        <c:baseTimeUnit val="days"/>
        <c:majorUnit val="2"/>
        <c:majorTimeUnit val="days"/>
        <c:minorUnit val="1"/>
        <c:minorTimeUnit val="days"/>
        <c:noMultiLvlLbl val="0"/>
      </c:dateAx>
      <c:valAx>
        <c:axId val="4229402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06895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A!$E$13:$E$40</c:f>
              <c:numCache>
                <c:ptCount val="28"/>
                <c:pt idx="0">
                  <c:v>543</c:v>
                </c:pt>
                <c:pt idx="1">
                  <c:v>529.3536987304688</c:v>
                </c:pt>
                <c:pt idx="2">
                  <c:v>516.7589111328125</c:v>
                </c:pt>
                <c:pt idx="3">
                  <c:v>496.2541198730469</c:v>
                </c:pt>
                <c:pt idx="4">
                  <c:v>513.4898681640625</c:v>
                </c:pt>
                <c:pt idx="5">
                  <c:v>549.5452270507812</c:v>
                </c:pt>
                <c:pt idx="6">
                  <c:v>540.1537475585938</c:v>
                </c:pt>
                <c:pt idx="7">
                  <c:v>520.9276123046875</c:v>
                </c:pt>
                <c:pt idx="8">
                  <c:v>502.33843994140625</c:v>
                </c:pt>
                <c:pt idx="9">
                  <c:v>457.61077880859375</c:v>
                </c:pt>
                <c:pt idx="10">
                  <c:v>457.00921630859375</c:v>
                </c:pt>
                <c:pt idx="11">
                  <c:v>457.5528564453125</c:v>
                </c:pt>
                <c:pt idx="12">
                  <c:v>464.0337219238281</c:v>
                </c:pt>
                <c:pt idx="13">
                  <c:v>443.767578125</c:v>
                </c:pt>
                <c:pt idx="14">
                  <c:v>421.09918212890625</c:v>
                </c:pt>
                <c:pt idx="15">
                  <c:v>407.12261962890625</c:v>
                </c:pt>
                <c:pt idx="16">
                  <c:v>403.1251220703125</c:v>
                </c:pt>
                <c:pt idx="17">
                  <c:v>403.584228515625</c:v>
                </c:pt>
                <c:pt idx="18">
                  <c:v>408.4319152832031</c:v>
                </c:pt>
                <c:pt idx="19">
                  <c:v>410.8907165527344</c:v>
                </c:pt>
                <c:pt idx="20">
                  <c:v>412.9654541015625</c:v>
                </c:pt>
                <c:pt idx="21">
                  <c:v>415.7474060058594</c:v>
                </c:pt>
                <c:pt idx="22">
                  <c:v>417.1343078613281</c:v>
                </c:pt>
                <c:pt idx="23">
                  <c:v>415.5942687988281</c:v>
                </c:pt>
                <c:pt idx="24">
                  <c:v>413.5510559082031</c:v>
                </c:pt>
                <c:pt idx="25">
                  <c:v>398.59259033203125</c:v>
                </c:pt>
                <c:pt idx="26">
                  <c:v>391.362548828125</c:v>
                </c:pt>
                <c:pt idx="27">
                  <c:v>384.87567138671875</c:v>
                </c:pt>
              </c:numCache>
            </c:numRef>
          </c:val>
          <c:smooth val="0"/>
        </c:ser>
        <c:marker val="1"/>
        <c:axId val="29301081"/>
        <c:axId val="62383138"/>
      </c:lineChart>
      <c:dateAx>
        <c:axId val="293010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2383138"/>
        <c:crosses val="autoZero"/>
        <c:auto val="0"/>
        <c:baseTimeUnit val="days"/>
        <c:majorUnit val="2"/>
        <c:majorTimeUnit val="days"/>
        <c:minorUnit val="1"/>
        <c:minorTimeUnit val="days"/>
        <c:noMultiLvlLbl val="0"/>
      </c:dateAx>
      <c:valAx>
        <c:axId val="6238313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30108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A!$AJ$13:$AJ$40</c:f>
              <c:numCache>
                <c:ptCount val="28"/>
                <c:pt idx="0">
                  <c:v>0.23600000143051147</c:v>
                </c:pt>
                <c:pt idx="1">
                  <c:v>0.23600000143051147</c:v>
                </c:pt>
                <c:pt idx="2">
                  <c:v>0.2346263974905014</c:v>
                </c:pt>
                <c:pt idx="3">
                  <c:v>0.2336885780096054</c:v>
                </c:pt>
                <c:pt idx="4">
                  <c:v>0.23292326927185059</c:v>
                </c:pt>
                <c:pt idx="5">
                  <c:v>0.2322605699300766</c:v>
                </c:pt>
                <c:pt idx="6">
                  <c:v>0.23170769214630127</c:v>
                </c:pt>
                <c:pt idx="7">
                  <c:v>0.23103046417236328</c:v>
                </c:pt>
                <c:pt idx="8">
                  <c:v>0.23050756752490997</c:v>
                </c:pt>
                <c:pt idx="9">
                  <c:v>0.23015131056308746</c:v>
                </c:pt>
                <c:pt idx="10">
                  <c:v>0.22989942133426666</c:v>
                </c:pt>
                <c:pt idx="11">
                  <c:v>0.2298220992088318</c:v>
                </c:pt>
                <c:pt idx="12">
                  <c:v>0.22989647090435028</c:v>
                </c:pt>
                <c:pt idx="13">
                  <c:v>0.2301163524389267</c:v>
                </c:pt>
                <c:pt idx="14">
                  <c:v>0.23050184547901154</c:v>
                </c:pt>
                <c:pt idx="15">
                  <c:v>0.23118948936462402</c:v>
                </c:pt>
                <c:pt idx="16">
                  <c:v>0.2321605384349823</c:v>
                </c:pt>
                <c:pt idx="17">
                  <c:v>0.23319289088249207</c:v>
                </c:pt>
                <c:pt idx="18">
                  <c:v>0.2341335117816925</c:v>
                </c:pt>
                <c:pt idx="19">
                  <c:v>0.23511303961277008</c:v>
                </c:pt>
                <c:pt idx="20">
                  <c:v>0.23590274155139923</c:v>
                </c:pt>
                <c:pt idx="21">
                  <c:v>0.23634710907936096</c:v>
                </c:pt>
                <c:pt idx="22">
                  <c:v>0.2363515943288803</c:v>
                </c:pt>
                <c:pt idx="23">
                  <c:v>0.23643672466278076</c:v>
                </c:pt>
                <c:pt idx="24">
                  <c:v>0.23663534224033356</c:v>
                </c:pt>
                <c:pt idx="25">
                  <c:v>0.237065851688385</c:v>
                </c:pt>
                <c:pt idx="26">
                  <c:v>0.2371789664030075</c:v>
                </c:pt>
                <c:pt idx="27">
                  <c:v>0.23732511699199677</c:v>
                </c:pt>
              </c:numCache>
            </c:numRef>
          </c:val>
          <c:smooth val="0"/>
        </c:ser>
        <c:marker val="1"/>
        <c:axId val="45101879"/>
        <c:axId val="3263728"/>
      </c:lineChart>
      <c:dateAx>
        <c:axId val="4510187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263728"/>
        <c:crosses val="autoZero"/>
        <c:auto val="0"/>
        <c:baseTimeUnit val="days"/>
        <c:majorUnit val="2"/>
        <c:majorTimeUnit val="days"/>
        <c:minorUnit val="1"/>
        <c:minorTimeUnit val="days"/>
        <c:noMultiLvlLbl val="0"/>
      </c:dateAx>
      <c:valAx>
        <c:axId val="326372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10187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A!$AK$13:$AK$40</c:f>
              <c:numCache>
                <c:ptCount val="28"/>
                <c:pt idx="0">
                  <c:v>4.78000020980835</c:v>
                </c:pt>
                <c:pt idx="1">
                  <c:v>4.95481538772583</c:v>
                </c:pt>
                <c:pt idx="2">
                  <c:v>5.104644775390625</c:v>
                </c:pt>
                <c:pt idx="3">
                  <c:v>5.098810195922852</c:v>
                </c:pt>
                <c:pt idx="4">
                  <c:v>5.081047534942627</c:v>
                </c:pt>
                <c:pt idx="5">
                  <c:v>5.078662872314453</c:v>
                </c:pt>
                <c:pt idx="6">
                  <c:v>5.025088310241699</c:v>
                </c:pt>
                <c:pt idx="7">
                  <c:v>5.048508167266846</c:v>
                </c:pt>
                <c:pt idx="8">
                  <c:v>4.987847328186035</c:v>
                </c:pt>
                <c:pt idx="9">
                  <c:v>5.12620735168457</c:v>
                </c:pt>
                <c:pt idx="10">
                  <c:v>5.230148792266846</c:v>
                </c:pt>
                <c:pt idx="11">
                  <c:v>5.431413650512695</c:v>
                </c:pt>
                <c:pt idx="12">
                  <c:v>5.344738483428955</c:v>
                </c:pt>
                <c:pt idx="13">
                  <c:v>5.439891815185547</c:v>
                </c:pt>
                <c:pt idx="14">
                  <c:v>5.453585624694824</c:v>
                </c:pt>
                <c:pt idx="15">
                  <c:v>5.459315299987793</c:v>
                </c:pt>
                <c:pt idx="16">
                  <c:v>5.4901814460754395</c:v>
                </c:pt>
                <c:pt idx="17">
                  <c:v>5.548855304718018</c:v>
                </c:pt>
                <c:pt idx="18">
                  <c:v>5.689153671264648</c:v>
                </c:pt>
                <c:pt idx="19">
                  <c:v>5.8756422996521</c:v>
                </c:pt>
                <c:pt idx="20">
                  <c:v>5.877356052398682</c:v>
                </c:pt>
                <c:pt idx="21">
                  <c:v>6.1392292976379395</c:v>
                </c:pt>
                <c:pt idx="22">
                  <c:v>6.2631964683532715</c:v>
                </c:pt>
                <c:pt idx="23">
                  <c:v>6.356844425201416</c:v>
                </c:pt>
                <c:pt idx="24">
                  <c:v>6.422091960906982</c:v>
                </c:pt>
                <c:pt idx="25">
                  <c:v>6.419064998626709</c:v>
                </c:pt>
                <c:pt idx="26">
                  <c:v>6.372589111328125</c:v>
                </c:pt>
                <c:pt idx="27">
                  <c:v>6.357932090759277</c:v>
                </c:pt>
              </c:numCache>
            </c:numRef>
          </c:val>
          <c:smooth val="0"/>
        </c:ser>
        <c:marker val="1"/>
        <c:axId val="29373553"/>
        <c:axId val="63035386"/>
      </c:lineChart>
      <c:dateAx>
        <c:axId val="2937355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3035386"/>
        <c:crosses val="autoZero"/>
        <c:auto val="0"/>
        <c:baseTimeUnit val="days"/>
        <c:majorUnit val="2"/>
        <c:majorTimeUnit val="days"/>
        <c:minorUnit val="1"/>
        <c:minorTimeUnit val="days"/>
        <c:noMultiLvlLbl val="0"/>
      </c:dateAx>
      <c:valAx>
        <c:axId val="6303538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37355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A!$AL$13:$AL$40</c:f>
              <c:numCache>
                <c:ptCount val="28"/>
                <c:pt idx="0">
                  <c:v>4.639999866485596</c:v>
                </c:pt>
                <c:pt idx="1">
                  <c:v>4.791324138641357</c:v>
                </c:pt>
                <c:pt idx="2">
                  <c:v>5.091497898101807</c:v>
                </c:pt>
                <c:pt idx="3">
                  <c:v>5.108024597167969</c:v>
                </c:pt>
                <c:pt idx="4">
                  <c:v>5.085843086242676</c:v>
                </c:pt>
                <c:pt idx="5">
                  <c:v>5.080557346343994</c:v>
                </c:pt>
                <c:pt idx="6">
                  <c:v>5.055293560028076</c:v>
                </c:pt>
                <c:pt idx="7">
                  <c:v>5.036556720733643</c:v>
                </c:pt>
                <c:pt idx="8">
                  <c:v>5.019179821014404</c:v>
                </c:pt>
                <c:pt idx="9">
                  <c:v>5.084048271179199</c:v>
                </c:pt>
                <c:pt idx="10">
                  <c:v>5.198724746704102</c:v>
                </c:pt>
                <c:pt idx="11">
                  <c:v>5.3716888427734375</c:v>
                </c:pt>
                <c:pt idx="12">
                  <c:v>5.355434417724609</c:v>
                </c:pt>
                <c:pt idx="13">
                  <c:v>5.433350086212158</c:v>
                </c:pt>
                <c:pt idx="14">
                  <c:v>5.452998638153076</c:v>
                </c:pt>
                <c:pt idx="15">
                  <c:v>5.459085941314697</c:v>
                </c:pt>
                <c:pt idx="16">
                  <c:v>5.488847732543945</c:v>
                </c:pt>
                <c:pt idx="17">
                  <c:v>5.544622421264648</c:v>
                </c:pt>
                <c:pt idx="18">
                  <c:v>5.659803867340088</c:v>
                </c:pt>
                <c:pt idx="19">
                  <c:v>5.833250045776367</c:v>
                </c:pt>
                <c:pt idx="20">
                  <c:v>5.877020835876465</c:v>
                </c:pt>
                <c:pt idx="21">
                  <c:v>5.894299030303955</c:v>
                </c:pt>
                <c:pt idx="22">
                  <c:v>6.035106182098389</c:v>
                </c:pt>
                <c:pt idx="23">
                  <c:v>6.180697917938232</c:v>
                </c:pt>
                <c:pt idx="24">
                  <c:v>6.290019989013672</c:v>
                </c:pt>
                <c:pt idx="25">
                  <c:v>6.391377925872803</c:v>
                </c:pt>
                <c:pt idx="26">
                  <c:v>6.430307388305664</c:v>
                </c:pt>
                <c:pt idx="27">
                  <c:v>6.39437198638916</c:v>
                </c:pt>
              </c:numCache>
            </c:numRef>
          </c:val>
          <c:smooth val="0"/>
        </c:ser>
        <c:marker val="1"/>
        <c:axId val="30447563"/>
        <c:axId val="5592612"/>
      </c:lineChart>
      <c:dateAx>
        <c:axId val="3044756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592612"/>
        <c:crosses val="autoZero"/>
        <c:auto val="0"/>
        <c:baseTimeUnit val="days"/>
        <c:majorUnit val="2"/>
        <c:majorTimeUnit val="days"/>
        <c:minorUnit val="1"/>
        <c:minorTimeUnit val="days"/>
        <c:noMultiLvlLbl val="0"/>
      </c:dateAx>
      <c:valAx>
        <c:axId val="559261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44756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A!$AM$13:$AM$40</c:f>
              <c:numCache>
                <c:ptCount val="28"/>
                <c:pt idx="0">
                  <c:v>4.449999809265137</c:v>
                </c:pt>
                <c:pt idx="1">
                  <c:v>4.602329730987549</c:v>
                </c:pt>
                <c:pt idx="2">
                  <c:v>4.695695877075195</c:v>
                </c:pt>
                <c:pt idx="3">
                  <c:v>5.083065986633301</c:v>
                </c:pt>
                <c:pt idx="4">
                  <c:v>5.104131698608398</c:v>
                </c:pt>
                <c:pt idx="5">
                  <c:v>5.097408771514893</c:v>
                </c:pt>
                <c:pt idx="6">
                  <c:v>5.0809173583984375</c:v>
                </c:pt>
                <c:pt idx="7">
                  <c:v>5.076045989990234</c:v>
                </c:pt>
                <c:pt idx="8">
                  <c:v>4.09428596496582</c:v>
                </c:pt>
                <c:pt idx="9">
                  <c:v>2.6138827800750732</c:v>
                </c:pt>
                <c:pt idx="10">
                  <c:v>2.6014208793640137</c:v>
                </c:pt>
                <c:pt idx="11">
                  <c:v>2.600543260574341</c:v>
                </c:pt>
                <c:pt idx="12">
                  <c:v>2.578636646270752</c:v>
                </c:pt>
                <c:pt idx="13">
                  <c:v>2.6449851989746094</c:v>
                </c:pt>
                <c:pt idx="14">
                  <c:v>2.7034573554992676</c:v>
                </c:pt>
                <c:pt idx="15">
                  <c:v>2.79270601272583</c:v>
                </c:pt>
                <c:pt idx="16">
                  <c:v>2.7626116275787354</c:v>
                </c:pt>
                <c:pt idx="17">
                  <c:v>2.8040478229522705</c:v>
                </c:pt>
                <c:pt idx="18">
                  <c:v>2.811450719833374</c:v>
                </c:pt>
                <c:pt idx="19">
                  <c:v>2.8163015842437744</c:v>
                </c:pt>
                <c:pt idx="20">
                  <c:v>2.8333497047424316</c:v>
                </c:pt>
                <c:pt idx="21">
                  <c:v>2.8679308891296387</c:v>
                </c:pt>
                <c:pt idx="22">
                  <c:v>2.940422534942627</c:v>
                </c:pt>
                <c:pt idx="23">
                  <c:v>3.0254387855529785</c:v>
                </c:pt>
                <c:pt idx="24">
                  <c:v>3.0464184284210205</c:v>
                </c:pt>
                <c:pt idx="25">
                  <c:v>3.1750810146331787</c:v>
                </c:pt>
                <c:pt idx="26">
                  <c:v>3.236367702484131</c:v>
                </c:pt>
                <c:pt idx="27">
                  <c:v>3.2879302501678467</c:v>
                </c:pt>
              </c:numCache>
            </c:numRef>
          </c:val>
          <c:smooth val="0"/>
        </c:ser>
        <c:marker val="1"/>
        <c:axId val="50333509"/>
        <c:axId val="50348398"/>
      </c:lineChart>
      <c:dateAx>
        <c:axId val="5033350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0348398"/>
        <c:crosses val="autoZero"/>
        <c:auto val="0"/>
        <c:baseTimeUnit val="days"/>
        <c:majorUnit val="2"/>
        <c:majorTimeUnit val="days"/>
        <c:minorUnit val="1"/>
        <c:minorTimeUnit val="days"/>
        <c:noMultiLvlLbl val="0"/>
      </c:dateAx>
      <c:valAx>
        <c:axId val="5034839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33350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A!$AN$13:$AN$40</c:f>
              <c:numCache>
                <c:ptCount val="28"/>
                <c:pt idx="0">
                  <c:v>4.300000190734863</c:v>
                </c:pt>
                <c:pt idx="1">
                  <c:v>4.394679546356201</c:v>
                </c:pt>
                <c:pt idx="2">
                  <c:v>4.548767566680908</c:v>
                </c:pt>
                <c:pt idx="3">
                  <c:v>4.8109450340271</c:v>
                </c:pt>
                <c:pt idx="4">
                  <c:v>5.090175151824951</c:v>
                </c:pt>
                <c:pt idx="5">
                  <c:v>5.1082763671875</c:v>
                </c:pt>
                <c:pt idx="6">
                  <c:v>5.087515354156494</c:v>
                </c:pt>
                <c:pt idx="7">
                  <c:v>5.072781562805176</c:v>
                </c:pt>
                <c:pt idx="8">
                  <c:v>5.036196231842041</c:v>
                </c:pt>
                <c:pt idx="9">
                  <c:v>5.041308879852295</c:v>
                </c:pt>
                <c:pt idx="10">
                  <c:v>4.996124744415283</c:v>
                </c:pt>
                <c:pt idx="11">
                  <c:v>5.130865097045898</c:v>
                </c:pt>
                <c:pt idx="12">
                  <c:v>5.246024131774902</c:v>
                </c:pt>
                <c:pt idx="13">
                  <c:v>5.428256034851074</c:v>
                </c:pt>
                <c:pt idx="14">
                  <c:v>5.347548961639404</c:v>
                </c:pt>
                <c:pt idx="15">
                  <c:v>5.445725917816162</c:v>
                </c:pt>
                <c:pt idx="16">
                  <c:v>5.452921390533447</c:v>
                </c:pt>
                <c:pt idx="17">
                  <c:v>5.457664489746094</c:v>
                </c:pt>
                <c:pt idx="18">
                  <c:v>5.4877519607543945</c:v>
                </c:pt>
                <c:pt idx="19">
                  <c:v>5.550478458404541</c:v>
                </c:pt>
                <c:pt idx="20">
                  <c:v>5.629383087158203</c:v>
                </c:pt>
                <c:pt idx="21">
                  <c:v>5.6879754066467285</c:v>
                </c:pt>
                <c:pt idx="22">
                  <c:v>5.6900410652160645</c:v>
                </c:pt>
                <c:pt idx="23">
                  <c:v>5.701053619384766</c:v>
                </c:pt>
                <c:pt idx="24">
                  <c:v>5.768585205078125</c:v>
                </c:pt>
                <c:pt idx="25">
                  <c:v>5.852038383483887</c:v>
                </c:pt>
                <c:pt idx="26">
                  <c:v>5.8949198722839355</c:v>
                </c:pt>
                <c:pt idx="27">
                  <c:v>5.9216718673706055</c:v>
                </c:pt>
              </c:numCache>
            </c:numRef>
          </c:val>
          <c:smooth val="0"/>
        </c:ser>
        <c:marker val="1"/>
        <c:axId val="50482399"/>
        <c:axId val="51688408"/>
      </c:lineChart>
      <c:dateAx>
        <c:axId val="5048239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1688408"/>
        <c:crosses val="autoZero"/>
        <c:auto val="0"/>
        <c:baseTimeUnit val="days"/>
        <c:majorUnit val="2"/>
        <c:majorTimeUnit val="days"/>
        <c:minorUnit val="1"/>
        <c:minorTimeUnit val="days"/>
        <c:noMultiLvlLbl val="0"/>
      </c:dateAx>
      <c:valAx>
        <c:axId val="5168840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48239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A!$AO$13:$AO$40</c:f>
              <c:numCache>
                <c:ptCount val="28"/>
                <c:pt idx="0">
                  <c:v>4.139999866485596</c:v>
                </c:pt>
                <c:pt idx="1">
                  <c:v>4.18493127822876</c:v>
                </c:pt>
                <c:pt idx="2">
                  <c:v>4.243444919586182</c:v>
                </c:pt>
                <c:pt idx="3">
                  <c:v>4.334531307220459</c:v>
                </c:pt>
                <c:pt idx="4">
                  <c:v>4.455665111541748</c:v>
                </c:pt>
                <c:pt idx="5">
                  <c:v>4.566413402557373</c:v>
                </c:pt>
                <c:pt idx="6">
                  <c:v>4.661867618560791</c:v>
                </c:pt>
                <c:pt idx="7">
                  <c:v>4.73879337310791</c:v>
                </c:pt>
                <c:pt idx="8">
                  <c:v>4.797553062438965</c:v>
                </c:pt>
                <c:pt idx="9">
                  <c:v>4.842665672302246</c:v>
                </c:pt>
                <c:pt idx="10">
                  <c:v>4.879331111907959</c:v>
                </c:pt>
                <c:pt idx="11">
                  <c:v>4.916224002838135</c:v>
                </c:pt>
                <c:pt idx="12">
                  <c:v>4.976701259613037</c:v>
                </c:pt>
                <c:pt idx="13">
                  <c:v>5.062209129333496</c:v>
                </c:pt>
                <c:pt idx="14">
                  <c:v>5.137747287750244</c:v>
                </c:pt>
                <c:pt idx="15">
                  <c:v>5.2091474533081055</c:v>
                </c:pt>
                <c:pt idx="16">
                  <c:v>5.277438640594482</c:v>
                </c:pt>
                <c:pt idx="17">
                  <c:v>5.331179618835449</c:v>
                </c:pt>
                <c:pt idx="18">
                  <c:v>5.371506214141846</c:v>
                </c:pt>
                <c:pt idx="19">
                  <c:v>5.411921977996826</c:v>
                </c:pt>
                <c:pt idx="20">
                  <c:v>5.438503265380859</c:v>
                </c:pt>
                <c:pt idx="21">
                  <c:v>5.4672651290893555</c:v>
                </c:pt>
                <c:pt idx="22">
                  <c:v>5.496373653411865</c:v>
                </c:pt>
                <c:pt idx="23">
                  <c:v>5.535431861877441</c:v>
                </c:pt>
                <c:pt idx="24">
                  <c:v>5.600400924682617</c:v>
                </c:pt>
                <c:pt idx="25">
                  <c:v>5.6563801765441895</c:v>
                </c:pt>
                <c:pt idx="26">
                  <c:v>5.704208850860596</c:v>
                </c:pt>
                <c:pt idx="27">
                  <c:v>5.750157833099365</c:v>
                </c:pt>
              </c:numCache>
            </c:numRef>
          </c:val>
          <c:smooth val="0"/>
        </c:ser>
        <c:marker val="1"/>
        <c:axId val="62542489"/>
        <c:axId val="26011490"/>
      </c:lineChart>
      <c:dateAx>
        <c:axId val="6254248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6011490"/>
        <c:crosses val="autoZero"/>
        <c:auto val="0"/>
        <c:baseTimeUnit val="days"/>
        <c:majorUnit val="2"/>
        <c:majorTimeUnit val="days"/>
        <c:minorUnit val="1"/>
        <c:minorTimeUnit val="days"/>
        <c:noMultiLvlLbl val="0"/>
      </c:dateAx>
      <c:valAx>
        <c:axId val="2601149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54248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A!$AP$13:$AP$40</c:f>
              <c:numCache>
                <c:ptCount val="28"/>
                <c:pt idx="0">
                  <c:v>3.200000047683716</c:v>
                </c:pt>
                <c:pt idx="1">
                  <c:v>3.2038822174072266</c:v>
                </c:pt>
                <c:pt idx="2">
                  <c:v>3.209378957748413</c:v>
                </c:pt>
                <c:pt idx="3">
                  <c:v>3.2152798175811768</c:v>
                </c:pt>
                <c:pt idx="4">
                  <c:v>3.2230334281921387</c:v>
                </c:pt>
                <c:pt idx="5">
                  <c:v>3.2303426265716553</c:v>
                </c:pt>
                <c:pt idx="6">
                  <c:v>3.241588830947876</c:v>
                </c:pt>
                <c:pt idx="7">
                  <c:v>3.249691963195801</c:v>
                </c:pt>
                <c:pt idx="8">
                  <c:v>3.259648323059082</c:v>
                </c:pt>
                <c:pt idx="9">
                  <c:v>3.270610809326172</c:v>
                </c:pt>
                <c:pt idx="10">
                  <c:v>3.2800066471099854</c:v>
                </c:pt>
                <c:pt idx="11">
                  <c:v>3.289567232131958</c:v>
                </c:pt>
                <c:pt idx="12">
                  <c:v>3.3005239963531494</c:v>
                </c:pt>
                <c:pt idx="13">
                  <c:v>3.3123185634613037</c:v>
                </c:pt>
                <c:pt idx="14">
                  <c:v>3.325101852416992</c:v>
                </c:pt>
                <c:pt idx="15">
                  <c:v>3.338728904724121</c:v>
                </c:pt>
                <c:pt idx="16">
                  <c:v>3.35233998298645</c:v>
                </c:pt>
                <c:pt idx="17">
                  <c:v>3.3654696941375732</c:v>
                </c:pt>
                <c:pt idx="18">
                  <c:v>3.377730131149292</c:v>
                </c:pt>
                <c:pt idx="19">
                  <c:v>3.389840602874756</c:v>
                </c:pt>
                <c:pt idx="20">
                  <c:v>3.3940987586975098</c:v>
                </c:pt>
                <c:pt idx="21">
                  <c:v>3.3982608318328857</c:v>
                </c:pt>
                <c:pt idx="22">
                  <c:v>3.4000556468963623</c:v>
                </c:pt>
                <c:pt idx="23">
                  <c:v>3.4018757343292236</c:v>
                </c:pt>
                <c:pt idx="24">
                  <c:v>3.403721570968628</c:v>
                </c:pt>
                <c:pt idx="25">
                  <c:v>3.405625104904175</c:v>
                </c:pt>
                <c:pt idx="26">
                  <c:v>3.407615900039673</c:v>
                </c:pt>
                <c:pt idx="27">
                  <c:v>3.4096741676330566</c:v>
                </c:pt>
              </c:numCache>
            </c:numRef>
          </c:val>
          <c:smooth val="0"/>
        </c:ser>
        <c:marker val="1"/>
        <c:axId val="32776819"/>
        <c:axId val="26555916"/>
      </c:lineChart>
      <c:dateAx>
        <c:axId val="3277681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6555916"/>
        <c:crosses val="autoZero"/>
        <c:auto val="0"/>
        <c:baseTimeUnit val="days"/>
        <c:majorUnit val="2"/>
        <c:majorTimeUnit val="days"/>
        <c:minorUnit val="1"/>
        <c:minorTimeUnit val="days"/>
        <c:noMultiLvlLbl val="0"/>
      </c:dateAx>
      <c:valAx>
        <c:axId val="2655591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77681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A!$AR$13:$AR$40</c:f>
              <c:numCache>
                <c:ptCount val="28"/>
                <c:pt idx="0">
                  <c:v>4</c:v>
                </c:pt>
                <c:pt idx="1">
                  <c:v>4</c:v>
                </c:pt>
                <c:pt idx="2">
                  <c:v>4</c:v>
                </c:pt>
                <c:pt idx="3">
                  <c:v>4.000139236450195</c:v>
                </c:pt>
                <c:pt idx="4">
                  <c:v>4.042219638824463</c:v>
                </c:pt>
                <c:pt idx="5">
                  <c:v>4.295907020568848</c:v>
                </c:pt>
                <c:pt idx="6">
                  <c:v>4.322613716125488</c:v>
                </c:pt>
                <c:pt idx="7">
                  <c:v>4.363851547241211</c:v>
                </c:pt>
                <c:pt idx="8">
                  <c:v>4.455851078033447</c:v>
                </c:pt>
                <c:pt idx="9">
                  <c:v>4.543505668640137</c:v>
                </c:pt>
                <c:pt idx="10">
                  <c:v>4.620386600494385</c:v>
                </c:pt>
                <c:pt idx="11">
                  <c:v>4.68661642074585</c:v>
                </c:pt>
                <c:pt idx="12">
                  <c:v>4.7556304931640625</c:v>
                </c:pt>
                <c:pt idx="13">
                  <c:v>4.82683801651001</c:v>
                </c:pt>
                <c:pt idx="14">
                  <c:v>4.905190467834473</c:v>
                </c:pt>
                <c:pt idx="15">
                  <c:v>4.9823527336120605</c:v>
                </c:pt>
                <c:pt idx="16">
                  <c:v>5.056456565856934</c:v>
                </c:pt>
                <c:pt idx="17">
                  <c:v>5.124816417694092</c:v>
                </c:pt>
                <c:pt idx="18">
                  <c:v>5.183370590209961</c:v>
                </c:pt>
                <c:pt idx="19">
                  <c:v>5.2357282638549805</c:v>
                </c:pt>
                <c:pt idx="20">
                  <c:v>5.25390100479126</c:v>
                </c:pt>
                <c:pt idx="21">
                  <c:v>5.274189472198486</c:v>
                </c:pt>
                <c:pt idx="22">
                  <c:v>5.283659934997559</c:v>
                </c:pt>
                <c:pt idx="23">
                  <c:v>5.2940263748168945</c:v>
                </c:pt>
                <c:pt idx="24">
                  <c:v>5.306401252746582</c:v>
                </c:pt>
                <c:pt idx="25">
                  <c:v>5.3210129737854</c:v>
                </c:pt>
                <c:pt idx="26">
                  <c:v>5.337275505065918</c:v>
                </c:pt>
                <c:pt idx="27">
                  <c:v>5.354946613311768</c:v>
                </c:pt>
              </c:numCache>
            </c:numRef>
          </c:val>
          <c:smooth val="0"/>
        </c:ser>
        <c:marker val="1"/>
        <c:axId val="37676653"/>
        <c:axId val="3545558"/>
      </c:lineChart>
      <c:dateAx>
        <c:axId val="3767665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545558"/>
        <c:crosses val="autoZero"/>
        <c:auto val="0"/>
        <c:baseTimeUnit val="days"/>
        <c:majorUnit val="2"/>
        <c:majorTimeUnit val="days"/>
        <c:minorUnit val="1"/>
        <c:minorTimeUnit val="days"/>
        <c:noMultiLvlLbl val="0"/>
      </c:dateAx>
      <c:valAx>
        <c:axId val="354555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67665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A!$AS$13:$AS$40</c:f>
              <c:numCache>
                <c:ptCount val="28"/>
                <c:pt idx="0">
                  <c:v>3.4000000953674316</c:v>
                </c:pt>
                <c:pt idx="1">
                  <c:v>3.4072437286376953</c:v>
                </c:pt>
                <c:pt idx="2">
                  <c:v>3.4183871746063232</c:v>
                </c:pt>
                <c:pt idx="3">
                  <c:v>3.4404287338256836</c:v>
                </c:pt>
                <c:pt idx="4">
                  <c:v>3.4583137035369873</c:v>
                </c:pt>
                <c:pt idx="5">
                  <c:v>3.484196186065674</c:v>
                </c:pt>
                <c:pt idx="6">
                  <c:v>3.4980976581573486</c:v>
                </c:pt>
                <c:pt idx="7">
                  <c:v>3.51017689704895</c:v>
                </c:pt>
                <c:pt idx="8">
                  <c:v>3.5522148609161377</c:v>
                </c:pt>
                <c:pt idx="9">
                  <c:v>3.7096450328826904</c:v>
                </c:pt>
                <c:pt idx="10">
                  <c:v>3.7944812774658203</c:v>
                </c:pt>
                <c:pt idx="11">
                  <c:v>3.864915132522583</c:v>
                </c:pt>
                <c:pt idx="12">
                  <c:v>3.9492037296295166</c:v>
                </c:pt>
                <c:pt idx="13">
                  <c:v>4.053217887878418</c:v>
                </c:pt>
                <c:pt idx="14">
                  <c:v>4.175267219543457</c:v>
                </c:pt>
                <c:pt idx="15">
                  <c:v>4.298209190368652</c:v>
                </c:pt>
                <c:pt idx="16">
                  <c:v>4.411292552947998</c:v>
                </c:pt>
                <c:pt idx="17">
                  <c:v>4.512005805969238</c:v>
                </c:pt>
                <c:pt idx="18">
                  <c:v>4.594866752624512</c:v>
                </c:pt>
                <c:pt idx="19">
                  <c:v>4.672519683837891</c:v>
                </c:pt>
                <c:pt idx="20">
                  <c:v>4.70808744430542</c:v>
                </c:pt>
                <c:pt idx="21">
                  <c:v>4.734170436859131</c:v>
                </c:pt>
                <c:pt idx="22">
                  <c:v>4.749444961547852</c:v>
                </c:pt>
                <c:pt idx="23">
                  <c:v>4.759835720062256</c:v>
                </c:pt>
                <c:pt idx="24">
                  <c:v>4.769885063171387</c:v>
                </c:pt>
                <c:pt idx="25">
                  <c:v>4.782176494598389</c:v>
                </c:pt>
                <c:pt idx="26">
                  <c:v>4.80675745010376</c:v>
                </c:pt>
                <c:pt idx="27">
                  <c:v>4.8224639892578125</c:v>
                </c:pt>
              </c:numCache>
            </c:numRef>
          </c:val>
          <c:smooth val="0"/>
        </c:ser>
        <c:marker val="1"/>
        <c:axId val="31910023"/>
        <c:axId val="18754752"/>
      </c:lineChart>
      <c:dateAx>
        <c:axId val="3191002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8754752"/>
        <c:crosses val="autoZero"/>
        <c:auto val="0"/>
        <c:baseTimeUnit val="days"/>
        <c:majorUnit val="2"/>
        <c:majorTimeUnit val="days"/>
        <c:minorUnit val="1"/>
        <c:minorTimeUnit val="days"/>
        <c:noMultiLvlLbl val="0"/>
      </c:dateAx>
      <c:valAx>
        <c:axId val="1875475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91002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A!$AU$13:$AU$40</c:f>
              <c:numCache>
                <c:ptCount val="28"/>
                <c:pt idx="0">
                  <c:v>3.369999885559082</c:v>
                </c:pt>
                <c:pt idx="1">
                  <c:v>3.371105194091797</c:v>
                </c:pt>
                <c:pt idx="2">
                  <c:v>3.3796660900115967</c:v>
                </c:pt>
                <c:pt idx="3">
                  <c:v>3.3938698768615723</c:v>
                </c:pt>
                <c:pt idx="4">
                  <c:v>3.410262107849121</c:v>
                </c:pt>
                <c:pt idx="5">
                  <c:v>3.4370064735412598</c:v>
                </c:pt>
                <c:pt idx="6">
                  <c:v>3.443610668182373</c:v>
                </c:pt>
                <c:pt idx="7">
                  <c:v>3.452435255050659</c:v>
                </c:pt>
                <c:pt idx="8">
                  <c:v>3.4658727645874023</c:v>
                </c:pt>
                <c:pt idx="9">
                  <c:v>3.5136098861694336</c:v>
                </c:pt>
                <c:pt idx="10">
                  <c:v>3.582888126373291</c:v>
                </c:pt>
                <c:pt idx="11">
                  <c:v>3.683267593383789</c:v>
                </c:pt>
                <c:pt idx="12">
                  <c:v>3.782761812210083</c:v>
                </c:pt>
                <c:pt idx="13">
                  <c:v>3.8707845211029053</c:v>
                </c:pt>
                <c:pt idx="14">
                  <c:v>3.967916250228882</c:v>
                </c:pt>
                <c:pt idx="15">
                  <c:v>4.0829596519470215</c:v>
                </c:pt>
                <c:pt idx="16">
                  <c:v>4.203230857849121</c:v>
                </c:pt>
                <c:pt idx="17">
                  <c:v>4.320007801055908</c:v>
                </c:pt>
                <c:pt idx="18">
                  <c:v>4.417576313018799</c:v>
                </c:pt>
                <c:pt idx="19">
                  <c:v>4.507768630981445</c:v>
                </c:pt>
                <c:pt idx="20">
                  <c:v>4.5521039962768555</c:v>
                </c:pt>
                <c:pt idx="21">
                  <c:v>4.576931476593018</c:v>
                </c:pt>
                <c:pt idx="22">
                  <c:v>4.595995903015137</c:v>
                </c:pt>
                <c:pt idx="23">
                  <c:v>4.609467506408691</c:v>
                </c:pt>
                <c:pt idx="24">
                  <c:v>4.621701717376709</c:v>
                </c:pt>
                <c:pt idx="25">
                  <c:v>4.634257793426514</c:v>
                </c:pt>
                <c:pt idx="26">
                  <c:v>4.644443511962891</c:v>
                </c:pt>
                <c:pt idx="27">
                  <c:v>4.661787509918213</c:v>
                </c:pt>
              </c:numCache>
            </c:numRef>
          </c:val>
          <c:smooth val="0"/>
        </c:ser>
        <c:marker val="1"/>
        <c:axId val="34575041"/>
        <c:axId val="42739914"/>
      </c:lineChart>
      <c:dateAx>
        <c:axId val="3457504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2739914"/>
        <c:crosses val="autoZero"/>
        <c:auto val="0"/>
        <c:baseTimeUnit val="days"/>
        <c:majorUnit val="2"/>
        <c:majorTimeUnit val="days"/>
        <c:minorUnit val="1"/>
        <c:minorTimeUnit val="days"/>
        <c:noMultiLvlLbl val="0"/>
      </c:dateAx>
      <c:valAx>
        <c:axId val="4273991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57504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A!$F$13:$F$40</c:f>
              <c:numCache>
                <c:ptCount val="28"/>
                <c:pt idx="0">
                  <c:v>579</c:v>
                </c:pt>
                <c:pt idx="1">
                  <c:v>550.3630981445312</c:v>
                </c:pt>
                <c:pt idx="2">
                  <c:v>533.0530395507812</c:v>
                </c:pt>
                <c:pt idx="3">
                  <c:v>507.484619140625</c:v>
                </c:pt>
                <c:pt idx="4">
                  <c:v>503.2950134277344</c:v>
                </c:pt>
                <c:pt idx="5">
                  <c:v>529.415771484375</c:v>
                </c:pt>
                <c:pt idx="6">
                  <c:v>545.5862426757812</c:v>
                </c:pt>
                <c:pt idx="7">
                  <c:v>535.6390991210938</c:v>
                </c:pt>
                <c:pt idx="8">
                  <c:v>528.4730224609375</c:v>
                </c:pt>
                <c:pt idx="9">
                  <c:v>531.0330200195312</c:v>
                </c:pt>
                <c:pt idx="10">
                  <c:v>544.9796142578125</c:v>
                </c:pt>
                <c:pt idx="11">
                  <c:v>503.6116027832031</c:v>
                </c:pt>
                <c:pt idx="12">
                  <c:v>459.0165710449219</c:v>
                </c:pt>
                <c:pt idx="13">
                  <c:v>432.95220947265625</c:v>
                </c:pt>
                <c:pt idx="14">
                  <c:v>425.5182800292969</c:v>
                </c:pt>
                <c:pt idx="15">
                  <c:v>424.9542541503906</c:v>
                </c:pt>
                <c:pt idx="16">
                  <c:v>435.8887939453125</c:v>
                </c:pt>
                <c:pt idx="17">
                  <c:v>440.52703857421875</c:v>
                </c:pt>
                <c:pt idx="18">
                  <c:v>444.4630432128906</c:v>
                </c:pt>
                <c:pt idx="19">
                  <c:v>450.2049865722656</c:v>
                </c:pt>
                <c:pt idx="20">
                  <c:v>452.1341857910156</c:v>
                </c:pt>
                <c:pt idx="21">
                  <c:v>454.04876708984375</c:v>
                </c:pt>
                <c:pt idx="22">
                  <c:v>454.11767578125</c:v>
                </c:pt>
                <c:pt idx="23">
                  <c:v>453.9059753417969</c:v>
                </c:pt>
                <c:pt idx="24">
                  <c:v>452.57427978515625</c:v>
                </c:pt>
                <c:pt idx="25">
                  <c:v>450.0650939941406</c:v>
                </c:pt>
                <c:pt idx="26">
                  <c:v>447.7257385253906</c:v>
                </c:pt>
                <c:pt idx="27">
                  <c:v>444.1383056640625</c:v>
                </c:pt>
              </c:numCache>
            </c:numRef>
          </c:val>
          <c:smooth val="0"/>
        </c:ser>
        <c:marker val="1"/>
        <c:axId val="24577331"/>
        <c:axId val="19869388"/>
      </c:lineChart>
      <c:dateAx>
        <c:axId val="2457733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869388"/>
        <c:crosses val="autoZero"/>
        <c:auto val="0"/>
        <c:baseTimeUnit val="days"/>
        <c:majorUnit val="2"/>
        <c:majorTimeUnit val="days"/>
        <c:minorUnit val="1"/>
        <c:minorTimeUnit val="days"/>
        <c:noMultiLvlLbl val="0"/>
      </c:dateAx>
      <c:valAx>
        <c:axId val="1986938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57733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A!$AV$13:$AV$40</c:f>
              <c:numCache>
                <c:ptCount val="28"/>
                <c:pt idx="0">
                  <c:v>3.3399999141693115</c:v>
                </c:pt>
                <c:pt idx="1">
                  <c:v>3.350571632385254</c:v>
                </c:pt>
                <c:pt idx="2">
                  <c:v>3.3604562282562256</c:v>
                </c:pt>
                <c:pt idx="3">
                  <c:v>3.3700859546661377</c:v>
                </c:pt>
                <c:pt idx="4">
                  <c:v>3.379681348800659</c:v>
                </c:pt>
                <c:pt idx="5">
                  <c:v>3.396245002746582</c:v>
                </c:pt>
                <c:pt idx="6">
                  <c:v>3.4048871994018555</c:v>
                </c:pt>
                <c:pt idx="7">
                  <c:v>3.4117541313171387</c:v>
                </c:pt>
                <c:pt idx="8">
                  <c:v>3.433074951171875</c:v>
                </c:pt>
                <c:pt idx="9">
                  <c:v>3.454270362854004</c:v>
                </c:pt>
                <c:pt idx="10">
                  <c:v>3.4787352085113525</c:v>
                </c:pt>
                <c:pt idx="11">
                  <c:v>3.52302885055542</c:v>
                </c:pt>
                <c:pt idx="12">
                  <c:v>3.6089439392089844</c:v>
                </c:pt>
                <c:pt idx="13">
                  <c:v>3.7103750705718994</c:v>
                </c:pt>
                <c:pt idx="14">
                  <c:v>3.8098576068878174</c:v>
                </c:pt>
                <c:pt idx="15">
                  <c:v>3.9110257625579834</c:v>
                </c:pt>
                <c:pt idx="16">
                  <c:v>4.018794536590576</c:v>
                </c:pt>
                <c:pt idx="17">
                  <c:v>4.129456520080566</c:v>
                </c:pt>
                <c:pt idx="18">
                  <c:v>4.232995986938477</c:v>
                </c:pt>
                <c:pt idx="19">
                  <c:v>4.335240840911865</c:v>
                </c:pt>
                <c:pt idx="20">
                  <c:v>4.387796878814697</c:v>
                </c:pt>
                <c:pt idx="21">
                  <c:v>4.4210052490234375</c:v>
                </c:pt>
                <c:pt idx="22">
                  <c:v>4.4398345947265625</c:v>
                </c:pt>
                <c:pt idx="23">
                  <c:v>4.45755672454834</c:v>
                </c:pt>
                <c:pt idx="24">
                  <c:v>4.468939304351807</c:v>
                </c:pt>
                <c:pt idx="25">
                  <c:v>4.483103275299072</c:v>
                </c:pt>
                <c:pt idx="26">
                  <c:v>4.509922027587891</c:v>
                </c:pt>
                <c:pt idx="27">
                  <c:v>4.540535926818848</c:v>
                </c:pt>
              </c:numCache>
            </c:numRef>
          </c:val>
          <c:smooth val="0"/>
        </c:ser>
        <c:marker val="1"/>
        <c:axId val="49114907"/>
        <c:axId val="39380980"/>
      </c:lineChart>
      <c:dateAx>
        <c:axId val="4911490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380980"/>
        <c:crosses val="autoZero"/>
        <c:auto val="0"/>
        <c:baseTimeUnit val="days"/>
        <c:majorUnit val="2"/>
        <c:majorTimeUnit val="days"/>
        <c:minorUnit val="1"/>
        <c:minorTimeUnit val="days"/>
        <c:noMultiLvlLbl val="0"/>
      </c:dateAx>
      <c:valAx>
        <c:axId val="3938098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11490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A!$AW$13:$AW$40</c:f>
              <c:numCache>
                <c:ptCount val="28"/>
                <c:pt idx="0">
                  <c:v>3.309999942779541</c:v>
                </c:pt>
                <c:pt idx="1">
                  <c:v>3.330127716064453</c:v>
                </c:pt>
                <c:pt idx="2">
                  <c:v>3.340017557144165</c:v>
                </c:pt>
                <c:pt idx="3">
                  <c:v>3.3591668605804443</c:v>
                </c:pt>
                <c:pt idx="4">
                  <c:v>3.3692615032196045</c:v>
                </c:pt>
                <c:pt idx="5">
                  <c:v>3.3783740997314453</c:v>
                </c:pt>
                <c:pt idx="6">
                  <c:v>3.383477210998535</c:v>
                </c:pt>
                <c:pt idx="7">
                  <c:v>3.3919761180877686</c:v>
                </c:pt>
                <c:pt idx="8">
                  <c:v>3.4058852195739746</c:v>
                </c:pt>
                <c:pt idx="9">
                  <c:v>3.4286320209503174</c:v>
                </c:pt>
                <c:pt idx="10">
                  <c:v>3.451458692550659</c:v>
                </c:pt>
                <c:pt idx="11">
                  <c:v>3.4738335609436035</c:v>
                </c:pt>
                <c:pt idx="12">
                  <c:v>3.518310546875</c:v>
                </c:pt>
                <c:pt idx="13">
                  <c:v>3.6075735092163086</c:v>
                </c:pt>
                <c:pt idx="14">
                  <c:v>3.7144668102264404</c:v>
                </c:pt>
                <c:pt idx="15">
                  <c:v>3.811779022216797</c:v>
                </c:pt>
                <c:pt idx="16">
                  <c:v>3.910404682159424</c:v>
                </c:pt>
                <c:pt idx="17">
                  <c:v>4.017435073852539</c:v>
                </c:pt>
                <c:pt idx="18">
                  <c:v>4.122242450714111</c:v>
                </c:pt>
                <c:pt idx="19">
                  <c:v>4.224937438964844</c:v>
                </c:pt>
                <c:pt idx="20">
                  <c:v>4.279755115509033</c:v>
                </c:pt>
                <c:pt idx="21">
                  <c:v>4.316390514373779</c:v>
                </c:pt>
                <c:pt idx="22">
                  <c:v>4.337040424346924</c:v>
                </c:pt>
                <c:pt idx="23">
                  <c:v>4.355149745941162</c:v>
                </c:pt>
                <c:pt idx="24">
                  <c:v>4.3711838722229</c:v>
                </c:pt>
                <c:pt idx="25">
                  <c:v>4.3836259841918945</c:v>
                </c:pt>
                <c:pt idx="26">
                  <c:v>4.4003520011901855</c:v>
                </c:pt>
                <c:pt idx="27">
                  <c:v>4.43515682220459</c:v>
                </c:pt>
              </c:numCache>
            </c:numRef>
          </c:val>
          <c:smooth val="0"/>
        </c:ser>
        <c:marker val="1"/>
        <c:axId val="18884501"/>
        <c:axId val="35742782"/>
      </c:lineChart>
      <c:dateAx>
        <c:axId val="1888450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5742782"/>
        <c:crosses val="autoZero"/>
        <c:auto val="0"/>
        <c:baseTimeUnit val="days"/>
        <c:majorUnit val="2"/>
        <c:majorTimeUnit val="days"/>
        <c:minorUnit val="1"/>
        <c:minorTimeUnit val="days"/>
        <c:noMultiLvlLbl val="0"/>
      </c:dateAx>
      <c:valAx>
        <c:axId val="3574278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88450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A!$AX$13:$AX$40</c:f>
              <c:numCache>
                <c:ptCount val="28"/>
                <c:pt idx="0">
                  <c:v>3.2899999618530273</c:v>
                </c:pt>
                <c:pt idx="1">
                  <c:v>3.301302671432495</c:v>
                </c:pt>
                <c:pt idx="2">
                  <c:v>3.3192267417907715</c:v>
                </c:pt>
                <c:pt idx="3">
                  <c:v>3.3392624855041504</c:v>
                </c:pt>
                <c:pt idx="4">
                  <c:v>3.35871958732605</c:v>
                </c:pt>
                <c:pt idx="5">
                  <c:v>3.3691394329071045</c:v>
                </c:pt>
                <c:pt idx="6">
                  <c:v>3.37325382232666</c:v>
                </c:pt>
                <c:pt idx="7">
                  <c:v>3.377744674682617</c:v>
                </c:pt>
                <c:pt idx="8">
                  <c:v>3.3864316940307617</c:v>
                </c:pt>
                <c:pt idx="9">
                  <c:v>3.4047353267669678</c:v>
                </c:pt>
                <c:pt idx="10">
                  <c:v>3.426607370376587</c:v>
                </c:pt>
                <c:pt idx="11">
                  <c:v>3.450314521789551</c:v>
                </c:pt>
                <c:pt idx="12">
                  <c:v>3.475376605987549</c:v>
                </c:pt>
                <c:pt idx="13">
                  <c:v>3.5249078273773193</c:v>
                </c:pt>
                <c:pt idx="14">
                  <c:v>3.618265390396118</c:v>
                </c:pt>
                <c:pt idx="15">
                  <c:v>3.7259907722473145</c:v>
                </c:pt>
                <c:pt idx="16">
                  <c:v>3.8265113830566406</c:v>
                </c:pt>
                <c:pt idx="17">
                  <c:v>3.924611806869507</c:v>
                </c:pt>
                <c:pt idx="18">
                  <c:v>4.023402214050293</c:v>
                </c:pt>
                <c:pt idx="19">
                  <c:v>4.124026298522949</c:v>
                </c:pt>
                <c:pt idx="20">
                  <c:v>4.180601596832275</c:v>
                </c:pt>
                <c:pt idx="21">
                  <c:v>4.217617034912109</c:v>
                </c:pt>
                <c:pt idx="22">
                  <c:v>4.241781711578369</c:v>
                </c:pt>
                <c:pt idx="23">
                  <c:v>4.260824203491211</c:v>
                </c:pt>
                <c:pt idx="24">
                  <c:v>4.273435592651367</c:v>
                </c:pt>
                <c:pt idx="25">
                  <c:v>4.291837692260742</c:v>
                </c:pt>
                <c:pt idx="26">
                  <c:v>4.310063362121582</c:v>
                </c:pt>
                <c:pt idx="27">
                  <c:v>4.321436882019043</c:v>
                </c:pt>
              </c:numCache>
            </c:numRef>
          </c:val>
          <c:smooth val="0"/>
        </c:ser>
        <c:marker val="1"/>
        <c:axId val="53249583"/>
        <c:axId val="9484200"/>
      </c:lineChart>
      <c:dateAx>
        <c:axId val="5324958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484200"/>
        <c:crosses val="autoZero"/>
        <c:auto val="0"/>
        <c:baseTimeUnit val="days"/>
        <c:majorUnit val="2"/>
        <c:majorTimeUnit val="days"/>
        <c:minorUnit val="1"/>
        <c:minorTimeUnit val="days"/>
        <c:noMultiLvlLbl val="0"/>
      </c:dateAx>
      <c:valAx>
        <c:axId val="948420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24958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A!$AY$13:$AY$40</c:f>
              <c:numCache>
                <c:ptCount val="28"/>
                <c:pt idx="0">
                  <c:v>3.2799999713897705</c:v>
                </c:pt>
                <c:pt idx="1">
                  <c:v>3.2899999618530273</c:v>
                </c:pt>
                <c:pt idx="2">
                  <c:v>3.2899999618530273</c:v>
                </c:pt>
                <c:pt idx="3">
                  <c:v>3.2899999618530273</c:v>
                </c:pt>
                <c:pt idx="4">
                  <c:v>3.2899999618530273</c:v>
                </c:pt>
                <c:pt idx="5">
                  <c:v>3.298621654510498</c:v>
                </c:pt>
                <c:pt idx="6">
                  <c:v>3.3139429092407227</c:v>
                </c:pt>
                <c:pt idx="7">
                  <c:v>3.3266890048980713</c:v>
                </c:pt>
                <c:pt idx="8">
                  <c:v>3.338627576828003</c:v>
                </c:pt>
                <c:pt idx="9">
                  <c:v>3.3566648960113525</c:v>
                </c:pt>
                <c:pt idx="10">
                  <c:v>3.367866277694702</c:v>
                </c:pt>
                <c:pt idx="11">
                  <c:v>3.3764405250549316</c:v>
                </c:pt>
                <c:pt idx="12">
                  <c:v>3.3898956775665283</c:v>
                </c:pt>
                <c:pt idx="13">
                  <c:v>3.410574436187744</c:v>
                </c:pt>
                <c:pt idx="14">
                  <c:v>3.438520669937134</c:v>
                </c:pt>
                <c:pt idx="15">
                  <c:v>3.4653563499450684</c:v>
                </c:pt>
                <c:pt idx="16">
                  <c:v>3.5107064247131348</c:v>
                </c:pt>
                <c:pt idx="17">
                  <c:v>3.593574285507202</c:v>
                </c:pt>
                <c:pt idx="18">
                  <c:v>3.6926982402801514</c:v>
                </c:pt>
                <c:pt idx="19">
                  <c:v>3.7823386192321777</c:v>
                </c:pt>
                <c:pt idx="20">
                  <c:v>3.845134735107422</c:v>
                </c:pt>
                <c:pt idx="21">
                  <c:v>3.8744125366210938</c:v>
                </c:pt>
                <c:pt idx="22">
                  <c:v>3.8957247734069824</c:v>
                </c:pt>
                <c:pt idx="23">
                  <c:v>3.9083192348480225</c:v>
                </c:pt>
                <c:pt idx="24">
                  <c:v>3.923926830291748</c:v>
                </c:pt>
                <c:pt idx="25">
                  <c:v>3.9387524127960205</c:v>
                </c:pt>
                <c:pt idx="26">
                  <c:v>3.953679084777832</c:v>
                </c:pt>
                <c:pt idx="27">
                  <c:v>3.9685401916503906</c:v>
                </c:pt>
              </c:numCache>
            </c:numRef>
          </c:val>
          <c:smooth val="0"/>
        </c:ser>
        <c:marker val="1"/>
        <c:axId val="18248937"/>
        <c:axId val="30022706"/>
      </c:lineChart>
      <c:dateAx>
        <c:axId val="1824893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0022706"/>
        <c:crosses val="autoZero"/>
        <c:auto val="0"/>
        <c:baseTimeUnit val="days"/>
        <c:majorUnit val="2"/>
        <c:majorTimeUnit val="days"/>
        <c:minorUnit val="1"/>
        <c:minorTimeUnit val="days"/>
        <c:noMultiLvlLbl val="0"/>
      </c:dateAx>
      <c:valAx>
        <c:axId val="3002270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24893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A!$AZ$13:$AZ$40</c:f>
              <c:numCache>
                <c:ptCount val="28"/>
                <c:pt idx="0">
                  <c:v>3.2899999618530273</c:v>
                </c:pt>
                <c:pt idx="1">
                  <c:v>3.2899999618530273</c:v>
                </c:pt>
                <c:pt idx="2">
                  <c:v>3.2899999618530273</c:v>
                </c:pt>
                <c:pt idx="3">
                  <c:v>3.2899999618530273</c:v>
                </c:pt>
                <c:pt idx="4">
                  <c:v>3.28948974609375</c:v>
                </c:pt>
                <c:pt idx="5">
                  <c:v>3.2799999713897705</c:v>
                </c:pt>
                <c:pt idx="6">
                  <c:v>3.2799999713897705</c:v>
                </c:pt>
                <c:pt idx="7">
                  <c:v>3.2799999713897705</c:v>
                </c:pt>
                <c:pt idx="8">
                  <c:v>3.2799999713897705</c:v>
                </c:pt>
                <c:pt idx="9">
                  <c:v>3.2808573246002197</c:v>
                </c:pt>
                <c:pt idx="10">
                  <c:v>3.2897961139678955</c:v>
                </c:pt>
                <c:pt idx="11">
                  <c:v>3.2899999618530273</c:v>
                </c:pt>
                <c:pt idx="12">
                  <c:v>3.2899999618530273</c:v>
                </c:pt>
                <c:pt idx="13">
                  <c:v>3.2899999618530273</c:v>
                </c:pt>
                <c:pt idx="14">
                  <c:v>3.290719509124756</c:v>
                </c:pt>
                <c:pt idx="15">
                  <c:v>3.3244755268096924</c:v>
                </c:pt>
                <c:pt idx="16">
                  <c:v>3.3506574630737305</c:v>
                </c:pt>
                <c:pt idx="17">
                  <c:v>3.3667688369750977</c:v>
                </c:pt>
                <c:pt idx="18">
                  <c:v>3.377802848815918</c:v>
                </c:pt>
                <c:pt idx="19">
                  <c:v>3.3947081565856934</c:v>
                </c:pt>
                <c:pt idx="20">
                  <c:v>3.4236977100372314</c:v>
                </c:pt>
                <c:pt idx="21">
                  <c:v>3.428241014480591</c:v>
                </c:pt>
                <c:pt idx="22">
                  <c:v>3.4378106594085693</c:v>
                </c:pt>
                <c:pt idx="23">
                  <c:v>3.4407498836517334</c:v>
                </c:pt>
                <c:pt idx="24">
                  <c:v>3.444110155105591</c:v>
                </c:pt>
                <c:pt idx="25">
                  <c:v>3.447617530822754</c:v>
                </c:pt>
                <c:pt idx="26">
                  <c:v>3.454267740249634</c:v>
                </c:pt>
                <c:pt idx="27">
                  <c:v>3.4569311141967773</c:v>
                </c:pt>
              </c:numCache>
            </c:numRef>
          </c:val>
          <c:smooth val="0"/>
        </c:ser>
        <c:marker val="1"/>
        <c:axId val="1768899"/>
        <c:axId val="15920092"/>
      </c:lineChart>
      <c:dateAx>
        <c:axId val="176889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5920092"/>
        <c:crosses val="autoZero"/>
        <c:auto val="0"/>
        <c:baseTimeUnit val="days"/>
        <c:majorUnit val="2"/>
        <c:majorTimeUnit val="days"/>
        <c:minorUnit val="1"/>
        <c:minorTimeUnit val="days"/>
        <c:noMultiLvlLbl val="0"/>
      </c:dateAx>
      <c:valAx>
        <c:axId val="1592009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6889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A!$BA$13:$BA$40</c:f>
              <c:numCache>
                <c:ptCount val="28"/>
                <c:pt idx="0">
                  <c:v>3.2899999618530273</c:v>
                </c:pt>
                <c:pt idx="1">
                  <c:v>3.2799999713897705</c:v>
                </c:pt>
                <c:pt idx="2">
                  <c:v>3.2799999713897705</c:v>
                </c:pt>
                <c:pt idx="3">
                  <c:v>3.280172824859619</c:v>
                </c:pt>
                <c:pt idx="4">
                  <c:v>3.2806036472320557</c:v>
                </c:pt>
                <c:pt idx="5">
                  <c:v>3.2810826301574707</c:v>
                </c:pt>
                <c:pt idx="6">
                  <c:v>3.281571388244629</c:v>
                </c:pt>
                <c:pt idx="7">
                  <c:v>3.2822091579437256</c:v>
                </c:pt>
                <c:pt idx="8">
                  <c:v>3.284540891647339</c:v>
                </c:pt>
                <c:pt idx="9">
                  <c:v>3.288130044937134</c:v>
                </c:pt>
                <c:pt idx="10">
                  <c:v>3.2936480045318604</c:v>
                </c:pt>
                <c:pt idx="11">
                  <c:v>3.300436496734619</c:v>
                </c:pt>
                <c:pt idx="12">
                  <c:v>3.309469223022461</c:v>
                </c:pt>
                <c:pt idx="13">
                  <c:v>3.3192715644836426</c:v>
                </c:pt>
                <c:pt idx="14">
                  <c:v>3.3297455310821533</c:v>
                </c:pt>
                <c:pt idx="15">
                  <c:v>3.34224271774292</c:v>
                </c:pt>
                <c:pt idx="16">
                  <c:v>3.3566648960113525</c:v>
                </c:pt>
                <c:pt idx="17">
                  <c:v>3.3728771209716797</c:v>
                </c:pt>
                <c:pt idx="18">
                  <c:v>3.390829086303711</c:v>
                </c:pt>
                <c:pt idx="19">
                  <c:v>3.4152376651763916</c:v>
                </c:pt>
                <c:pt idx="20">
                  <c:v>3.4371962547302246</c:v>
                </c:pt>
                <c:pt idx="21">
                  <c:v>3.4491989612579346</c:v>
                </c:pt>
                <c:pt idx="22">
                  <c:v>3.4544126987457275</c:v>
                </c:pt>
                <c:pt idx="23">
                  <c:v>3.4587831497192383</c:v>
                </c:pt>
                <c:pt idx="24">
                  <c:v>3.4677844047546387</c:v>
                </c:pt>
                <c:pt idx="25">
                  <c:v>3.479546308517456</c:v>
                </c:pt>
                <c:pt idx="26">
                  <c:v>3.483285903930664</c:v>
                </c:pt>
                <c:pt idx="27">
                  <c:v>3.487778902053833</c:v>
                </c:pt>
              </c:numCache>
            </c:numRef>
          </c:val>
          <c:smooth val="0"/>
        </c:ser>
        <c:marker val="1"/>
        <c:axId val="9063101"/>
        <c:axId val="14459046"/>
      </c:lineChart>
      <c:dateAx>
        <c:axId val="906310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4459046"/>
        <c:crosses val="autoZero"/>
        <c:auto val="0"/>
        <c:baseTimeUnit val="days"/>
        <c:majorUnit val="2"/>
        <c:majorTimeUnit val="days"/>
        <c:minorUnit val="1"/>
        <c:minorTimeUnit val="days"/>
        <c:noMultiLvlLbl val="0"/>
      </c:dateAx>
      <c:valAx>
        <c:axId val="1445904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06310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A!$G$13:$G$40</c:f>
              <c:numCache>
                <c:ptCount val="28"/>
                <c:pt idx="0">
                  <c:v>521</c:v>
                </c:pt>
                <c:pt idx="1">
                  <c:v>525.3178100585938</c:v>
                </c:pt>
                <c:pt idx="2">
                  <c:v>526.07275390625</c:v>
                </c:pt>
                <c:pt idx="3">
                  <c:v>525.7040405273438</c:v>
                </c:pt>
                <c:pt idx="4">
                  <c:v>525.0274047851562</c:v>
                </c:pt>
                <c:pt idx="5">
                  <c:v>526.9429931640625</c:v>
                </c:pt>
                <c:pt idx="6">
                  <c:v>532.2070922851562</c:v>
                </c:pt>
                <c:pt idx="7">
                  <c:v>535.5296630859375</c:v>
                </c:pt>
                <c:pt idx="8">
                  <c:v>535.5426025390625</c:v>
                </c:pt>
                <c:pt idx="9">
                  <c:v>535.7000732421875</c:v>
                </c:pt>
                <c:pt idx="10">
                  <c:v>536.701416015625</c:v>
                </c:pt>
                <c:pt idx="11">
                  <c:v>535.1094970703125</c:v>
                </c:pt>
                <c:pt idx="12">
                  <c:v>522.9226684570312</c:v>
                </c:pt>
                <c:pt idx="13">
                  <c:v>504.865234375</c:v>
                </c:pt>
                <c:pt idx="14">
                  <c:v>485.892578125</c:v>
                </c:pt>
                <c:pt idx="15">
                  <c:v>469.65411376953125</c:v>
                </c:pt>
                <c:pt idx="16">
                  <c:v>458.8697814941406</c:v>
                </c:pt>
                <c:pt idx="17">
                  <c:v>452.9685363769531</c:v>
                </c:pt>
                <c:pt idx="18">
                  <c:v>450.6222839355469</c:v>
                </c:pt>
                <c:pt idx="19">
                  <c:v>450.52850341796875</c:v>
                </c:pt>
                <c:pt idx="20">
                  <c:v>451.1053161621094</c:v>
                </c:pt>
                <c:pt idx="21">
                  <c:v>452.00439453125</c:v>
                </c:pt>
                <c:pt idx="22">
                  <c:v>453.6672668457031</c:v>
                </c:pt>
                <c:pt idx="23">
                  <c:v>453.58587646484375</c:v>
                </c:pt>
                <c:pt idx="24">
                  <c:v>449.5013122558594</c:v>
                </c:pt>
                <c:pt idx="25">
                  <c:v>446.7890930175781</c:v>
                </c:pt>
                <c:pt idx="26">
                  <c:v>445.1722412109375</c:v>
                </c:pt>
                <c:pt idx="27">
                  <c:v>443.4150085449219</c:v>
                </c:pt>
              </c:numCache>
            </c:numRef>
          </c:val>
          <c:smooth val="0"/>
        </c:ser>
        <c:marker val="1"/>
        <c:axId val="44606765"/>
        <c:axId val="65916566"/>
      </c:lineChart>
      <c:dateAx>
        <c:axId val="4460676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5916566"/>
        <c:crosses val="autoZero"/>
        <c:auto val="0"/>
        <c:baseTimeUnit val="days"/>
        <c:majorUnit val="2"/>
        <c:majorTimeUnit val="days"/>
        <c:minorUnit val="1"/>
        <c:minorTimeUnit val="days"/>
        <c:noMultiLvlLbl val="0"/>
      </c:dateAx>
      <c:valAx>
        <c:axId val="6591656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60676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A!$H$13:$H$40</c:f>
              <c:numCache>
                <c:ptCount val="28"/>
                <c:pt idx="0">
                  <c:v>391</c:v>
                </c:pt>
                <c:pt idx="1">
                  <c:v>391.5354919433594</c:v>
                </c:pt>
                <c:pt idx="2">
                  <c:v>392.26727294921875</c:v>
                </c:pt>
                <c:pt idx="3">
                  <c:v>393.0005798339844</c:v>
                </c:pt>
                <c:pt idx="4">
                  <c:v>393.8715515136719</c:v>
                </c:pt>
                <c:pt idx="5">
                  <c:v>394.6176452636719</c:v>
                </c:pt>
                <c:pt idx="6">
                  <c:v>395.7120361328125</c:v>
                </c:pt>
                <c:pt idx="7">
                  <c:v>396.48046875</c:v>
                </c:pt>
                <c:pt idx="8">
                  <c:v>397.3912048339844</c:v>
                </c:pt>
                <c:pt idx="9">
                  <c:v>398.3630065917969</c:v>
                </c:pt>
                <c:pt idx="10">
                  <c:v>399.17425537109375</c:v>
                </c:pt>
                <c:pt idx="11">
                  <c:v>399.9889221191406</c:v>
                </c:pt>
                <c:pt idx="12">
                  <c:v>400.8490905761719</c:v>
                </c:pt>
                <c:pt idx="13">
                  <c:v>401.6284484863281</c:v>
                </c:pt>
                <c:pt idx="14">
                  <c:v>402.2964782714844</c:v>
                </c:pt>
                <c:pt idx="15">
                  <c:v>402.8504333496094</c:v>
                </c:pt>
                <c:pt idx="16">
                  <c:v>403.2856140136719</c:v>
                </c:pt>
                <c:pt idx="17">
                  <c:v>403.6358642578125</c:v>
                </c:pt>
                <c:pt idx="18">
                  <c:v>403.93157958984375</c:v>
                </c:pt>
                <c:pt idx="19">
                  <c:v>404.2107238769531</c:v>
                </c:pt>
                <c:pt idx="20">
                  <c:v>404.3080749511719</c:v>
                </c:pt>
                <c:pt idx="21">
                  <c:v>404.403564453125</c:v>
                </c:pt>
                <c:pt idx="22">
                  <c:v>404.4452819824219</c:v>
                </c:pt>
                <c:pt idx="23">
                  <c:v>404.4879150390625</c:v>
                </c:pt>
                <c:pt idx="24">
                  <c:v>404.52801513671875</c:v>
                </c:pt>
                <c:pt idx="25">
                  <c:v>404.565185546875</c:v>
                </c:pt>
                <c:pt idx="26">
                  <c:v>404.6014099121094</c:v>
                </c:pt>
                <c:pt idx="27">
                  <c:v>404.6365966796875</c:v>
                </c:pt>
              </c:numCache>
            </c:numRef>
          </c:val>
          <c:smooth val="0"/>
        </c:ser>
        <c:marker val="1"/>
        <c:axId val="56378183"/>
        <c:axId val="37641600"/>
      </c:lineChart>
      <c:dateAx>
        <c:axId val="5637818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7641600"/>
        <c:crosses val="autoZero"/>
        <c:auto val="0"/>
        <c:baseTimeUnit val="days"/>
        <c:majorUnit val="2"/>
        <c:majorTimeUnit val="days"/>
        <c:minorUnit val="1"/>
        <c:minorTimeUnit val="days"/>
        <c:noMultiLvlLbl val="0"/>
      </c:dateAx>
      <c:valAx>
        <c:axId val="3764160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37818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A!$J$13:$J$40</c:f>
              <c:numCache>
                <c:ptCount val="28"/>
                <c:pt idx="0">
                  <c:v>471</c:v>
                </c:pt>
                <c:pt idx="1">
                  <c:v>471</c:v>
                </c:pt>
                <c:pt idx="2">
                  <c:v>471</c:v>
                </c:pt>
                <c:pt idx="3">
                  <c:v>471.0541076660156</c:v>
                </c:pt>
                <c:pt idx="4">
                  <c:v>482.4144287109375</c:v>
                </c:pt>
                <c:pt idx="5">
                  <c:v>518.8557739257812</c:v>
                </c:pt>
                <c:pt idx="6">
                  <c:v>519.739990234375</c:v>
                </c:pt>
                <c:pt idx="7">
                  <c:v>521.31396484375</c:v>
                </c:pt>
                <c:pt idx="8">
                  <c:v>524.5341186523438</c:v>
                </c:pt>
                <c:pt idx="9">
                  <c:v>527.2265625</c:v>
                </c:pt>
                <c:pt idx="10">
                  <c:v>529.3031005859375</c:v>
                </c:pt>
                <c:pt idx="11">
                  <c:v>531.1072387695312</c:v>
                </c:pt>
                <c:pt idx="12">
                  <c:v>530.7432250976562</c:v>
                </c:pt>
                <c:pt idx="13">
                  <c:v>526.17431640625</c:v>
                </c:pt>
                <c:pt idx="14">
                  <c:v>517.3577270507812</c:v>
                </c:pt>
                <c:pt idx="15">
                  <c:v>505.8066711425781</c:v>
                </c:pt>
                <c:pt idx="16">
                  <c:v>493.8922424316406</c:v>
                </c:pt>
                <c:pt idx="17">
                  <c:v>483.3975830078125</c:v>
                </c:pt>
                <c:pt idx="18">
                  <c:v>475.21356201171875</c:v>
                </c:pt>
                <c:pt idx="19">
                  <c:v>468.95355224609375</c:v>
                </c:pt>
                <c:pt idx="20">
                  <c:v>467.21875</c:v>
                </c:pt>
                <c:pt idx="21">
                  <c:v>465.61962890625</c:v>
                </c:pt>
                <c:pt idx="22">
                  <c:v>465.0389099121094</c:v>
                </c:pt>
                <c:pt idx="23">
                  <c:v>464.537841796875</c:v>
                </c:pt>
                <c:pt idx="24">
                  <c:v>463.9515075683594</c:v>
                </c:pt>
                <c:pt idx="25">
                  <c:v>463.2301940917969</c:v>
                </c:pt>
                <c:pt idx="26">
                  <c:v>462.45050048828125</c:v>
                </c:pt>
                <c:pt idx="27">
                  <c:v>461.62762451171875</c:v>
                </c:pt>
              </c:numCache>
            </c:numRef>
          </c:val>
          <c:smooth val="0"/>
        </c:ser>
        <c:marker val="1"/>
        <c:axId val="3230081"/>
        <c:axId val="29070730"/>
      </c:lineChart>
      <c:dateAx>
        <c:axId val="32300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9070730"/>
        <c:crosses val="autoZero"/>
        <c:auto val="0"/>
        <c:baseTimeUnit val="days"/>
        <c:majorUnit val="2"/>
        <c:majorTimeUnit val="days"/>
        <c:minorUnit val="1"/>
        <c:minorTimeUnit val="days"/>
        <c:noMultiLvlLbl val="0"/>
      </c:dateAx>
      <c:valAx>
        <c:axId val="2907073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3008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A!$K$13:$K$40</c:f>
              <c:numCache>
                <c:ptCount val="28"/>
                <c:pt idx="0">
                  <c:v>421</c:v>
                </c:pt>
                <c:pt idx="1">
                  <c:v>423.1729736328125</c:v>
                </c:pt>
                <c:pt idx="2">
                  <c:v>425.9571228027344</c:v>
                </c:pt>
                <c:pt idx="3">
                  <c:v>431.0384521484375</c:v>
                </c:pt>
                <c:pt idx="4">
                  <c:v>432.8266296386719</c:v>
                </c:pt>
                <c:pt idx="5">
                  <c:v>434.8131103515625</c:v>
                </c:pt>
                <c:pt idx="6">
                  <c:v>435.8043518066406</c:v>
                </c:pt>
                <c:pt idx="7">
                  <c:v>436.39263916015625</c:v>
                </c:pt>
                <c:pt idx="8">
                  <c:v>438.1776428222656</c:v>
                </c:pt>
                <c:pt idx="9">
                  <c:v>447.2803039550781</c:v>
                </c:pt>
                <c:pt idx="10">
                  <c:v>453.50665283203125</c:v>
                </c:pt>
                <c:pt idx="11">
                  <c:v>459.5348815917969</c:v>
                </c:pt>
                <c:pt idx="12">
                  <c:v>469.099365234375</c:v>
                </c:pt>
                <c:pt idx="13">
                  <c:v>481.7914123535156</c:v>
                </c:pt>
                <c:pt idx="14">
                  <c:v>495.3493957519531</c:v>
                </c:pt>
                <c:pt idx="15">
                  <c:v>506.85797119140625</c:v>
                </c:pt>
                <c:pt idx="16">
                  <c:v>515.3831176757812</c:v>
                </c:pt>
                <c:pt idx="17">
                  <c:v>521.0567016601562</c:v>
                </c:pt>
                <c:pt idx="18">
                  <c:v>523.8511352539062</c:v>
                </c:pt>
                <c:pt idx="19">
                  <c:v>524.3209838867188</c:v>
                </c:pt>
                <c:pt idx="20">
                  <c:v>523.694580078125</c:v>
                </c:pt>
                <c:pt idx="21">
                  <c:v>522.8905639648438</c:v>
                </c:pt>
                <c:pt idx="22">
                  <c:v>522.2716064453125</c:v>
                </c:pt>
                <c:pt idx="23">
                  <c:v>521.7872924804688</c:v>
                </c:pt>
                <c:pt idx="24">
                  <c:v>521.2716064453125</c:v>
                </c:pt>
                <c:pt idx="25">
                  <c:v>520.5848999023438</c:v>
                </c:pt>
                <c:pt idx="26">
                  <c:v>518.9918212890625</c:v>
                </c:pt>
                <c:pt idx="27">
                  <c:v>517.7972412109375</c:v>
                </c:pt>
              </c:numCache>
            </c:numRef>
          </c:val>
          <c:smooth val="0"/>
        </c:ser>
        <c:marker val="1"/>
        <c:axId val="60309979"/>
        <c:axId val="5918900"/>
      </c:lineChart>
      <c:dateAx>
        <c:axId val="6030997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918900"/>
        <c:crosses val="autoZero"/>
        <c:auto val="0"/>
        <c:baseTimeUnit val="days"/>
        <c:majorUnit val="2"/>
        <c:majorTimeUnit val="days"/>
        <c:minorUnit val="1"/>
        <c:minorTimeUnit val="days"/>
        <c:noMultiLvlLbl val="0"/>
      </c:dateAx>
      <c:valAx>
        <c:axId val="591890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30997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43172</c:v>
                </c:pt>
                <c:pt idx="1">
                  <c:v>43173</c:v>
                </c:pt>
                <c:pt idx="2">
                  <c:v>43174</c:v>
                </c:pt>
                <c:pt idx="3">
                  <c:v>43175</c:v>
                </c:pt>
                <c:pt idx="4">
                  <c:v>43176</c:v>
                </c:pt>
                <c:pt idx="5">
                  <c:v>43177</c:v>
                </c:pt>
                <c:pt idx="6">
                  <c:v>43178</c:v>
                </c:pt>
                <c:pt idx="7">
                  <c:v>43179</c:v>
                </c:pt>
                <c:pt idx="8">
                  <c:v>43180</c:v>
                </c:pt>
                <c:pt idx="9">
                  <c:v>43181</c:v>
                </c:pt>
                <c:pt idx="10">
                  <c:v>43182</c:v>
                </c:pt>
                <c:pt idx="11">
                  <c:v>43183</c:v>
                </c:pt>
                <c:pt idx="12">
                  <c:v>43184</c:v>
                </c:pt>
                <c:pt idx="13">
                  <c:v>43185</c:v>
                </c:pt>
                <c:pt idx="14">
                  <c:v>43186</c:v>
                </c:pt>
                <c:pt idx="15">
                  <c:v>43187</c:v>
                </c:pt>
                <c:pt idx="16">
                  <c:v>43188</c:v>
                </c:pt>
                <c:pt idx="17">
                  <c:v>43189</c:v>
                </c:pt>
                <c:pt idx="18">
                  <c:v>43190</c:v>
                </c:pt>
                <c:pt idx="19">
                  <c:v>43191</c:v>
                </c:pt>
                <c:pt idx="20">
                  <c:v>43192</c:v>
                </c:pt>
                <c:pt idx="21">
                  <c:v>43193</c:v>
                </c:pt>
                <c:pt idx="22">
                  <c:v>43194</c:v>
                </c:pt>
                <c:pt idx="23">
                  <c:v>43195</c:v>
                </c:pt>
                <c:pt idx="24">
                  <c:v>43196</c:v>
                </c:pt>
                <c:pt idx="25">
                  <c:v>43197</c:v>
                </c:pt>
                <c:pt idx="26">
                  <c:v>43198</c:v>
                </c:pt>
                <c:pt idx="27">
                  <c:v>43199</c:v>
                </c:pt>
              </c:strCache>
            </c:strRef>
          </c:cat>
          <c:val>
            <c:numRef>
              <c:f>A!$M$13:$M$40</c:f>
              <c:numCache>
                <c:ptCount val="28"/>
                <c:pt idx="0">
                  <c:v>415</c:v>
                </c:pt>
                <c:pt idx="1">
                  <c:v>415.3322448730469</c:v>
                </c:pt>
                <c:pt idx="2">
                  <c:v>417.89666748046875</c:v>
                </c:pt>
                <c:pt idx="3">
                  <c:v>420.1007385253906</c:v>
                </c:pt>
                <c:pt idx="4">
                  <c:v>423.9690246582031</c:v>
                </c:pt>
                <c:pt idx="5">
                  <c:v>430.2677001953125</c:v>
                </c:pt>
                <c:pt idx="6">
                  <c:v>431.3392639160156</c:v>
                </c:pt>
                <c:pt idx="7">
                  <c:v>432.2382507324219</c:v>
                </c:pt>
                <c:pt idx="8">
                  <c:v>433.4259338378906</c:v>
                </c:pt>
                <c:pt idx="9">
                  <c:v>436.4543762207031</c:v>
                </c:pt>
                <c:pt idx="10">
                  <c:v>440.0442810058594</c:v>
                </c:pt>
                <c:pt idx="11">
                  <c:v>446.12188720703125</c:v>
                </c:pt>
                <c:pt idx="12">
                  <c:v>453.1656799316406</c:v>
                </c:pt>
                <c:pt idx="13">
                  <c:v>461.0838317871094</c:v>
                </c:pt>
                <c:pt idx="14">
                  <c:v>471.8984680175781</c:v>
                </c:pt>
                <c:pt idx="15">
                  <c:v>485.05291748046875</c:v>
                </c:pt>
                <c:pt idx="16">
                  <c:v>497.5657958984375</c:v>
                </c:pt>
                <c:pt idx="17">
                  <c:v>507.9364013671875</c:v>
                </c:pt>
                <c:pt idx="18">
                  <c:v>515.0319213867188</c:v>
                </c:pt>
                <c:pt idx="19">
                  <c:v>520.0017700195312</c:v>
                </c:pt>
                <c:pt idx="20">
                  <c:v>521.7169189453125</c:v>
                </c:pt>
                <c:pt idx="21">
                  <c:v>522.430419921875</c:v>
                </c:pt>
                <c:pt idx="22">
                  <c:v>522.85400390625</c:v>
                </c:pt>
                <c:pt idx="23">
                  <c:v>523.0737915039062</c:v>
                </c:pt>
                <c:pt idx="24">
                  <c:v>523.2058715820312</c:v>
                </c:pt>
                <c:pt idx="25">
                  <c:v>523.2871704101562</c:v>
                </c:pt>
                <c:pt idx="26">
                  <c:v>523.3041381835938</c:v>
                </c:pt>
                <c:pt idx="27">
                  <c:v>523.2130126953125</c:v>
                </c:pt>
              </c:numCache>
            </c:numRef>
          </c:val>
          <c:smooth val="0"/>
        </c:ser>
        <c:marker val="1"/>
        <c:axId val="53270101"/>
        <c:axId val="9668862"/>
      </c:lineChart>
      <c:dateAx>
        <c:axId val="5327010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668862"/>
        <c:crosses val="autoZero"/>
        <c:auto val="0"/>
        <c:baseTimeUnit val="days"/>
        <c:majorUnit val="2"/>
        <c:majorTimeUnit val="days"/>
        <c:minorUnit val="1"/>
        <c:minorTimeUnit val="days"/>
        <c:noMultiLvlLbl val="0"/>
      </c:dateAx>
      <c:valAx>
        <c:axId val="966886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27010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16</xdr:row>
      <xdr:rowOff>66675</xdr:rowOff>
    </xdr:from>
    <xdr:to>
      <xdr:col>10</xdr:col>
      <xdr:colOff>314325</xdr:colOff>
      <xdr:row>39</xdr:row>
      <xdr:rowOff>152400</xdr:rowOff>
    </xdr:to>
    <xdr:graphicFrame>
      <xdr:nvGraphicFramePr>
        <xdr:cNvPr id="1" name="Chart 1"/>
        <xdr:cNvGraphicFramePr/>
      </xdr:nvGraphicFramePr>
      <xdr:xfrm>
        <a:off x="66675" y="2962275"/>
        <a:ext cx="6343650" cy="3810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40</xdr:row>
      <xdr:rowOff>47625</xdr:rowOff>
    </xdr:from>
    <xdr:to>
      <xdr:col>10</xdr:col>
      <xdr:colOff>314325</xdr:colOff>
      <xdr:row>63</xdr:row>
      <xdr:rowOff>133350</xdr:rowOff>
    </xdr:to>
    <xdr:graphicFrame>
      <xdr:nvGraphicFramePr>
        <xdr:cNvPr id="2" name="Chart 2"/>
        <xdr:cNvGraphicFramePr/>
      </xdr:nvGraphicFramePr>
      <xdr:xfrm>
        <a:off x="66675" y="6829425"/>
        <a:ext cx="6343650" cy="3810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64</xdr:row>
      <xdr:rowOff>38100</xdr:rowOff>
    </xdr:from>
    <xdr:to>
      <xdr:col>10</xdr:col>
      <xdr:colOff>314325</xdr:colOff>
      <xdr:row>87</xdr:row>
      <xdr:rowOff>123825</xdr:rowOff>
    </xdr:to>
    <xdr:graphicFrame>
      <xdr:nvGraphicFramePr>
        <xdr:cNvPr id="3" name="Chart 3"/>
        <xdr:cNvGraphicFramePr/>
      </xdr:nvGraphicFramePr>
      <xdr:xfrm>
        <a:off x="66675" y="10706100"/>
        <a:ext cx="6343650" cy="38100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88</xdr:row>
      <xdr:rowOff>28575</xdr:rowOff>
    </xdr:from>
    <xdr:to>
      <xdr:col>10</xdr:col>
      <xdr:colOff>314325</xdr:colOff>
      <xdr:row>111</xdr:row>
      <xdr:rowOff>114300</xdr:rowOff>
    </xdr:to>
    <xdr:graphicFrame>
      <xdr:nvGraphicFramePr>
        <xdr:cNvPr id="4" name="Chart 4"/>
        <xdr:cNvGraphicFramePr/>
      </xdr:nvGraphicFramePr>
      <xdr:xfrm>
        <a:off x="66675" y="14582775"/>
        <a:ext cx="6343650" cy="38100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112</xdr:row>
      <xdr:rowOff>9525</xdr:rowOff>
    </xdr:from>
    <xdr:to>
      <xdr:col>10</xdr:col>
      <xdr:colOff>314325</xdr:colOff>
      <xdr:row>135</xdr:row>
      <xdr:rowOff>95250</xdr:rowOff>
    </xdr:to>
    <xdr:graphicFrame>
      <xdr:nvGraphicFramePr>
        <xdr:cNvPr id="5" name="Chart 5"/>
        <xdr:cNvGraphicFramePr/>
      </xdr:nvGraphicFramePr>
      <xdr:xfrm>
        <a:off x="66675" y="18449925"/>
        <a:ext cx="6343650" cy="381000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136</xdr:row>
      <xdr:rowOff>0</xdr:rowOff>
    </xdr:from>
    <xdr:to>
      <xdr:col>10</xdr:col>
      <xdr:colOff>314325</xdr:colOff>
      <xdr:row>159</xdr:row>
      <xdr:rowOff>85725</xdr:rowOff>
    </xdr:to>
    <xdr:graphicFrame>
      <xdr:nvGraphicFramePr>
        <xdr:cNvPr id="6" name="Chart 6"/>
        <xdr:cNvGraphicFramePr/>
      </xdr:nvGraphicFramePr>
      <xdr:xfrm>
        <a:off x="66675" y="22326600"/>
        <a:ext cx="6343650" cy="381000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159</xdr:row>
      <xdr:rowOff>152400</xdr:rowOff>
    </xdr:from>
    <xdr:to>
      <xdr:col>10</xdr:col>
      <xdr:colOff>314325</xdr:colOff>
      <xdr:row>183</xdr:row>
      <xdr:rowOff>76200</xdr:rowOff>
    </xdr:to>
    <xdr:graphicFrame>
      <xdr:nvGraphicFramePr>
        <xdr:cNvPr id="7" name="Chart 7"/>
        <xdr:cNvGraphicFramePr/>
      </xdr:nvGraphicFramePr>
      <xdr:xfrm>
        <a:off x="66675" y="26203275"/>
        <a:ext cx="6343650" cy="38100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183</xdr:row>
      <xdr:rowOff>133350</xdr:rowOff>
    </xdr:from>
    <xdr:to>
      <xdr:col>10</xdr:col>
      <xdr:colOff>314325</xdr:colOff>
      <xdr:row>207</xdr:row>
      <xdr:rowOff>57150</xdr:rowOff>
    </xdr:to>
    <xdr:graphicFrame>
      <xdr:nvGraphicFramePr>
        <xdr:cNvPr id="8" name="Chart 8"/>
        <xdr:cNvGraphicFramePr/>
      </xdr:nvGraphicFramePr>
      <xdr:xfrm>
        <a:off x="66675" y="30070425"/>
        <a:ext cx="6343650" cy="3810000"/>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207</xdr:row>
      <xdr:rowOff>123825</xdr:rowOff>
    </xdr:from>
    <xdr:to>
      <xdr:col>10</xdr:col>
      <xdr:colOff>314325</xdr:colOff>
      <xdr:row>231</xdr:row>
      <xdr:rowOff>47625</xdr:rowOff>
    </xdr:to>
    <xdr:graphicFrame>
      <xdr:nvGraphicFramePr>
        <xdr:cNvPr id="9" name="Chart 9"/>
        <xdr:cNvGraphicFramePr/>
      </xdr:nvGraphicFramePr>
      <xdr:xfrm>
        <a:off x="66675" y="33947100"/>
        <a:ext cx="6343650" cy="3810000"/>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231</xdr:row>
      <xdr:rowOff>114300</xdr:rowOff>
    </xdr:from>
    <xdr:to>
      <xdr:col>10</xdr:col>
      <xdr:colOff>314325</xdr:colOff>
      <xdr:row>255</xdr:row>
      <xdr:rowOff>38100</xdr:rowOff>
    </xdr:to>
    <xdr:graphicFrame>
      <xdr:nvGraphicFramePr>
        <xdr:cNvPr id="10" name="Chart 10"/>
        <xdr:cNvGraphicFramePr/>
      </xdr:nvGraphicFramePr>
      <xdr:xfrm>
        <a:off x="66675" y="37823775"/>
        <a:ext cx="6343650" cy="381000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255</xdr:row>
      <xdr:rowOff>95250</xdr:rowOff>
    </xdr:from>
    <xdr:to>
      <xdr:col>10</xdr:col>
      <xdr:colOff>314325</xdr:colOff>
      <xdr:row>279</xdr:row>
      <xdr:rowOff>19050</xdr:rowOff>
    </xdr:to>
    <xdr:graphicFrame>
      <xdr:nvGraphicFramePr>
        <xdr:cNvPr id="11" name="Chart 11"/>
        <xdr:cNvGraphicFramePr/>
      </xdr:nvGraphicFramePr>
      <xdr:xfrm>
        <a:off x="66675" y="41690925"/>
        <a:ext cx="6343650" cy="381000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279</xdr:row>
      <xdr:rowOff>85725</xdr:rowOff>
    </xdr:from>
    <xdr:to>
      <xdr:col>10</xdr:col>
      <xdr:colOff>314325</xdr:colOff>
      <xdr:row>303</xdr:row>
      <xdr:rowOff>9525</xdr:rowOff>
    </xdr:to>
    <xdr:graphicFrame>
      <xdr:nvGraphicFramePr>
        <xdr:cNvPr id="12" name="Chart 12"/>
        <xdr:cNvGraphicFramePr/>
      </xdr:nvGraphicFramePr>
      <xdr:xfrm>
        <a:off x="66675" y="45567600"/>
        <a:ext cx="6343650" cy="381000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303</xdr:row>
      <xdr:rowOff>76200</xdr:rowOff>
    </xdr:from>
    <xdr:to>
      <xdr:col>10</xdr:col>
      <xdr:colOff>314325</xdr:colOff>
      <xdr:row>326</xdr:row>
      <xdr:rowOff>161925</xdr:rowOff>
    </xdr:to>
    <xdr:graphicFrame>
      <xdr:nvGraphicFramePr>
        <xdr:cNvPr id="13" name="Chart 13"/>
        <xdr:cNvGraphicFramePr/>
      </xdr:nvGraphicFramePr>
      <xdr:xfrm>
        <a:off x="66675" y="49444275"/>
        <a:ext cx="6343650" cy="381000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327</xdr:row>
      <xdr:rowOff>57150</xdr:rowOff>
    </xdr:from>
    <xdr:to>
      <xdr:col>10</xdr:col>
      <xdr:colOff>314325</xdr:colOff>
      <xdr:row>350</xdr:row>
      <xdr:rowOff>142875</xdr:rowOff>
    </xdr:to>
    <xdr:graphicFrame>
      <xdr:nvGraphicFramePr>
        <xdr:cNvPr id="14" name="Chart 14"/>
        <xdr:cNvGraphicFramePr/>
      </xdr:nvGraphicFramePr>
      <xdr:xfrm>
        <a:off x="66675" y="53311425"/>
        <a:ext cx="6343650" cy="381000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351</xdr:row>
      <xdr:rowOff>47625</xdr:rowOff>
    </xdr:from>
    <xdr:to>
      <xdr:col>10</xdr:col>
      <xdr:colOff>314325</xdr:colOff>
      <xdr:row>374</xdr:row>
      <xdr:rowOff>133350</xdr:rowOff>
    </xdr:to>
    <xdr:graphicFrame>
      <xdr:nvGraphicFramePr>
        <xdr:cNvPr id="15" name="Chart 15"/>
        <xdr:cNvGraphicFramePr/>
      </xdr:nvGraphicFramePr>
      <xdr:xfrm>
        <a:off x="66675" y="57188100"/>
        <a:ext cx="6343650" cy="381000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16</xdr:row>
      <xdr:rowOff>66675</xdr:rowOff>
    </xdr:from>
    <xdr:to>
      <xdr:col>21</xdr:col>
      <xdr:colOff>28575</xdr:colOff>
      <xdr:row>39</xdr:row>
      <xdr:rowOff>152400</xdr:rowOff>
    </xdr:to>
    <xdr:graphicFrame>
      <xdr:nvGraphicFramePr>
        <xdr:cNvPr id="16" name="Chart 16"/>
        <xdr:cNvGraphicFramePr/>
      </xdr:nvGraphicFramePr>
      <xdr:xfrm>
        <a:off x="6477000" y="2962275"/>
        <a:ext cx="6353175" cy="381000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40</xdr:row>
      <xdr:rowOff>47625</xdr:rowOff>
    </xdr:from>
    <xdr:to>
      <xdr:col>21</xdr:col>
      <xdr:colOff>28575</xdr:colOff>
      <xdr:row>63</xdr:row>
      <xdr:rowOff>133350</xdr:rowOff>
    </xdr:to>
    <xdr:graphicFrame>
      <xdr:nvGraphicFramePr>
        <xdr:cNvPr id="17" name="Chart 17"/>
        <xdr:cNvGraphicFramePr/>
      </xdr:nvGraphicFramePr>
      <xdr:xfrm>
        <a:off x="6477000" y="6829425"/>
        <a:ext cx="6353175" cy="3810000"/>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64</xdr:row>
      <xdr:rowOff>38100</xdr:rowOff>
    </xdr:from>
    <xdr:to>
      <xdr:col>21</xdr:col>
      <xdr:colOff>28575</xdr:colOff>
      <xdr:row>87</xdr:row>
      <xdr:rowOff>123825</xdr:rowOff>
    </xdr:to>
    <xdr:graphicFrame>
      <xdr:nvGraphicFramePr>
        <xdr:cNvPr id="18" name="Chart 18"/>
        <xdr:cNvGraphicFramePr/>
      </xdr:nvGraphicFramePr>
      <xdr:xfrm>
        <a:off x="6477000" y="10706100"/>
        <a:ext cx="6353175" cy="3810000"/>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88</xdr:row>
      <xdr:rowOff>28575</xdr:rowOff>
    </xdr:from>
    <xdr:to>
      <xdr:col>21</xdr:col>
      <xdr:colOff>28575</xdr:colOff>
      <xdr:row>111</xdr:row>
      <xdr:rowOff>114300</xdr:rowOff>
    </xdr:to>
    <xdr:graphicFrame>
      <xdr:nvGraphicFramePr>
        <xdr:cNvPr id="19" name="Chart 19"/>
        <xdr:cNvGraphicFramePr/>
      </xdr:nvGraphicFramePr>
      <xdr:xfrm>
        <a:off x="6477000" y="14582775"/>
        <a:ext cx="6353175" cy="3810000"/>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112</xdr:row>
      <xdr:rowOff>9525</xdr:rowOff>
    </xdr:from>
    <xdr:to>
      <xdr:col>21</xdr:col>
      <xdr:colOff>28575</xdr:colOff>
      <xdr:row>135</xdr:row>
      <xdr:rowOff>95250</xdr:rowOff>
    </xdr:to>
    <xdr:graphicFrame>
      <xdr:nvGraphicFramePr>
        <xdr:cNvPr id="20" name="Chart 20"/>
        <xdr:cNvGraphicFramePr/>
      </xdr:nvGraphicFramePr>
      <xdr:xfrm>
        <a:off x="6477000" y="18449925"/>
        <a:ext cx="6353175" cy="3810000"/>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136</xdr:row>
      <xdr:rowOff>0</xdr:rowOff>
    </xdr:from>
    <xdr:to>
      <xdr:col>21</xdr:col>
      <xdr:colOff>28575</xdr:colOff>
      <xdr:row>159</xdr:row>
      <xdr:rowOff>85725</xdr:rowOff>
    </xdr:to>
    <xdr:graphicFrame>
      <xdr:nvGraphicFramePr>
        <xdr:cNvPr id="21" name="Chart 21"/>
        <xdr:cNvGraphicFramePr/>
      </xdr:nvGraphicFramePr>
      <xdr:xfrm>
        <a:off x="6477000" y="22326600"/>
        <a:ext cx="6353175" cy="3810000"/>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159</xdr:row>
      <xdr:rowOff>152400</xdr:rowOff>
    </xdr:from>
    <xdr:to>
      <xdr:col>21</xdr:col>
      <xdr:colOff>28575</xdr:colOff>
      <xdr:row>183</xdr:row>
      <xdr:rowOff>76200</xdr:rowOff>
    </xdr:to>
    <xdr:graphicFrame>
      <xdr:nvGraphicFramePr>
        <xdr:cNvPr id="22" name="Chart 22"/>
        <xdr:cNvGraphicFramePr/>
      </xdr:nvGraphicFramePr>
      <xdr:xfrm>
        <a:off x="6477000" y="26203275"/>
        <a:ext cx="6353175" cy="3810000"/>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183</xdr:row>
      <xdr:rowOff>133350</xdr:rowOff>
    </xdr:from>
    <xdr:to>
      <xdr:col>21</xdr:col>
      <xdr:colOff>28575</xdr:colOff>
      <xdr:row>207</xdr:row>
      <xdr:rowOff>57150</xdr:rowOff>
    </xdr:to>
    <xdr:graphicFrame>
      <xdr:nvGraphicFramePr>
        <xdr:cNvPr id="23" name="Chart 23"/>
        <xdr:cNvGraphicFramePr/>
      </xdr:nvGraphicFramePr>
      <xdr:xfrm>
        <a:off x="6477000" y="30070425"/>
        <a:ext cx="6353175" cy="3810000"/>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207</xdr:row>
      <xdr:rowOff>123825</xdr:rowOff>
    </xdr:from>
    <xdr:to>
      <xdr:col>21</xdr:col>
      <xdr:colOff>28575</xdr:colOff>
      <xdr:row>231</xdr:row>
      <xdr:rowOff>47625</xdr:rowOff>
    </xdr:to>
    <xdr:graphicFrame>
      <xdr:nvGraphicFramePr>
        <xdr:cNvPr id="24" name="Chart 24"/>
        <xdr:cNvGraphicFramePr/>
      </xdr:nvGraphicFramePr>
      <xdr:xfrm>
        <a:off x="6477000" y="33947100"/>
        <a:ext cx="6353175" cy="3810000"/>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231</xdr:row>
      <xdr:rowOff>114300</xdr:rowOff>
    </xdr:from>
    <xdr:to>
      <xdr:col>21</xdr:col>
      <xdr:colOff>28575</xdr:colOff>
      <xdr:row>255</xdr:row>
      <xdr:rowOff>38100</xdr:rowOff>
    </xdr:to>
    <xdr:graphicFrame>
      <xdr:nvGraphicFramePr>
        <xdr:cNvPr id="25" name="Chart 25"/>
        <xdr:cNvGraphicFramePr/>
      </xdr:nvGraphicFramePr>
      <xdr:xfrm>
        <a:off x="6477000" y="37823775"/>
        <a:ext cx="6353175" cy="3810000"/>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255</xdr:row>
      <xdr:rowOff>95250</xdr:rowOff>
    </xdr:from>
    <xdr:to>
      <xdr:col>21</xdr:col>
      <xdr:colOff>28575</xdr:colOff>
      <xdr:row>279</xdr:row>
      <xdr:rowOff>19050</xdr:rowOff>
    </xdr:to>
    <xdr:graphicFrame>
      <xdr:nvGraphicFramePr>
        <xdr:cNvPr id="26" name="Chart 26"/>
        <xdr:cNvGraphicFramePr/>
      </xdr:nvGraphicFramePr>
      <xdr:xfrm>
        <a:off x="6477000" y="41690925"/>
        <a:ext cx="6353175" cy="381000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279</xdr:row>
      <xdr:rowOff>85725</xdr:rowOff>
    </xdr:from>
    <xdr:to>
      <xdr:col>21</xdr:col>
      <xdr:colOff>28575</xdr:colOff>
      <xdr:row>303</xdr:row>
      <xdr:rowOff>9525</xdr:rowOff>
    </xdr:to>
    <xdr:graphicFrame>
      <xdr:nvGraphicFramePr>
        <xdr:cNvPr id="27" name="Chart 27"/>
        <xdr:cNvGraphicFramePr/>
      </xdr:nvGraphicFramePr>
      <xdr:xfrm>
        <a:off x="6477000" y="45567600"/>
        <a:ext cx="6353175" cy="3810000"/>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303</xdr:row>
      <xdr:rowOff>76200</xdr:rowOff>
    </xdr:from>
    <xdr:to>
      <xdr:col>21</xdr:col>
      <xdr:colOff>28575</xdr:colOff>
      <xdr:row>326</xdr:row>
      <xdr:rowOff>161925</xdr:rowOff>
    </xdr:to>
    <xdr:graphicFrame>
      <xdr:nvGraphicFramePr>
        <xdr:cNvPr id="28" name="Chart 28"/>
        <xdr:cNvGraphicFramePr/>
      </xdr:nvGraphicFramePr>
      <xdr:xfrm>
        <a:off x="6477000" y="49444275"/>
        <a:ext cx="6353175" cy="3810000"/>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327</xdr:row>
      <xdr:rowOff>57150</xdr:rowOff>
    </xdr:from>
    <xdr:to>
      <xdr:col>21</xdr:col>
      <xdr:colOff>28575</xdr:colOff>
      <xdr:row>350</xdr:row>
      <xdr:rowOff>142875</xdr:rowOff>
    </xdr:to>
    <xdr:graphicFrame>
      <xdr:nvGraphicFramePr>
        <xdr:cNvPr id="29" name="Chart 29"/>
        <xdr:cNvGraphicFramePr/>
      </xdr:nvGraphicFramePr>
      <xdr:xfrm>
        <a:off x="6477000" y="53311425"/>
        <a:ext cx="6353175" cy="3810000"/>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351</xdr:row>
      <xdr:rowOff>47625</xdr:rowOff>
    </xdr:from>
    <xdr:to>
      <xdr:col>21</xdr:col>
      <xdr:colOff>28575</xdr:colOff>
      <xdr:row>374</xdr:row>
      <xdr:rowOff>133350</xdr:rowOff>
    </xdr:to>
    <xdr:graphicFrame>
      <xdr:nvGraphicFramePr>
        <xdr:cNvPr id="30" name="Chart 30"/>
        <xdr:cNvGraphicFramePr/>
      </xdr:nvGraphicFramePr>
      <xdr:xfrm>
        <a:off x="6477000" y="57188100"/>
        <a:ext cx="6353175" cy="3810000"/>
      </xdr:xfrm>
      <a:graphic>
        <a:graphicData uri="http://schemas.openxmlformats.org/drawingml/2006/chart">
          <c:chart xmlns:c="http://schemas.openxmlformats.org/drawingml/2006/chart" r:id="rId30"/>
        </a:graphicData>
      </a:graphic>
    </xdr:graphicFrame>
    <xdr:clientData/>
  </xdr:twoCellAnchor>
  <xdr:twoCellAnchor>
    <xdr:from>
      <xdr:col>21</xdr:col>
      <xdr:colOff>85725</xdr:colOff>
      <xdr:row>16</xdr:row>
      <xdr:rowOff>66675</xdr:rowOff>
    </xdr:from>
    <xdr:to>
      <xdr:col>31</xdr:col>
      <xdr:colOff>342900</xdr:colOff>
      <xdr:row>39</xdr:row>
      <xdr:rowOff>152400</xdr:rowOff>
    </xdr:to>
    <xdr:graphicFrame>
      <xdr:nvGraphicFramePr>
        <xdr:cNvPr id="31" name="Chart 31"/>
        <xdr:cNvGraphicFramePr/>
      </xdr:nvGraphicFramePr>
      <xdr:xfrm>
        <a:off x="12887325" y="2962275"/>
        <a:ext cx="6353175" cy="3810000"/>
      </xdr:xfrm>
      <a:graphic>
        <a:graphicData uri="http://schemas.openxmlformats.org/drawingml/2006/chart">
          <c:chart xmlns:c="http://schemas.openxmlformats.org/drawingml/2006/chart" r:id="rId31"/>
        </a:graphicData>
      </a:graphic>
    </xdr:graphicFrame>
    <xdr:clientData/>
  </xdr:twoCellAnchor>
  <xdr:twoCellAnchor>
    <xdr:from>
      <xdr:col>21</xdr:col>
      <xdr:colOff>85725</xdr:colOff>
      <xdr:row>40</xdr:row>
      <xdr:rowOff>47625</xdr:rowOff>
    </xdr:from>
    <xdr:to>
      <xdr:col>31</xdr:col>
      <xdr:colOff>342900</xdr:colOff>
      <xdr:row>63</xdr:row>
      <xdr:rowOff>133350</xdr:rowOff>
    </xdr:to>
    <xdr:graphicFrame>
      <xdr:nvGraphicFramePr>
        <xdr:cNvPr id="32" name="Chart 32"/>
        <xdr:cNvGraphicFramePr/>
      </xdr:nvGraphicFramePr>
      <xdr:xfrm>
        <a:off x="12887325" y="6829425"/>
        <a:ext cx="6353175" cy="3810000"/>
      </xdr:xfrm>
      <a:graphic>
        <a:graphicData uri="http://schemas.openxmlformats.org/drawingml/2006/chart">
          <c:chart xmlns:c="http://schemas.openxmlformats.org/drawingml/2006/chart" r:id="rId32"/>
        </a:graphicData>
      </a:graphic>
    </xdr:graphicFrame>
    <xdr:clientData/>
  </xdr:twoCellAnchor>
  <xdr:twoCellAnchor>
    <xdr:from>
      <xdr:col>21</xdr:col>
      <xdr:colOff>85725</xdr:colOff>
      <xdr:row>64</xdr:row>
      <xdr:rowOff>38100</xdr:rowOff>
    </xdr:from>
    <xdr:to>
      <xdr:col>31</xdr:col>
      <xdr:colOff>342900</xdr:colOff>
      <xdr:row>87</xdr:row>
      <xdr:rowOff>123825</xdr:rowOff>
    </xdr:to>
    <xdr:graphicFrame>
      <xdr:nvGraphicFramePr>
        <xdr:cNvPr id="33" name="Chart 33"/>
        <xdr:cNvGraphicFramePr/>
      </xdr:nvGraphicFramePr>
      <xdr:xfrm>
        <a:off x="12887325" y="10706100"/>
        <a:ext cx="6353175" cy="3810000"/>
      </xdr:xfrm>
      <a:graphic>
        <a:graphicData uri="http://schemas.openxmlformats.org/drawingml/2006/chart">
          <c:chart xmlns:c="http://schemas.openxmlformats.org/drawingml/2006/chart" r:id="rId33"/>
        </a:graphicData>
      </a:graphic>
    </xdr:graphicFrame>
    <xdr:clientData/>
  </xdr:twoCellAnchor>
  <xdr:twoCellAnchor>
    <xdr:from>
      <xdr:col>21</xdr:col>
      <xdr:colOff>85725</xdr:colOff>
      <xdr:row>88</xdr:row>
      <xdr:rowOff>28575</xdr:rowOff>
    </xdr:from>
    <xdr:to>
      <xdr:col>31</xdr:col>
      <xdr:colOff>342900</xdr:colOff>
      <xdr:row>111</xdr:row>
      <xdr:rowOff>114300</xdr:rowOff>
    </xdr:to>
    <xdr:graphicFrame>
      <xdr:nvGraphicFramePr>
        <xdr:cNvPr id="34" name="Chart 34"/>
        <xdr:cNvGraphicFramePr/>
      </xdr:nvGraphicFramePr>
      <xdr:xfrm>
        <a:off x="12887325" y="14582775"/>
        <a:ext cx="6353175" cy="3810000"/>
      </xdr:xfrm>
      <a:graphic>
        <a:graphicData uri="http://schemas.openxmlformats.org/drawingml/2006/chart">
          <c:chart xmlns:c="http://schemas.openxmlformats.org/drawingml/2006/chart" r:id="rId34"/>
        </a:graphicData>
      </a:graphic>
    </xdr:graphicFrame>
    <xdr:clientData/>
  </xdr:twoCellAnchor>
  <xdr:twoCellAnchor>
    <xdr:from>
      <xdr:col>21</xdr:col>
      <xdr:colOff>85725</xdr:colOff>
      <xdr:row>112</xdr:row>
      <xdr:rowOff>9525</xdr:rowOff>
    </xdr:from>
    <xdr:to>
      <xdr:col>31</xdr:col>
      <xdr:colOff>342900</xdr:colOff>
      <xdr:row>135</xdr:row>
      <xdr:rowOff>95250</xdr:rowOff>
    </xdr:to>
    <xdr:graphicFrame>
      <xdr:nvGraphicFramePr>
        <xdr:cNvPr id="35" name="Chart 35"/>
        <xdr:cNvGraphicFramePr/>
      </xdr:nvGraphicFramePr>
      <xdr:xfrm>
        <a:off x="12887325" y="18449925"/>
        <a:ext cx="6353175" cy="3810000"/>
      </xdr:xfrm>
      <a:graphic>
        <a:graphicData uri="http://schemas.openxmlformats.org/drawingml/2006/chart">
          <c:chart xmlns:c="http://schemas.openxmlformats.org/drawingml/2006/chart" r:id="rId35"/>
        </a:graphicData>
      </a:graphic>
    </xdr:graphicFrame>
    <xdr:clientData/>
  </xdr:twoCellAnchor>
  <xdr:twoCellAnchor>
    <xdr:from>
      <xdr:col>21</xdr:col>
      <xdr:colOff>85725</xdr:colOff>
      <xdr:row>136</xdr:row>
      <xdr:rowOff>0</xdr:rowOff>
    </xdr:from>
    <xdr:to>
      <xdr:col>31</xdr:col>
      <xdr:colOff>342900</xdr:colOff>
      <xdr:row>159</xdr:row>
      <xdr:rowOff>85725</xdr:rowOff>
    </xdr:to>
    <xdr:graphicFrame>
      <xdr:nvGraphicFramePr>
        <xdr:cNvPr id="36" name="Chart 36"/>
        <xdr:cNvGraphicFramePr/>
      </xdr:nvGraphicFramePr>
      <xdr:xfrm>
        <a:off x="12887325" y="22326600"/>
        <a:ext cx="6353175" cy="3810000"/>
      </xdr:xfrm>
      <a:graphic>
        <a:graphicData uri="http://schemas.openxmlformats.org/drawingml/2006/chart">
          <c:chart xmlns:c="http://schemas.openxmlformats.org/drawingml/2006/chart" r:id="rId36"/>
        </a:graphicData>
      </a:graphic>
    </xdr:graphicFrame>
    <xdr:clientData/>
  </xdr:twoCellAnchor>
  <xdr:twoCellAnchor>
    <xdr:from>
      <xdr:col>21</xdr:col>
      <xdr:colOff>85725</xdr:colOff>
      <xdr:row>159</xdr:row>
      <xdr:rowOff>152400</xdr:rowOff>
    </xdr:from>
    <xdr:to>
      <xdr:col>31</xdr:col>
      <xdr:colOff>342900</xdr:colOff>
      <xdr:row>183</xdr:row>
      <xdr:rowOff>76200</xdr:rowOff>
    </xdr:to>
    <xdr:graphicFrame>
      <xdr:nvGraphicFramePr>
        <xdr:cNvPr id="37" name="Chart 37"/>
        <xdr:cNvGraphicFramePr/>
      </xdr:nvGraphicFramePr>
      <xdr:xfrm>
        <a:off x="12887325" y="26203275"/>
        <a:ext cx="6353175" cy="3810000"/>
      </xdr:xfrm>
      <a:graphic>
        <a:graphicData uri="http://schemas.openxmlformats.org/drawingml/2006/chart">
          <c:chart xmlns:c="http://schemas.openxmlformats.org/drawingml/2006/chart" r:id="rId37"/>
        </a:graphicData>
      </a:graphic>
    </xdr:graphicFrame>
    <xdr:clientData/>
  </xdr:twoCellAnchor>
  <xdr:twoCellAnchor>
    <xdr:from>
      <xdr:col>21</xdr:col>
      <xdr:colOff>85725</xdr:colOff>
      <xdr:row>183</xdr:row>
      <xdr:rowOff>133350</xdr:rowOff>
    </xdr:from>
    <xdr:to>
      <xdr:col>31</xdr:col>
      <xdr:colOff>342900</xdr:colOff>
      <xdr:row>207</xdr:row>
      <xdr:rowOff>57150</xdr:rowOff>
    </xdr:to>
    <xdr:graphicFrame>
      <xdr:nvGraphicFramePr>
        <xdr:cNvPr id="38" name="Chart 38"/>
        <xdr:cNvGraphicFramePr/>
      </xdr:nvGraphicFramePr>
      <xdr:xfrm>
        <a:off x="12887325" y="30070425"/>
        <a:ext cx="6353175" cy="3810000"/>
      </xdr:xfrm>
      <a:graphic>
        <a:graphicData uri="http://schemas.openxmlformats.org/drawingml/2006/chart">
          <c:chart xmlns:c="http://schemas.openxmlformats.org/drawingml/2006/chart" r:id="rId38"/>
        </a:graphicData>
      </a:graphic>
    </xdr:graphicFrame>
    <xdr:clientData/>
  </xdr:twoCellAnchor>
  <xdr:twoCellAnchor>
    <xdr:from>
      <xdr:col>21</xdr:col>
      <xdr:colOff>85725</xdr:colOff>
      <xdr:row>207</xdr:row>
      <xdr:rowOff>123825</xdr:rowOff>
    </xdr:from>
    <xdr:to>
      <xdr:col>31</xdr:col>
      <xdr:colOff>342900</xdr:colOff>
      <xdr:row>231</xdr:row>
      <xdr:rowOff>47625</xdr:rowOff>
    </xdr:to>
    <xdr:graphicFrame>
      <xdr:nvGraphicFramePr>
        <xdr:cNvPr id="39" name="Chart 39"/>
        <xdr:cNvGraphicFramePr/>
      </xdr:nvGraphicFramePr>
      <xdr:xfrm>
        <a:off x="12887325" y="33947100"/>
        <a:ext cx="6353175" cy="3810000"/>
      </xdr:xfrm>
      <a:graphic>
        <a:graphicData uri="http://schemas.openxmlformats.org/drawingml/2006/chart">
          <c:chart xmlns:c="http://schemas.openxmlformats.org/drawingml/2006/chart" r:id="rId39"/>
        </a:graphicData>
      </a:graphic>
    </xdr:graphicFrame>
    <xdr:clientData/>
  </xdr:twoCellAnchor>
  <xdr:twoCellAnchor>
    <xdr:from>
      <xdr:col>21</xdr:col>
      <xdr:colOff>85725</xdr:colOff>
      <xdr:row>231</xdr:row>
      <xdr:rowOff>114300</xdr:rowOff>
    </xdr:from>
    <xdr:to>
      <xdr:col>31</xdr:col>
      <xdr:colOff>342900</xdr:colOff>
      <xdr:row>255</xdr:row>
      <xdr:rowOff>38100</xdr:rowOff>
    </xdr:to>
    <xdr:graphicFrame>
      <xdr:nvGraphicFramePr>
        <xdr:cNvPr id="40" name="Chart 40"/>
        <xdr:cNvGraphicFramePr/>
      </xdr:nvGraphicFramePr>
      <xdr:xfrm>
        <a:off x="12887325" y="37823775"/>
        <a:ext cx="6353175" cy="3810000"/>
      </xdr:xfrm>
      <a:graphic>
        <a:graphicData uri="http://schemas.openxmlformats.org/drawingml/2006/chart">
          <c:chart xmlns:c="http://schemas.openxmlformats.org/drawingml/2006/chart" r:id="rId40"/>
        </a:graphicData>
      </a:graphic>
    </xdr:graphicFrame>
    <xdr:clientData/>
  </xdr:twoCellAnchor>
  <xdr:twoCellAnchor>
    <xdr:from>
      <xdr:col>21</xdr:col>
      <xdr:colOff>85725</xdr:colOff>
      <xdr:row>255</xdr:row>
      <xdr:rowOff>95250</xdr:rowOff>
    </xdr:from>
    <xdr:to>
      <xdr:col>31</xdr:col>
      <xdr:colOff>342900</xdr:colOff>
      <xdr:row>279</xdr:row>
      <xdr:rowOff>19050</xdr:rowOff>
    </xdr:to>
    <xdr:graphicFrame>
      <xdr:nvGraphicFramePr>
        <xdr:cNvPr id="41" name="Chart 41"/>
        <xdr:cNvGraphicFramePr/>
      </xdr:nvGraphicFramePr>
      <xdr:xfrm>
        <a:off x="12887325" y="41690925"/>
        <a:ext cx="6353175" cy="3810000"/>
      </xdr:xfrm>
      <a:graphic>
        <a:graphicData uri="http://schemas.openxmlformats.org/drawingml/2006/chart">
          <c:chart xmlns:c="http://schemas.openxmlformats.org/drawingml/2006/chart" r:id="rId41"/>
        </a:graphicData>
      </a:graphic>
    </xdr:graphicFrame>
    <xdr:clientData/>
  </xdr:twoCellAnchor>
  <xdr:twoCellAnchor>
    <xdr:from>
      <xdr:col>21</xdr:col>
      <xdr:colOff>85725</xdr:colOff>
      <xdr:row>279</xdr:row>
      <xdr:rowOff>85725</xdr:rowOff>
    </xdr:from>
    <xdr:to>
      <xdr:col>31</xdr:col>
      <xdr:colOff>342900</xdr:colOff>
      <xdr:row>303</xdr:row>
      <xdr:rowOff>9525</xdr:rowOff>
    </xdr:to>
    <xdr:graphicFrame>
      <xdr:nvGraphicFramePr>
        <xdr:cNvPr id="42" name="Chart 42"/>
        <xdr:cNvGraphicFramePr/>
      </xdr:nvGraphicFramePr>
      <xdr:xfrm>
        <a:off x="12887325" y="45567600"/>
        <a:ext cx="6353175" cy="3810000"/>
      </xdr:xfrm>
      <a:graphic>
        <a:graphicData uri="http://schemas.openxmlformats.org/drawingml/2006/chart">
          <c:chart xmlns:c="http://schemas.openxmlformats.org/drawingml/2006/chart" r:id="rId42"/>
        </a:graphicData>
      </a:graphic>
    </xdr:graphicFrame>
    <xdr:clientData/>
  </xdr:twoCellAnchor>
  <xdr:twoCellAnchor>
    <xdr:from>
      <xdr:col>21</xdr:col>
      <xdr:colOff>85725</xdr:colOff>
      <xdr:row>303</xdr:row>
      <xdr:rowOff>76200</xdr:rowOff>
    </xdr:from>
    <xdr:to>
      <xdr:col>31</xdr:col>
      <xdr:colOff>342900</xdr:colOff>
      <xdr:row>326</xdr:row>
      <xdr:rowOff>161925</xdr:rowOff>
    </xdr:to>
    <xdr:graphicFrame>
      <xdr:nvGraphicFramePr>
        <xdr:cNvPr id="43" name="Chart 43"/>
        <xdr:cNvGraphicFramePr/>
      </xdr:nvGraphicFramePr>
      <xdr:xfrm>
        <a:off x="12887325" y="49444275"/>
        <a:ext cx="6353175" cy="3810000"/>
      </xdr:xfrm>
      <a:graphic>
        <a:graphicData uri="http://schemas.openxmlformats.org/drawingml/2006/chart">
          <c:chart xmlns:c="http://schemas.openxmlformats.org/drawingml/2006/chart" r:id="rId43"/>
        </a:graphicData>
      </a:graphic>
    </xdr:graphicFrame>
    <xdr:clientData/>
  </xdr:twoCellAnchor>
  <xdr:twoCellAnchor>
    <xdr:from>
      <xdr:col>21</xdr:col>
      <xdr:colOff>85725</xdr:colOff>
      <xdr:row>327</xdr:row>
      <xdr:rowOff>57150</xdr:rowOff>
    </xdr:from>
    <xdr:to>
      <xdr:col>31</xdr:col>
      <xdr:colOff>342900</xdr:colOff>
      <xdr:row>350</xdr:row>
      <xdr:rowOff>142875</xdr:rowOff>
    </xdr:to>
    <xdr:graphicFrame>
      <xdr:nvGraphicFramePr>
        <xdr:cNvPr id="44" name="Chart 44"/>
        <xdr:cNvGraphicFramePr/>
      </xdr:nvGraphicFramePr>
      <xdr:xfrm>
        <a:off x="12887325" y="53311425"/>
        <a:ext cx="6353175" cy="3810000"/>
      </xdr:xfrm>
      <a:graphic>
        <a:graphicData uri="http://schemas.openxmlformats.org/drawingml/2006/chart">
          <c:chart xmlns:c="http://schemas.openxmlformats.org/drawingml/2006/chart" r:id="rId44"/>
        </a:graphicData>
      </a:graphic>
    </xdr:graphicFrame>
    <xdr:clientData/>
  </xdr:twoCellAnchor>
  <xdr:twoCellAnchor>
    <xdr:from>
      <xdr:col>21</xdr:col>
      <xdr:colOff>85725</xdr:colOff>
      <xdr:row>351</xdr:row>
      <xdr:rowOff>47625</xdr:rowOff>
    </xdr:from>
    <xdr:to>
      <xdr:col>31</xdr:col>
      <xdr:colOff>342900</xdr:colOff>
      <xdr:row>374</xdr:row>
      <xdr:rowOff>133350</xdr:rowOff>
    </xdr:to>
    <xdr:graphicFrame>
      <xdr:nvGraphicFramePr>
        <xdr:cNvPr id="45" name="Chart 45"/>
        <xdr:cNvGraphicFramePr/>
      </xdr:nvGraphicFramePr>
      <xdr:xfrm>
        <a:off x="12887325" y="57188100"/>
        <a:ext cx="6353175" cy="381000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15"/>
  <sheetViews>
    <sheetView tabSelected="1" zoomScalePageLayoutView="0" workbookViewId="0" topLeftCell="A1">
      <selection activeCell="U8" sqref="U8"/>
    </sheetView>
  </sheetViews>
  <sheetFormatPr defaultColWidth="9.140625" defaultRowHeight="12.75"/>
  <sheetData>
    <row r="1" ht="14.25">
      <c r="A1" s="30" t="s">
        <v>145</v>
      </c>
    </row>
    <row r="2" ht="15">
      <c r="A2" s="31"/>
    </row>
    <row r="3" ht="15">
      <c r="A3" s="31" t="s">
        <v>146</v>
      </c>
    </row>
    <row r="4" ht="14.25">
      <c r="A4" s="30"/>
    </row>
    <row r="5" ht="14.25">
      <c r="A5" s="30" t="s">
        <v>147</v>
      </c>
    </row>
    <row r="6" ht="14.25">
      <c r="A6" s="30" t="s">
        <v>148</v>
      </c>
    </row>
    <row r="7" ht="14.25">
      <c r="A7" s="30" t="s">
        <v>149</v>
      </c>
    </row>
    <row r="8" ht="14.25">
      <c r="A8" s="30" t="s">
        <v>150</v>
      </c>
    </row>
    <row r="9" ht="14.25">
      <c r="A9" s="30" t="s">
        <v>151</v>
      </c>
    </row>
    <row r="10" ht="14.25">
      <c r="A10" s="30" t="s">
        <v>152</v>
      </c>
    </row>
    <row r="11" ht="14.25">
      <c r="A11" s="30" t="s">
        <v>153</v>
      </c>
    </row>
    <row r="12" ht="14.25">
      <c r="A12" s="30" t="s">
        <v>154</v>
      </c>
    </row>
    <row r="13" ht="14.25">
      <c r="A13" s="30" t="s">
        <v>155</v>
      </c>
    </row>
    <row r="14" ht="14.25">
      <c r="A14" s="30" t="s">
        <v>156</v>
      </c>
    </row>
    <row r="15" ht="14.25">
      <c r="A15" s="30" t="s">
        <v>157</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BA40"/>
  <sheetViews>
    <sheetView zoomScalePageLayoutView="0" workbookViewId="0" topLeftCell="A1">
      <selection activeCell="B13" sqref="B13"/>
    </sheetView>
  </sheetViews>
  <sheetFormatPr defaultColWidth="9.140625" defaultRowHeight="12.75"/>
  <cols>
    <col min="2" max="2" width="10.8515625" style="0" customWidth="1"/>
    <col min="3" max="53" width="23.7109375" style="0" customWidth="1"/>
  </cols>
  <sheetData>
    <row r="1" spans="2:53" ht="12.75">
      <c r="B1" s="2" t="s">
        <v>16</v>
      </c>
      <c r="C1" t="s">
        <v>63</v>
      </c>
      <c r="D1" t="s">
        <v>63</v>
      </c>
      <c r="E1" t="s">
        <v>63</v>
      </c>
      <c r="F1" t="s">
        <v>63</v>
      </c>
      <c r="G1" t="s">
        <v>63</v>
      </c>
      <c r="H1" t="s">
        <v>63</v>
      </c>
      <c r="I1" t="s">
        <v>63</v>
      </c>
      <c r="J1" t="s">
        <v>63</v>
      </c>
      <c r="K1" t="s">
        <v>63</v>
      </c>
      <c r="L1" t="s">
        <v>63</v>
      </c>
      <c r="M1" t="s">
        <v>63</v>
      </c>
      <c r="N1" t="s">
        <v>63</v>
      </c>
      <c r="O1" t="s">
        <v>63</v>
      </c>
      <c r="P1" t="s">
        <v>63</v>
      </c>
      <c r="Q1" t="s">
        <v>63</v>
      </c>
      <c r="R1" t="s">
        <v>63</v>
      </c>
      <c r="S1" t="s">
        <v>63</v>
      </c>
      <c r="T1" t="s">
        <v>63</v>
      </c>
      <c r="U1" t="s">
        <v>63</v>
      </c>
      <c r="V1" t="s">
        <v>63</v>
      </c>
      <c r="W1" t="s">
        <v>63</v>
      </c>
      <c r="X1" t="s">
        <v>63</v>
      </c>
      <c r="Y1" t="s">
        <v>63</v>
      </c>
      <c r="Z1" t="s">
        <v>63</v>
      </c>
      <c r="AA1" t="s">
        <v>63</v>
      </c>
      <c r="AB1" t="s">
        <v>63</v>
      </c>
      <c r="AC1" t="s">
        <v>63</v>
      </c>
      <c r="AD1" t="s">
        <v>63</v>
      </c>
      <c r="AE1" t="s">
        <v>63</v>
      </c>
      <c r="AF1" t="s">
        <v>63</v>
      </c>
      <c r="AG1" t="s">
        <v>63</v>
      </c>
      <c r="AH1" t="s">
        <v>63</v>
      </c>
      <c r="AI1" t="s">
        <v>63</v>
      </c>
      <c r="AJ1" t="s">
        <v>63</v>
      </c>
      <c r="AK1" t="s">
        <v>63</v>
      </c>
      <c r="AL1" t="s">
        <v>63</v>
      </c>
      <c r="AM1" t="s">
        <v>63</v>
      </c>
      <c r="AN1" t="s">
        <v>63</v>
      </c>
      <c r="AO1" t="s">
        <v>63</v>
      </c>
      <c r="AP1" t="s">
        <v>63</v>
      </c>
      <c r="AQ1" t="s">
        <v>63</v>
      </c>
      <c r="AR1" t="s">
        <v>63</v>
      </c>
      <c r="AS1" t="s">
        <v>63</v>
      </c>
      <c r="AT1" t="s">
        <v>63</v>
      </c>
      <c r="AU1" t="s">
        <v>63</v>
      </c>
      <c r="AV1" t="s">
        <v>63</v>
      </c>
      <c r="AW1" t="s">
        <v>63</v>
      </c>
      <c r="AX1" t="s">
        <v>63</v>
      </c>
      <c r="AY1" t="s">
        <v>63</v>
      </c>
      <c r="AZ1" t="s">
        <v>63</v>
      </c>
      <c r="BA1" t="s">
        <v>63</v>
      </c>
    </row>
    <row r="2" spans="2:53" ht="12.75">
      <c r="B2" s="2" t="s">
        <v>17</v>
      </c>
      <c r="C2" t="s">
        <v>44</v>
      </c>
      <c r="D2" t="s">
        <v>49</v>
      </c>
      <c r="E2" t="s">
        <v>34</v>
      </c>
      <c r="F2" t="s">
        <v>35</v>
      </c>
      <c r="G2" t="s">
        <v>36</v>
      </c>
      <c r="H2" t="s">
        <v>37</v>
      </c>
      <c r="I2" t="s">
        <v>51</v>
      </c>
      <c r="J2" t="s">
        <v>45</v>
      </c>
      <c r="K2" t="s">
        <v>38</v>
      </c>
      <c r="L2" t="s">
        <v>47</v>
      </c>
      <c r="M2" t="s">
        <v>39</v>
      </c>
      <c r="N2" t="s">
        <v>40</v>
      </c>
      <c r="O2" t="s">
        <v>68</v>
      </c>
      <c r="P2" t="s">
        <v>41</v>
      </c>
      <c r="Q2" t="s">
        <v>42</v>
      </c>
      <c r="R2" t="s">
        <v>66</v>
      </c>
      <c r="S2" t="s">
        <v>43</v>
      </c>
      <c r="T2" t="s">
        <v>44</v>
      </c>
      <c r="U2" t="s">
        <v>49</v>
      </c>
      <c r="V2" t="s">
        <v>34</v>
      </c>
      <c r="W2" t="s">
        <v>35</v>
      </c>
      <c r="X2" t="s">
        <v>36</v>
      </c>
      <c r="Y2" t="s">
        <v>37</v>
      </c>
      <c r="Z2" t="s">
        <v>51</v>
      </c>
      <c r="AA2" t="s">
        <v>45</v>
      </c>
      <c r="AB2" t="s">
        <v>38</v>
      </c>
      <c r="AC2" t="s">
        <v>47</v>
      </c>
      <c r="AD2" t="s">
        <v>39</v>
      </c>
      <c r="AE2" t="s">
        <v>40</v>
      </c>
      <c r="AF2" t="s">
        <v>68</v>
      </c>
      <c r="AG2" t="s">
        <v>41</v>
      </c>
      <c r="AH2" t="s">
        <v>42</v>
      </c>
      <c r="AI2" t="s">
        <v>66</v>
      </c>
      <c r="AJ2" t="s">
        <v>43</v>
      </c>
      <c r="AK2" t="s">
        <v>44</v>
      </c>
      <c r="AL2" t="s">
        <v>49</v>
      </c>
      <c r="AM2" t="s">
        <v>34</v>
      </c>
      <c r="AN2" t="s">
        <v>35</v>
      </c>
      <c r="AO2" t="s">
        <v>36</v>
      </c>
      <c r="AP2" t="s">
        <v>37</v>
      </c>
      <c r="AQ2" t="s">
        <v>51</v>
      </c>
      <c r="AR2" t="s">
        <v>45</v>
      </c>
      <c r="AS2" t="s">
        <v>38</v>
      </c>
      <c r="AT2" t="s">
        <v>47</v>
      </c>
      <c r="AU2" t="s">
        <v>39</v>
      </c>
      <c r="AV2" t="s">
        <v>40</v>
      </c>
      <c r="AW2" t="s">
        <v>68</v>
      </c>
      <c r="AX2" t="s">
        <v>41</v>
      </c>
      <c r="AY2" t="s">
        <v>42</v>
      </c>
      <c r="AZ2" t="s">
        <v>66</v>
      </c>
      <c r="BA2" t="s">
        <v>43</v>
      </c>
    </row>
    <row r="3" spans="2:53" ht="12.75">
      <c r="B3" s="2" t="s">
        <v>18</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64</v>
      </c>
      <c r="AL3" t="s">
        <v>64</v>
      </c>
      <c r="AM3" t="s">
        <v>64</v>
      </c>
      <c r="AN3" t="s">
        <v>64</v>
      </c>
      <c r="AO3" t="s">
        <v>64</v>
      </c>
      <c r="AP3" t="s">
        <v>64</v>
      </c>
      <c r="AQ3" t="s">
        <v>64</v>
      </c>
      <c r="AR3" t="s">
        <v>64</v>
      </c>
      <c r="AS3" t="s">
        <v>64</v>
      </c>
      <c r="AT3" t="s">
        <v>64</v>
      </c>
      <c r="AU3" t="s">
        <v>64</v>
      </c>
      <c r="AV3" t="s">
        <v>64</v>
      </c>
      <c r="AW3" t="s">
        <v>64</v>
      </c>
      <c r="AX3" t="s">
        <v>64</v>
      </c>
      <c r="AY3" t="s">
        <v>64</v>
      </c>
      <c r="AZ3" t="s">
        <v>64</v>
      </c>
      <c r="BA3" t="s">
        <v>64</v>
      </c>
    </row>
    <row r="4" spans="2:53" s="21" customFormat="1" ht="12.75">
      <c r="B4" s="20" t="s">
        <v>19</v>
      </c>
      <c r="C4" s="21" t="s">
        <v>58</v>
      </c>
      <c r="D4" s="21" t="s">
        <v>58</v>
      </c>
      <c r="E4" s="21" t="s">
        <v>58</v>
      </c>
      <c r="F4" s="21" t="s">
        <v>58</v>
      </c>
      <c r="G4" s="21" t="s">
        <v>58</v>
      </c>
      <c r="H4" s="21" t="s">
        <v>58</v>
      </c>
      <c r="I4" s="21" t="s">
        <v>58</v>
      </c>
      <c r="J4" s="21" t="s">
        <v>58</v>
      </c>
      <c r="K4" s="21" t="s">
        <v>58</v>
      </c>
      <c r="L4" s="21" t="s">
        <v>58</v>
      </c>
      <c r="M4" s="21" t="s">
        <v>58</v>
      </c>
      <c r="N4" s="21" t="s">
        <v>58</v>
      </c>
      <c r="O4" s="21" t="s">
        <v>58</v>
      </c>
      <c r="P4" s="21" t="s">
        <v>58</v>
      </c>
      <c r="Q4" s="21" t="s">
        <v>58</v>
      </c>
      <c r="R4" s="21" t="s">
        <v>58</v>
      </c>
      <c r="S4" s="21" t="s">
        <v>58</v>
      </c>
      <c r="T4" s="21" t="s">
        <v>58</v>
      </c>
      <c r="U4" s="21" t="s">
        <v>58</v>
      </c>
      <c r="V4" s="21" t="s">
        <v>58</v>
      </c>
      <c r="W4" s="21" t="s">
        <v>58</v>
      </c>
      <c r="X4" s="21" t="s">
        <v>58</v>
      </c>
      <c r="Y4" s="21" t="s">
        <v>58</v>
      </c>
      <c r="Z4" s="21" t="s">
        <v>58</v>
      </c>
      <c r="AA4" s="21" t="s">
        <v>58</v>
      </c>
      <c r="AB4" s="21" t="s">
        <v>58</v>
      </c>
      <c r="AC4" s="21" t="s">
        <v>58</v>
      </c>
      <c r="AD4" s="21" t="s">
        <v>58</v>
      </c>
      <c r="AE4" s="21" t="s">
        <v>58</v>
      </c>
      <c r="AF4" s="21" t="s">
        <v>58</v>
      </c>
      <c r="AG4" s="21" t="s">
        <v>58</v>
      </c>
      <c r="AH4" s="21" t="s">
        <v>58</v>
      </c>
      <c r="AI4" s="21" t="s">
        <v>58</v>
      </c>
      <c r="AJ4" s="21" t="s">
        <v>58</v>
      </c>
      <c r="AK4" s="21" t="s">
        <v>58</v>
      </c>
      <c r="AL4" s="21" t="s">
        <v>58</v>
      </c>
      <c r="AM4" s="21" t="s">
        <v>58</v>
      </c>
      <c r="AN4" s="21" t="s">
        <v>58</v>
      </c>
      <c r="AO4" s="21" t="s">
        <v>58</v>
      </c>
      <c r="AP4" s="21" t="s">
        <v>58</v>
      </c>
      <c r="AQ4" s="21" t="s">
        <v>58</v>
      </c>
      <c r="AR4" s="21" t="s">
        <v>58</v>
      </c>
      <c r="AS4" s="21" t="s">
        <v>58</v>
      </c>
      <c r="AT4" s="21" t="s">
        <v>58</v>
      </c>
      <c r="AU4" s="21" t="s">
        <v>58</v>
      </c>
      <c r="AV4" s="21" t="s">
        <v>58</v>
      </c>
      <c r="AW4" s="21" t="s">
        <v>58</v>
      </c>
      <c r="AX4" s="21" t="s">
        <v>58</v>
      </c>
      <c r="AY4" s="21" t="s">
        <v>58</v>
      </c>
      <c r="AZ4" s="21" t="s">
        <v>58</v>
      </c>
      <c r="BA4" s="21" t="s">
        <v>58</v>
      </c>
    </row>
    <row r="5" spans="2:53" ht="12.75">
      <c r="B5" s="2" t="s">
        <v>20</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c r="AA5" t="s">
        <v>5</v>
      </c>
      <c r="AB5" t="s">
        <v>5</v>
      </c>
      <c r="AC5" t="s">
        <v>5</v>
      </c>
      <c r="AD5" t="s">
        <v>5</v>
      </c>
      <c r="AE5" t="s">
        <v>5</v>
      </c>
      <c r="AF5" t="s">
        <v>5</v>
      </c>
      <c r="AG5" t="s">
        <v>5</v>
      </c>
      <c r="AH5" t="s">
        <v>5</v>
      </c>
      <c r="AI5" t="s">
        <v>5</v>
      </c>
      <c r="AJ5" t="s">
        <v>5</v>
      </c>
      <c r="AK5" t="s">
        <v>5</v>
      </c>
      <c r="AL5" t="s">
        <v>5</v>
      </c>
      <c r="AM5" t="s">
        <v>5</v>
      </c>
      <c r="AN5" t="s">
        <v>5</v>
      </c>
      <c r="AO5" t="s">
        <v>5</v>
      </c>
      <c r="AP5" t="s">
        <v>5</v>
      </c>
      <c r="AQ5" t="s">
        <v>5</v>
      </c>
      <c r="AR5" t="s">
        <v>5</v>
      </c>
      <c r="AS5" t="s">
        <v>5</v>
      </c>
      <c r="AT5" t="s">
        <v>5</v>
      </c>
      <c r="AU5" t="s">
        <v>5</v>
      </c>
      <c r="AV5" t="s">
        <v>5</v>
      </c>
      <c r="AW5" t="s">
        <v>5</v>
      </c>
      <c r="AX5" t="s">
        <v>5</v>
      </c>
      <c r="AY5" t="s">
        <v>5</v>
      </c>
      <c r="AZ5" t="s">
        <v>5</v>
      </c>
      <c r="BA5" t="s">
        <v>5</v>
      </c>
    </row>
    <row r="6" spans="2:53" ht="12.75">
      <c r="B6" s="2" t="s">
        <v>21</v>
      </c>
      <c r="C6" t="s">
        <v>143</v>
      </c>
      <c r="D6" t="s">
        <v>143</v>
      </c>
      <c r="E6" t="s">
        <v>143</v>
      </c>
      <c r="F6" t="s">
        <v>143</v>
      </c>
      <c r="G6" t="s">
        <v>143</v>
      </c>
      <c r="H6" t="s">
        <v>143</v>
      </c>
      <c r="I6" t="s">
        <v>143</v>
      </c>
      <c r="J6" t="s">
        <v>143</v>
      </c>
      <c r="K6" t="s">
        <v>143</v>
      </c>
      <c r="L6" t="s">
        <v>143</v>
      </c>
      <c r="M6" t="s">
        <v>143</v>
      </c>
      <c r="N6" t="s">
        <v>143</v>
      </c>
      <c r="O6" t="s">
        <v>143</v>
      </c>
      <c r="P6" t="s">
        <v>143</v>
      </c>
      <c r="Q6" t="s">
        <v>143</v>
      </c>
      <c r="R6" t="s">
        <v>143</v>
      </c>
      <c r="S6" t="s">
        <v>143</v>
      </c>
      <c r="T6" t="s">
        <v>143</v>
      </c>
      <c r="U6" t="s">
        <v>143</v>
      </c>
      <c r="V6" t="s">
        <v>143</v>
      </c>
      <c r="W6" t="s">
        <v>143</v>
      </c>
      <c r="X6" t="s">
        <v>143</v>
      </c>
      <c r="Y6" t="s">
        <v>143</v>
      </c>
      <c r="Z6" t="s">
        <v>143</v>
      </c>
      <c r="AA6" t="s">
        <v>143</v>
      </c>
      <c r="AB6" t="s">
        <v>143</v>
      </c>
      <c r="AC6" t="s">
        <v>143</v>
      </c>
      <c r="AD6" t="s">
        <v>143</v>
      </c>
      <c r="AE6" t="s">
        <v>143</v>
      </c>
      <c r="AF6" t="s">
        <v>143</v>
      </c>
      <c r="AG6" t="s">
        <v>143</v>
      </c>
      <c r="AH6" t="s">
        <v>143</v>
      </c>
      <c r="AI6" t="s">
        <v>143</v>
      </c>
      <c r="AJ6" t="s">
        <v>143</v>
      </c>
      <c r="AK6" t="s">
        <v>143</v>
      </c>
      <c r="AL6" t="s">
        <v>143</v>
      </c>
      <c r="AM6" t="s">
        <v>143</v>
      </c>
      <c r="AN6" t="s">
        <v>143</v>
      </c>
      <c r="AO6" t="s">
        <v>143</v>
      </c>
      <c r="AP6" t="s">
        <v>143</v>
      </c>
      <c r="AQ6" t="s">
        <v>143</v>
      </c>
      <c r="AR6" t="s">
        <v>143</v>
      </c>
      <c r="AS6" t="s">
        <v>143</v>
      </c>
      <c r="AT6" t="s">
        <v>143</v>
      </c>
      <c r="AU6" t="s">
        <v>143</v>
      </c>
      <c r="AV6" t="s">
        <v>143</v>
      </c>
      <c r="AW6" t="s">
        <v>143</v>
      </c>
      <c r="AX6" t="s">
        <v>143</v>
      </c>
      <c r="AY6" t="s">
        <v>143</v>
      </c>
      <c r="AZ6" t="s">
        <v>143</v>
      </c>
      <c r="BA6" t="s">
        <v>143</v>
      </c>
    </row>
    <row r="7" spans="2:53" ht="12.75">
      <c r="B7" s="2" t="s">
        <v>52</v>
      </c>
      <c r="C7" s="22">
        <v>43171</v>
      </c>
      <c r="D7" s="22">
        <v>43171</v>
      </c>
      <c r="E7" s="22">
        <v>43171</v>
      </c>
      <c r="F7" s="22">
        <v>43171</v>
      </c>
      <c r="G7" s="22">
        <v>43171</v>
      </c>
      <c r="H7" s="22">
        <v>43171</v>
      </c>
      <c r="I7" s="22">
        <v>43171</v>
      </c>
      <c r="J7" s="22">
        <v>43171</v>
      </c>
      <c r="K7" s="22">
        <v>43171</v>
      </c>
      <c r="L7" s="22">
        <v>43171</v>
      </c>
      <c r="M7" s="22">
        <v>43171</v>
      </c>
      <c r="N7" s="22">
        <v>43171</v>
      </c>
      <c r="O7" s="22">
        <v>43171</v>
      </c>
      <c r="P7" s="22">
        <v>43171</v>
      </c>
      <c r="Q7" s="22">
        <v>43171</v>
      </c>
      <c r="R7" s="22">
        <v>43171</v>
      </c>
      <c r="S7" s="22">
        <v>43171</v>
      </c>
      <c r="T7" s="22">
        <v>43171</v>
      </c>
      <c r="U7" s="22">
        <v>43171</v>
      </c>
      <c r="V7" s="22">
        <v>43171</v>
      </c>
      <c r="W7" s="22">
        <v>43171</v>
      </c>
      <c r="X7" s="22">
        <v>43171</v>
      </c>
      <c r="Y7" s="22">
        <v>43171</v>
      </c>
      <c r="Z7" s="22">
        <v>43171</v>
      </c>
      <c r="AA7" s="22">
        <v>43171</v>
      </c>
      <c r="AB7" s="22">
        <v>43171</v>
      </c>
      <c r="AC7" s="22">
        <v>43171</v>
      </c>
      <c r="AD7" s="22">
        <v>43171</v>
      </c>
      <c r="AE7" s="22">
        <v>43171</v>
      </c>
      <c r="AF7" s="22">
        <v>43171</v>
      </c>
      <c r="AG7" s="22">
        <v>43171</v>
      </c>
      <c r="AH7" s="22">
        <v>43171</v>
      </c>
      <c r="AI7" s="22">
        <v>43171</v>
      </c>
      <c r="AJ7" s="22">
        <v>43171</v>
      </c>
      <c r="AK7" s="22">
        <v>43171</v>
      </c>
      <c r="AL7" s="22">
        <v>43171</v>
      </c>
      <c r="AM7" s="22">
        <v>43171</v>
      </c>
      <c r="AN7" s="22">
        <v>43171</v>
      </c>
      <c r="AO7" s="22">
        <v>43171</v>
      </c>
      <c r="AP7" s="22">
        <v>43171</v>
      </c>
      <c r="AQ7" s="22">
        <v>43171</v>
      </c>
      <c r="AR7" s="22">
        <v>43171</v>
      </c>
      <c r="AS7" s="22">
        <v>43171</v>
      </c>
      <c r="AT7" s="22">
        <v>43171</v>
      </c>
      <c r="AU7" s="22">
        <v>43171</v>
      </c>
      <c r="AV7" s="22">
        <v>43171</v>
      </c>
      <c r="AW7" s="22">
        <v>43171</v>
      </c>
      <c r="AX7" s="22">
        <v>43171</v>
      </c>
      <c r="AY7" s="22">
        <v>43171</v>
      </c>
      <c r="AZ7" s="22">
        <v>43171</v>
      </c>
      <c r="BA7" s="22">
        <v>43171</v>
      </c>
    </row>
    <row r="8" spans="2:53" ht="12.75">
      <c r="B8" s="2" t="s">
        <v>53</v>
      </c>
      <c r="C8" s="23">
        <v>2400</v>
      </c>
      <c r="D8" s="23">
        <v>2400</v>
      </c>
      <c r="E8" s="23">
        <v>2400</v>
      </c>
      <c r="F8" s="23">
        <v>2400</v>
      </c>
      <c r="G8" s="23">
        <v>2400</v>
      </c>
      <c r="H8" s="23">
        <v>2400</v>
      </c>
      <c r="I8" s="23">
        <v>2400</v>
      </c>
      <c r="J8" s="23">
        <v>2400</v>
      </c>
      <c r="K8" s="23">
        <v>2400</v>
      </c>
      <c r="L8" s="23">
        <v>2400</v>
      </c>
      <c r="M8" s="23">
        <v>2400</v>
      </c>
      <c r="N8" s="23">
        <v>2400</v>
      </c>
      <c r="O8" s="23">
        <v>2400</v>
      </c>
      <c r="P8" s="23">
        <v>2400</v>
      </c>
      <c r="Q8" s="23">
        <v>2400</v>
      </c>
      <c r="R8" s="23">
        <v>2400</v>
      </c>
      <c r="S8" s="23">
        <v>2400</v>
      </c>
      <c r="T8" s="23">
        <v>2400</v>
      </c>
      <c r="U8" s="23">
        <v>2400</v>
      </c>
      <c r="V8" s="23">
        <v>2400</v>
      </c>
      <c r="W8" s="23">
        <v>2400</v>
      </c>
      <c r="X8" s="23">
        <v>2400</v>
      </c>
      <c r="Y8" s="23">
        <v>2400</v>
      </c>
      <c r="Z8" s="23">
        <v>2400</v>
      </c>
      <c r="AA8" s="23">
        <v>2400</v>
      </c>
      <c r="AB8" s="23">
        <v>2400</v>
      </c>
      <c r="AC8" s="23">
        <v>2400</v>
      </c>
      <c r="AD8" s="23">
        <v>2400</v>
      </c>
      <c r="AE8" s="23">
        <v>2400</v>
      </c>
      <c r="AF8" s="23">
        <v>2400</v>
      </c>
      <c r="AG8" s="23">
        <v>2400</v>
      </c>
      <c r="AH8" s="23">
        <v>2400</v>
      </c>
      <c r="AI8" s="23">
        <v>2400</v>
      </c>
      <c r="AJ8" s="23">
        <v>2400</v>
      </c>
      <c r="AK8" s="23">
        <v>2400</v>
      </c>
      <c r="AL8" s="23">
        <v>2400</v>
      </c>
      <c r="AM8" s="23">
        <v>2400</v>
      </c>
      <c r="AN8" s="23">
        <v>2400</v>
      </c>
      <c r="AO8" s="23">
        <v>2400</v>
      </c>
      <c r="AP8" s="23">
        <v>2400</v>
      </c>
      <c r="AQ8" s="23">
        <v>2400</v>
      </c>
      <c r="AR8" s="23">
        <v>2400</v>
      </c>
      <c r="AS8" s="23">
        <v>2400</v>
      </c>
      <c r="AT8" s="23">
        <v>2400</v>
      </c>
      <c r="AU8" s="23">
        <v>2400</v>
      </c>
      <c r="AV8" s="23">
        <v>2400</v>
      </c>
      <c r="AW8" s="23">
        <v>2400</v>
      </c>
      <c r="AX8" s="23">
        <v>2400</v>
      </c>
      <c r="AY8" s="23">
        <v>2400</v>
      </c>
      <c r="AZ8" s="23">
        <v>2400</v>
      </c>
      <c r="BA8" s="23">
        <v>2400</v>
      </c>
    </row>
    <row r="9" spans="2:53" ht="12.75">
      <c r="B9" s="2" t="s">
        <v>54</v>
      </c>
      <c r="C9" s="22">
        <v>43198</v>
      </c>
      <c r="D9" s="22">
        <v>43198</v>
      </c>
      <c r="E9" s="22">
        <v>43198</v>
      </c>
      <c r="F9" s="22">
        <v>43198</v>
      </c>
      <c r="G9" s="22">
        <v>43198</v>
      </c>
      <c r="H9" s="22">
        <v>43198</v>
      </c>
      <c r="I9" s="22">
        <v>43198</v>
      </c>
      <c r="J9" s="22">
        <v>43198</v>
      </c>
      <c r="K9" s="22">
        <v>43198</v>
      </c>
      <c r="L9" s="22">
        <v>43198</v>
      </c>
      <c r="M9" s="22">
        <v>43198</v>
      </c>
      <c r="N9" s="22">
        <v>43198</v>
      </c>
      <c r="O9" s="22">
        <v>43198</v>
      </c>
      <c r="P9" s="22">
        <v>43198</v>
      </c>
      <c r="Q9" s="22">
        <v>43198</v>
      </c>
      <c r="R9" s="22">
        <v>43198</v>
      </c>
      <c r="S9" s="22">
        <v>43198</v>
      </c>
      <c r="T9" s="22">
        <v>43198</v>
      </c>
      <c r="U9" s="22">
        <v>43198</v>
      </c>
      <c r="V9" s="22">
        <v>43198</v>
      </c>
      <c r="W9" s="22">
        <v>43198</v>
      </c>
      <c r="X9" s="22">
        <v>43198</v>
      </c>
      <c r="Y9" s="22">
        <v>43198</v>
      </c>
      <c r="Z9" s="22">
        <v>43198</v>
      </c>
      <c r="AA9" s="22">
        <v>43198</v>
      </c>
      <c r="AB9" s="22">
        <v>43198</v>
      </c>
      <c r="AC9" s="22">
        <v>43198</v>
      </c>
      <c r="AD9" s="22">
        <v>43198</v>
      </c>
      <c r="AE9" s="22">
        <v>43198</v>
      </c>
      <c r="AF9" s="22">
        <v>43198</v>
      </c>
      <c r="AG9" s="22">
        <v>43198</v>
      </c>
      <c r="AH9" s="22">
        <v>43198</v>
      </c>
      <c r="AI9" s="22">
        <v>43198</v>
      </c>
      <c r="AJ9" s="22">
        <v>43198</v>
      </c>
      <c r="AK9" s="22">
        <v>43198</v>
      </c>
      <c r="AL9" s="22">
        <v>43198</v>
      </c>
      <c r="AM9" s="22">
        <v>43198</v>
      </c>
      <c r="AN9" s="22">
        <v>43198</v>
      </c>
      <c r="AO9" s="22">
        <v>43198</v>
      </c>
      <c r="AP9" s="22">
        <v>43198</v>
      </c>
      <c r="AQ9" s="22">
        <v>43198</v>
      </c>
      <c r="AR9" s="22">
        <v>43198</v>
      </c>
      <c r="AS9" s="22">
        <v>43198</v>
      </c>
      <c r="AT9" s="22">
        <v>43198</v>
      </c>
      <c r="AU9" s="22">
        <v>43198</v>
      </c>
      <c r="AV9" s="22">
        <v>43198</v>
      </c>
      <c r="AW9" s="22">
        <v>43198</v>
      </c>
      <c r="AX9" s="22">
        <v>43198</v>
      </c>
      <c r="AY9" s="22">
        <v>43198</v>
      </c>
      <c r="AZ9" s="22">
        <v>43198</v>
      </c>
      <c r="BA9" s="22">
        <v>43198</v>
      </c>
    </row>
    <row r="10" spans="2:53" ht="12.75">
      <c r="B10" s="2" t="s">
        <v>55</v>
      </c>
      <c r="C10" s="23">
        <v>2400</v>
      </c>
      <c r="D10" s="23">
        <v>2400</v>
      </c>
      <c r="E10" s="23">
        <v>2400</v>
      </c>
      <c r="F10" s="23">
        <v>2400</v>
      </c>
      <c r="G10" s="23">
        <v>2400</v>
      </c>
      <c r="H10" s="23">
        <v>2400</v>
      </c>
      <c r="I10" s="23">
        <v>2400</v>
      </c>
      <c r="J10" s="23">
        <v>2400</v>
      </c>
      <c r="K10" s="23">
        <v>2400</v>
      </c>
      <c r="L10" s="23">
        <v>2400</v>
      </c>
      <c r="M10" s="23">
        <v>2400</v>
      </c>
      <c r="N10" s="23">
        <v>2400</v>
      </c>
      <c r="O10" s="23">
        <v>2400</v>
      </c>
      <c r="P10" s="23">
        <v>2400</v>
      </c>
      <c r="Q10" s="23">
        <v>2400</v>
      </c>
      <c r="R10" s="23">
        <v>2400</v>
      </c>
      <c r="S10" s="23">
        <v>2400</v>
      </c>
      <c r="T10" s="23">
        <v>2400</v>
      </c>
      <c r="U10" s="23">
        <v>2400</v>
      </c>
      <c r="V10" s="23">
        <v>2400</v>
      </c>
      <c r="W10" s="23">
        <v>2400</v>
      </c>
      <c r="X10" s="23">
        <v>2400</v>
      </c>
      <c r="Y10" s="23">
        <v>2400</v>
      </c>
      <c r="Z10" s="23">
        <v>2400</v>
      </c>
      <c r="AA10" s="23">
        <v>2400</v>
      </c>
      <c r="AB10" s="23">
        <v>2400</v>
      </c>
      <c r="AC10" s="23">
        <v>2400</v>
      </c>
      <c r="AD10" s="23">
        <v>2400</v>
      </c>
      <c r="AE10" s="23">
        <v>2400</v>
      </c>
      <c r="AF10" s="23">
        <v>2400</v>
      </c>
      <c r="AG10" s="23">
        <v>2400</v>
      </c>
      <c r="AH10" s="23">
        <v>2400</v>
      </c>
      <c r="AI10" s="23">
        <v>2400</v>
      </c>
      <c r="AJ10" s="23">
        <v>2400</v>
      </c>
      <c r="AK10" s="23">
        <v>2400</v>
      </c>
      <c r="AL10" s="23">
        <v>2400</v>
      </c>
      <c r="AM10" s="23">
        <v>2400</v>
      </c>
      <c r="AN10" s="23">
        <v>2400</v>
      </c>
      <c r="AO10" s="23">
        <v>2400</v>
      </c>
      <c r="AP10" s="23">
        <v>2400</v>
      </c>
      <c r="AQ10" s="23">
        <v>2400</v>
      </c>
      <c r="AR10" s="23">
        <v>2400</v>
      </c>
      <c r="AS10" s="23">
        <v>2400</v>
      </c>
      <c r="AT10" s="23">
        <v>2400</v>
      </c>
      <c r="AU10" s="23">
        <v>2400</v>
      </c>
      <c r="AV10" s="23">
        <v>2400</v>
      </c>
      <c r="AW10" s="23">
        <v>2400</v>
      </c>
      <c r="AX10" s="23">
        <v>2400</v>
      </c>
      <c r="AY10" s="23">
        <v>2400</v>
      </c>
      <c r="AZ10" s="23">
        <v>2400</v>
      </c>
      <c r="BA10" s="23">
        <v>2400</v>
      </c>
    </row>
    <row r="11" spans="2:53" ht="12.75">
      <c r="B11" s="2" t="s">
        <v>56</v>
      </c>
      <c r="C11" t="s">
        <v>59</v>
      </c>
      <c r="D11" t="s">
        <v>59</v>
      </c>
      <c r="E11" t="s">
        <v>59</v>
      </c>
      <c r="F11" t="s">
        <v>59</v>
      </c>
      <c r="G11" t="s">
        <v>59</v>
      </c>
      <c r="H11" t="s">
        <v>59</v>
      </c>
      <c r="I11" t="s">
        <v>59</v>
      </c>
      <c r="J11" t="s">
        <v>59</v>
      </c>
      <c r="K11" t="s">
        <v>59</v>
      </c>
      <c r="L11" t="s">
        <v>59</v>
      </c>
      <c r="M11" t="s">
        <v>59</v>
      </c>
      <c r="N11" t="s">
        <v>59</v>
      </c>
      <c r="O11" t="s">
        <v>59</v>
      </c>
      <c r="P11" t="s">
        <v>59</v>
      </c>
      <c r="Q11" t="s">
        <v>59</v>
      </c>
      <c r="R11" t="s">
        <v>59</v>
      </c>
      <c r="S11" t="s">
        <v>59</v>
      </c>
      <c r="T11" t="s">
        <v>144</v>
      </c>
      <c r="U11" t="s">
        <v>144</v>
      </c>
      <c r="V11" t="s">
        <v>144</v>
      </c>
      <c r="W11" t="s">
        <v>144</v>
      </c>
      <c r="X11" t="s">
        <v>144</v>
      </c>
      <c r="Y11" t="s">
        <v>144</v>
      </c>
      <c r="Z11" t="s">
        <v>144</v>
      </c>
      <c r="AA11" t="s">
        <v>144</v>
      </c>
      <c r="AB11" t="s">
        <v>144</v>
      </c>
      <c r="AC11" t="s">
        <v>144</v>
      </c>
      <c r="AD11" t="s">
        <v>144</v>
      </c>
      <c r="AE11" t="s">
        <v>144</v>
      </c>
      <c r="AF11" t="s">
        <v>144</v>
      </c>
      <c r="AG11" t="s">
        <v>144</v>
      </c>
      <c r="AH11" t="s">
        <v>144</v>
      </c>
      <c r="AI11" t="s">
        <v>144</v>
      </c>
      <c r="AJ11" t="s">
        <v>144</v>
      </c>
      <c r="AK11" t="s">
        <v>144</v>
      </c>
      <c r="AL11" t="s">
        <v>144</v>
      </c>
      <c r="AM11" t="s">
        <v>144</v>
      </c>
      <c r="AN11" t="s">
        <v>144</v>
      </c>
      <c r="AO11" t="s">
        <v>144</v>
      </c>
      <c r="AP11" t="s">
        <v>144</v>
      </c>
      <c r="AQ11" t="s">
        <v>144</v>
      </c>
      <c r="AR11" t="s">
        <v>144</v>
      </c>
      <c r="AS11" t="s">
        <v>144</v>
      </c>
      <c r="AT11" t="s">
        <v>144</v>
      </c>
      <c r="AU11" t="s">
        <v>144</v>
      </c>
      <c r="AV11" t="s">
        <v>144</v>
      </c>
      <c r="AW11" t="s">
        <v>144</v>
      </c>
      <c r="AX11" t="s">
        <v>144</v>
      </c>
      <c r="AY11" t="s">
        <v>144</v>
      </c>
      <c r="AZ11" t="s">
        <v>144</v>
      </c>
      <c r="BA11" t="s">
        <v>144</v>
      </c>
    </row>
    <row r="12" spans="2:53" ht="12.75">
      <c r="B12" s="2" t="s">
        <v>57</v>
      </c>
      <c r="C12" t="s">
        <v>60</v>
      </c>
      <c r="D12" t="s">
        <v>60</v>
      </c>
      <c r="E12" t="s">
        <v>60</v>
      </c>
      <c r="F12" t="s">
        <v>60</v>
      </c>
      <c r="G12" t="s">
        <v>60</v>
      </c>
      <c r="H12" t="s">
        <v>60</v>
      </c>
      <c r="I12" t="s">
        <v>60</v>
      </c>
      <c r="J12" t="s">
        <v>60</v>
      </c>
      <c r="K12" t="s">
        <v>60</v>
      </c>
      <c r="L12" t="s">
        <v>60</v>
      </c>
      <c r="M12" t="s">
        <v>60</v>
      </c>
      <c r="N12" t="s">
        <v>60</v>
      </c>
      <c r="O12" t="s">
        <v>60</v>
      </c>
      <c r="P12" t="s">
        <v>60</v>
      </c>
      <c r="Q12" t="s">
        <v>60</v>
      </c>
      <c r="R12" t="s">
        <v>60</v>
      </c>
      <c r="S12" t="s">
        <v>60</v>
      </c>
      <c r="T12" t="s">
        <v>60</v>
      </c>
      <c r="U12" t="s">
        <v>60</v>
      </c>
      <c r="V12" t="s">
        <v>60</v>
      </c>
      <c r="W12" t="s">
        <v>60</v>
      </c>
      <c r="X12" t="s">
        <v>60</v>
      </c>
      <c r="Y12" t="s">
        <v>60</v>
      </c>
      <c r="Z12" t="s">
        <v>60</v>
      </c>
      <c r="AA12" t="s">
        <v>60</v>
      </c>
      <c r="AB12" t="s">
        <v>60</v>
      </c>
      <c r="AC12" t="s">
        <v>60</v>
      </c>
      <c r="AD12" t="s">
        <v>60</v>
      </c>
      <c r="AE12" t="s">
        <v>60</v>
      </c>
      <c r="AF12" t="s">
        <v>60</v>
      </c>
      <c r="AG12" t="s">
        <v>60</v>
      </c>
      <c r="AH12" t="s">
        <v>60</v>
      </c>
      <c r="AI12" t="s">
        <v>60</v>
      </c>
      <c r="AJ12" t="s">
        <v>60</v>
      </c>
      <c r="AK12" t="s">
        <v>60</v>
      </c>
      <c r="AL12" t="s">
        <v>60</v>
      </c>
      <c r="AM12" t="s">
        <v>60</v>
      </c>
      <c r="AN12" t="s">
        <v>60</v>
      </c>
      <c r="AO12" t="s">
        <v>60</v>
      </c>
      <c r="AP12" t="s">
        <v>60</v>
      </c>
      <c r="AQ12" t="s">
        <v>60</v>
      </c>
      <c r="AR12" t="s">
        <v>60</v>
      </c>
      <c r="AS12" t="s">
        <v>60</v>
      </c>
      <c r="AT12" t="s">
        <v>60</v>
      </c>
      <c r="AU12" t="s">
        <v>60</v>
      </c>
      <c r="AV12" t="s">
        <v>60</v>
      </c>
      <c r="AW12" t="s">
        <v>60</v>
      </c>
      <c r="AX12" t="s">
        <v>60</v>
      </c>
      <c r="AY12" t="s">
        <v>60</v>
      </c>
      <c r="AZ12" t="s">
        <v>60</v>
      </c>
      <c r="BA12" t="s">
        <v>60</v>
      </c>
    </row>
    <row r="13" spans="2:53" ht="12.75">
      <c r="B13" s="24">
        <v>43172</v>
      </c>
      <c r="C13" s="25">
        <v>503</v>
      </c>
      <c r="D13" s="25">
        <v>526</v>
      </c>
      <c r="E13" s="25">
        <v>543</v>
      </c>
      <c r="F13" s="25">
        <v>579</v>
      </c>
      <c r="G13" s="25">
        <v>521</v>
      </c>
      <c r="H13" s="25">
        <v>391</v>
      </c>
      <c r="I13" s="25">
        <v>471</v>
      </c>
      <c r="J13" s="25">
        <v>471</v>
      </c>
      <c r="K13" s="25">
        <v>421</v>
      </c>
      <c r="L13" s="25">
        <v>418</v>
      </c>
      <c r="M13" s="25">
        <v>415</v>
      </c>
      <c r="N13" s="25">
        <v>410</v>
      </c>
      <c r="O13" s="25">
        <v>406</v>
      </c>
      <c r="P13" s="25">
        <v>404</v>
      </c>
      <c r="Q13" s="25">
        <v>402</v>
      </c>
      <c r="R13" s="25">
        <v>403</v>
      </c>
      <c r="S13" s="25">
        <v>430</v>
      </c>
      <c r="T13" s="25">
        <v>0.27000001072883606</v>
      </c>
      <c r="U13" s="25">
        <v>0.28299999237060547</v>
      </c>
      <c r="V13" s="25">
        <v>0.2919999957084656</v>
      </c>
      <c r="W13" s="25">
        <v>0.31200000643730164</v>
      </c>
      <c r="X13" s="25">
        <v>0.28200000524520874</v>
      </c>
      <c r="Y13" s="25">
        <v>0.2199999988079071</v>
      </c>
      <c r="Z13" s="25">
        <v>0.2549999952316284</v>
      </c>
      <c r="AA13" s="25">
        <v>0.2549999952316284</v>
      </c>
      <c r="AB13" s="25">
        <v>0.23399999737739563</v>
      </c>
      <c r="AC13" s="25">
        <v>0.23199999332427979</v>
      </c>
      <c r="AD13" s="25">
        <v>0.23100000619888306</v>
      </c>
      <c r="AE13" s="25">
        <v>0.2290000021457672</v>
      </c>
      <c r="AF13" s="25">
        <v>0.2280000001192093</v>
      </c>
      <c r="AG13" s="25">
        <v>0.22599999606609344</v>
      </c>
      <c r="AH13" s="25">
        <v>0.22499999403953552</v>
      </c>
      <c r="AI13" s="25">
        <v>0.22499999403953552</v>
      </c>
      <c r="AJ13" s="25">
        <v>0.23600000143051147</v>
      </c>
      <c r="AK13" s="25">
        <v>4.78000020980835</v>
      </c>
      <c r="AL13" s="25">
        <v>4.639999866485596</v>
      </c>
      <c r="AM13" s="25">
        <v>4.449999809265137</v>
      </c>
      <c r="AN13" s="25">
        <v>4.300000190734863</v>
      </c>
      <c r="AO13" s="25">
        <v>4.139999866485596</v>
      </c>
      <c r="AP13" s="25">
        <v>3.200000047683716</v>
      </c>
      <c r="AQ13" s="25">
        <v>4</v>
      </c>
      <c r="AR13" s="25">
        <v>4</v>
      </c>
      <c r="AS13" s="25">
        <v>3.4000000953674316</v>
      </c>
      <c r="AT13" s="25">
        <v>3.380000114440918</v>
      </c>
      <c r="AU13" s="25">
        <v>3.369999885559082</v>
      </c>
      <c r="AV13" s="25">
        <v>3.3399999141693115</v>
      </c>
      <c r="AW13" s="25">
        <v>3.309999942779541</v>
      </c>
      <c r="AX13" s="25">
        <v>3.2899999618530273</v>
      </c>
      <c r="AY13" s="25">
        <v>3.2799999713897705</v>
      </c>
      <c r="AZ13" s="25">
        <v>3.2899999618530273</v>
      </c>
      <c r="BA13" s="25">
        <v>3.2899999618530273</v>
      </c>
    </row>
    <row r="14" spans="2:53" ht="12.75">
      <c r="B14" s="24">
        <v>43173</v>
      </c>
      <c r="C14" s="25">
        <v>499.0979919433594</v>
      </c>
      <c r="D14" s="25">
        <v>502.7472229003906</v>
      </c>
      <c r="E14" s="25">
        <v>529.3536987304688</v>
      </c>
      <c r="F14" s="25">
        <v>550.3630981445312</v>
      </c>
      <c r="G14" s="25">
        <v>525.3178100585938</v>
      </c>
      <c r="H14" s="25">
        <v>391.5354919433594</v>
      </c>
      <c r="I14" s="25">
        <v>508.8940124511719</v>
      </c>
      <c r="J14" s="25">
        <v>471</v>
      </c>
      <c r="K14" s="25">
        <v>423.1729736328125</v>
      </c>
      <c r="L14" s="25">
        <v>418.1614685058594</v>
      </c>
      <c r="M14" s="25">
        <v>415.3322448730469</v>
      </c>
      <c r="N14" s="25">
        <v>411.0570068359375</v>
      </c>
      <c r="O14" s="25">
        <v>408.0337829589844</v>
      </c>
      <c r="P14" s="25">
        <v>405.13037109375</v>
      </c>
      <c r="Q14" s="25">
        <v>402.0447692871094</v>
      </c>
      <c r="R14" s="25">
        <v>402</v>
      </c>
      <c r="S14" s="25">
        <v>429.9971923828125</v>
      </c>
      <c r="T14" s="25">
        <v>0.2680431306362152</v>
      </c>
      <c r="U14" s="25">
        <v>0.26988524198532104</v>
      </c>
      <c r="V14" s="25">
        <v>0.2850693464279175</v>
      </c>
      <c r="W14" s="25">
        <v>0.29654473066329956</v>
      </c>
      <c r="X14" s="25">
        <v>0.28409621119499207</v>
      </c>
      <c r="Y14" s="25">
        <v>0.22025558352470398</v>
      </c>
      <c r="Z14" s="25">
        <v>0.2753790020942688</v>
      </c>
      <c r="AA14" s="25">
        <v>0.2549999952316284</v>
      </c>
      <c r="AB14" s="25">
        <v>0.23472966253757477</v>
      </c>
      <c r="AC14" s="25">
        <v>0.23210246860980988</v>
      </c>
      <c r="AD14" s="25">
        <v>0.2311045080423355</v>
      </c>
      <c r="AE14" s="25">
        <v>0.2295357584953308</v>
      </c>
      <c r="AF14" s="25">
        <v>0.2280043065547943</v>
      </c>
      <c r="AG14" s="25">
        <v>0.22711415588855743</v>
      </c>
      <c r="AH14" s="25">
        <v>0.22501841187477112</v>
      </c>
      <c r="AI14" s="25">
        <v>0.22499999403953552</v>
      </c>
      <c r="AJ14" s="25">
        <v>0.23600000143051147</v>
      </c>
      <c r="AK14" s="25">
        <v>4.95481538772583</v>
      </c>
      <c r="AL14" s="25">
        <v>4.791324138641357</v>
      </c>
      <c r="AM14" s="25">
        <v>4.602329730987549</v>
      </c>
      <c r="AN14" s="25">
        <v>4.394679546356201</v>
      </c>
      <c r="AO14" s="25">
        <v>4.18493127822876</v>
      </c>
      <c r="AP14" s="25">
        <v>3.2038822174072266</v>
      </c>
      <c r="AQ14" s="25">
        <v>4.116440773010254</v>
      </c>
      <c r="AR14" s="25">
        <v>4</v>
      </c>
      <c r="AS14" s="25">
        <v>3.4072437286376953</v>
      </c>
      <c r="AT14" s="25">
        <v>3.3810741901397705</v>
      </c>
      <c r="AU14" s="25">
        <v>3.371105194091797</v>
      </c>
      <c r="AV14" s="25">
        <v>3.350571632385254</v>
      </c>
      <c r="AW14" s="25">
        <v>3.330127716064453</v>
      </c>
      <c r="AX14" s="25">
        <v>3.301302671432495</v>
      </c>
      <c r="AY14" s="25">
        <v>3.2899999618530273</v>
      </c>
      <c r="AZ14" s="25">
        <v>3.2899999618530273</v>
      </c>
      <c r="BA14" s="25">
        <v>3.2799999713897705</v>
      </c>
    </row>
    <row r="15" spans="2:53" ht="12.75">
      <c r="B15" s="24">
        <v>43174</v>
      </c>
      <c r="C15" s="25">
        <v>514.11767578125</v>
      </c>
      <c r="D15" s="25">
        <v>498.18316650390625</v>
      </c>
      <c r="E15" s="25">
        <v>516.7589111328125</v>
      </c>
      <c r="F15" s="25">
        <v>533.0530395507812</v>
      </c>
      <c r="G15" s="25">
        <v>526.07275390625</v>
      </c>
      <c r="H15" s="25">
        <v>392.26727294921875</v>
      </c>
      <c r="I15" s="25">
        <v>513.117431640625</v>
      </c>
      <c r="J15" s="25">
        <v>471</v>
      </c>
      <c r="K15" s="25">
        <v>425.9571228027344</v>
      </c>
      <c r="L15" s="25">
        <v>420.8102111816406</v>
      </c>
      <c r="M15" s="25">
        <v>417.89666748046875</v>
      </c>
      <c r="N15" s="25">
        <v>412.1421813964844</v>
      </c>
      <c r="O15" s="25">
        <v>409.9951477050781</v>
      </c>
      <c r="P15" s="25">
        <v>406.92242431640625</v>
      </c>
      <c r="Q15" s="25">
        <v>403</v>
      </c>
      <c r="R15" s="25">
        <v>402</v>
      </c>
      <c r="S15" s="25">
        <v>426.2268371582031</v>
      </c>
      <c r="T15" s="25">
        <v>0.2764928638935089</v>
      </c>
      <c r="U15" s="25">
        <v>0.2676939368247986</v>
      </c>
      <c r="V15" s="25">
        <v>0.27776917815208435</v>
      </c>
      <c r="W15" s="25">
        <v>0.2874099910259247</v>
      </c>
      <c r="X15" s="25">
        <v>0.2842858135700226</v>
      </c>
      <c r="Y15" s="25">
        <v>0.22060434520244598</v>
      </c>
      <c r="Z15" s="25">
        <v>0.2775688171386719</v>
      </c>
      <c r="AA15" s="25">
        <v>0.2549999952316284</v>
      </c>
      <c r="AB15" s="25">
        <v>0.23584499955177307</v>
      </c>
      <c r="AC15" s="25">
        <v>0.23388417065143585</v>
      </c>
      <c r="AD15" s="25">
        <v>0.23199817538261414</v>
      </c>
      <c r="AE15" s="25">
        <v>0.23000961542129517</v>
      </c>
      <c r="AF15" s="25">
        <v>0.2290000021457672</v>
      </c>
      <c r="AG15" s="25">
        <v>0.2280000001192093</v>
      </c>
      <c r="AH15" s="25">
        <v>0.22599999606609344</v>
      </c>
      <c r="AI15" s="25">
        <v>0.22499999403953552</v>
      </c>
      <c r="AJ15" s="25">
        <v>0.2346263974905014</v>
      </c>
      <c r="AK15" s="25">
        <v>5.104644775390625</v>
      </c>
      <c r="AL15" s="25">
        <v>5.091497898101807</v>
      </c>
      <c r="AM15" s="25">
        <v>4.695695877075195</v>
      </c>
      <c r="AN15" s="25">
        <v>4.548767566680908</v>
      </c>
      <c r="AO15" s="25">
        <v>4.243444919586182</v>
      </c>
      <c r="AP15" s="25">
        <v>3.209378957748413</v>
      </c>
      <c r="AQ15" s="25">
        <v>4.145151615142822</v>
      </c>
      <c r="AR15" s="25">
        <v>4</v>
      </c>
      <c r="AS15" s="25">
        <v>3.4183871746063232</v>
      </c>
      <c r="AT15" s="25">
        <v>3.3984978199005127</v>
      </c>
      <c r="AU15" s="25">
        <v>3.3796660900115967</v>
      </c>
      <c r="AV15" s="25">
        <v>3.3604562282562256</v>
      </c>
      <c r="AW15" s="25">
        <v>3.340017557144165</v>
      </c>
      <c r="AX15" s="25">
        <v>3.3192267417907715</v>
      </c>
      <c r="AY15" s="25">
        <v>3.2899999618530273</v>
      </c>
      <c r="AZ15" s="25">
        <v>3.2899999618530273</v>
      </c>
      <c r="BA15" s="25">
        <v>3.2799999713897705</v>
      </c>
    </row>
    <row r="16" spans="2:53" ht="12.75">
      <c r="B16" s="24">
        <v>43175</v>
      </c>
      <c r="C16" s="25">
        <v>547.205322265625</v>
      </c>
      <c r="D16" s="25">
        <v>529.9494018554688</v>
      </c>
      <c r="E16" s="25">
        <v>496.2541198730469</v>
      </c>
      <c r="F16" s="25">
        <v>507.484619140625</v>
      </c>
      <c r="G16" s="25">
        <v>525.7040405273438</v>
      </c>
      <c r="H16" s="25">
        <v>393.0005798339844</v>
      </c>
      <c r="I16" s="25">
        <v>516.0480346679688</v>
      </c>
      <c r="J16" s="25">
        <v>471.0541076660156</v>
      </c>
      <c r="K16" s="25">
        <v>431.0384521484375</v>
      </c>
      <c r="L16" s="25">
        <v>424.2202453613281</v>
      </c>
      <c r="M16" s="25">
        <v>420.1007385253906</v>
      </c>
      <c r="N16" s="25">
        <v>415.0249938964844</v>
      </c>
      <c r="O16" s="25">
        <v>411.9320983886719</v>
      </c>
      <c r="P16" s="25">
        <v>409.84423828125</v>
      </c>
      <c r="Q16" s="25">
        <v>403</v>
      </c>
      <c r="R16" s="25">
        <v>402</v>
      </c>
      <c r="S16" s="25">
        <v>423.7320556640625</v>
      </c>
      <c r="T16" s="25">
        <v>0.294757217168808</v>
      </c>
      <c r="U16" s="25">
        <v>0.28523433208465576</v>
      </c>
      <c r="V16" s="25">
        <v>0.2665763199329376</v>
      </c>
      <c r="W16" s="25">
        <v>0.2753698527812958</v>
      </c>
      <c r="X16" s="25">
        <v>0.2849810719490051</v>
      </c>
      <c r="Y16" s="25">
        <v>0.22095434367656708</v>
      </c>
      <c r="Z16" s="25">
        <v>0.27912798523902893</v>
      </c>
      <c r="AA16" s="25">
        <v>0.25500625371932983</v>
      </c>
      <c r="AB16" s="25">
        <v>0.23800000548362732</v>
      </c>
      <c r="AC16" s="25">
        <v>0.23510655760765076</v>
      </c>
      <c r="AD16" s="25">
        <v>0.23345737159252167</v>
      </c>
      <c r="AE16" s="25">
        <v>0.23100000619888306</v>
      </c>
      <c r="AF16" s="25">
        <v>0.22999635338783264</v>
      </c>
      <c r="AG16" s="25">
        <v>0.22897881269454956</v>
      </c>
      <c r="AH16" s="25">
        <v>0.22599999606609344</v>
      </c>
      <c r="AI16" s="25">
        <v>0.22499999403953552</v>
      </c>
      <c r="AJ16" s="25">
        <v>0.2336885780096054</v>
      </c>
      <c r="AK16" s="25">
        <v>5.098810195922852</v>
      </c>
      <c r="AL16" s="25">
        <v>5.108024597167969</v>
      </c>
      <c r="AM16" s="25">
        <v>5.083065986633301</v>
      </c>
      <c r="AN16" s="25">
        <v>4.8109450340271</v>
      </c>
      <c r="AO16" s="25">
        <v>4.334531307220459</v>
      </c>
      <c r="AP16" s="25">
        <v>3.2152798175811768</v>
      </c>
      <c r="AQ16" s="25">
        <v>4.188618183135986</v>
      </c>
      <c r="AR16" s="25">
        <v>4.000139236450195</v>
      </c>
      <c r="AS16" s="25">
        <v>3.4404287338256836</v>
      </c>
      <c r="AT16" s="25">
        <v>3.4110898971557617</v>
      </c>
      <c r="AU16" s="25">
        <v>3.3938698768615723</v>
      </c>
      <c r="AV16" s="25">
        <v>3.3700859546661377</v>
      </c>
      <c r="AW16" s="25">
        <v>3.3591668605804443</v>
      </c>
      <c r="AX16" s="25">
        <v>3.3392624855041504</v>
      </c>
      <c r="AY16" s="25">
        <v>3.2899999618530273</v>
      </c>
      <c r="AZ16" s="25">
        <v>3.2899999618530273</v>
      </c>
      <c r="BA16" s="25">
        <v>3.280172824859619</v>
      </c>
    </row>
    <row r="17" spans="2:53" ht="12.75">
      <c r="B17" s="24">
        <v>43176</v>
      </c>
      <c r="C17" s="25">
        <v>540.2070922851562</v>
      </c>
      <c r="D17" s="25">
        <v>542.9740600585938</v>
      </c>
      <c r="E17" s="25">
        <v>513.4898681640625</v>
      </c>
      <c r="F17" s="25">
        <v>503.2950134277344</v>
      </c>
      <c r="G17" s="25">
        <v>525.0274047851562</v>
      </c>
      <c r="H17" s="25">
        <v>393.8715515136719</v>
      </c>
      <c r="I17" s="25">
        <v>517.5165405273438</v>
      </c>
      <c r="J17" s="25">
        <v>482.4144287109375</v>
      </c>
      <c r="K17" s="25">
        <v>432.8266296386719</v>
      </c>
      <c r="L17" s="25">
        <v>430.8870544433594</v>
      </c>
      <c r="M17" s="25">
        <v>423.9690246582031</v>
      </c>
      <c r="N17" s="25">
        <v>417.8377685546875</v>
      </c>
      <c r="O17" s="25">
        <v>414.77569580078125</v>
      </c>
      <c r="P17" s="25">
        <v>411.9046936035156</v>
      </c>
      <c r="Q17" s="25">
        <v>403.03802490234375</v>
      </c>
      <c r="R17" s="25">
        <v>402</v>
      </c>
      <c r="S17" s="25">
        <v>421.8438720703125</v>
      </c>
      <c r="T17" s="25">
        <v>0.29088935256004333</v>
      </c>
      <c r="U17" s="25">
        <v>0.29240232706069946</v>
      </c>
      <c r="V17" s="25">
        <v>0.27614346146583557</v>
      </c>
      <c r="W17" s="25">
        <v>0.27046653628349304</v>
      </c>
      <c r="X17" s="25">
        <v>0.28508275747299194</v>
      </c>
      <c r="Y17" s="25">
        <v>0.22137778997421265</v>
      </c>
      <c r="Z17" s="25">
        <v>0.2802392542362213</v>
      </c>
      <c r="AA17" s="25">
        <v>0.26111504435539246</v>
      </c>
      <c r="AB17" s="25">
        <v>0.23899300396442413</v>
      </c>
      <c r="AC17" s="25">
        <v>0.23798099160194397</v>
      </c>
      <c r="AD17" s="25">
        <v>0.23503881692886353</v>
      </c>
      <c r="AE17" s="25">
        <v>0.2319970428943634</v>
      </c>
      <c r="AF17" s="25">
        <v>0.230989009141922</v>
      </c>
      <c r="AG17" s="25">
        <v>0.22998739778995514</v>
      </c>
      <c r="AH17" s="25">
        <v>0.22599999606609344</v>
      </c>
      <c r="AI17" s="25">
        <v>0.22499999403953552</v>
      </c>
      <c r="AJ17" s="25">
        <v>0.23292326927185059</v>
      </c>
      <c r="AK17" s="25">
        <v>5.081047534942627</v>
      </c>
      <c r="AL17" s="25">
        <v>5.085843086242676</v>
      </c>
      <c r="AM17" s="25">
        <v>5.104131698608398</v>
      </c>
      <c r="AN17" s="25">
        <v>5.090175151824951</v>
      </c>
      <c r="AO17" s="25">
        <v>4.455665111541748</v>
      </c>
      <c r="AP17" s="25">
        <v>3.2230334281921387</v>
      </c>
      <c r="AQ17" s="25">
        <v>4.239354133605957</v>
      </c>
      <c r="AR17" s="25">
        <v>4.042219638824463</v>
      </c>
      <c r="AS17" s="25">
        <v>3.4583137035369873</v>
      </c>
      <c r="AT17" s="25">
        <v>3.4397754669189453</v>
      </c>
      <c r="AU17" s="25">
        <v>3.410262107849121</v>
      </c>
      <c r="AV17" s="25">
        <v>3.379681348800659</v>
      </c>
      <c r="AW17" s="25">
        <v>3.3692615032196045</v>
      </c>
      <c r="AX17" s="25">
        <v>3.35871958732605</v>
      </c>
      <c r="AY17" s="25">
        <v>3.2899999618530273</v>
      </c>
      <c r="AZ17" s="25">
        <v>3.28948974609375</v>
      </c>
      <c r="BA17" s="25">
        <v>3.2806036472320557</v>
      </c>
    </row>
    <row r="18" spans="2:53" ht="12.75">
      <c r="B18" s="24">
        <v>43177</v>
      </c>
      <c r="C18" s="25">
        <v>522.3756713867188</v>
      </c>
      <c r="D18" s="25">
        <v>537.895263671875</v>
      </c>
      <c r="E18" s="25">
        <v>549.5452270507812</v>
      </c>
      <c r="F18" s="25">
        <v>529.415771484375</v>
      </c>
      <c r="G18" s="25">
        <v>526.9429931640625</v>
      </c>
      <c r="H18" s="25">
        <v>394.6176452636719</v>
      </c>
      <c r="I18" s="25">
        <v>518.8557739257812</v>
      </c>
      <c r="J18" s="25">
        <v>518.8557739257812</v>
      </c>
      <c r="K18" s="25">
        <v>434.8131103515625</v>
      </c>
      <c r="L18" s="25">
        <v>432.4849853515625</v>
      </c>
      <c r="M18" s="25">
        <v>430.2677001953125</v>
      </c>
      <c r="N18" s="25">
        <v>420.5758361816406</v>
      </c>
      <c r="O18" s="25">
        <v>417.4794616699219</v>
      </c>
      <c r="P18" s="25">
        <v>414.7388916015625</v>
      </c>
      <c r="Q18" s="25">
        <v>404.86346435546875</v>
      </c>
      <c r="R18" s="25">
        <v>402</v>
      </c>
      <c r="S18" s="25">
        <v>420.1131591796875</v>
      </c>
      <c r="T18" s="25">
        <v>0.28105106949806213</v>
      </c>
      <c r="U18" s="25">
        <v>0.28964298963546753</v>
      </c>
      <c r="V18" s="25">
        <v>0.29610157012939453</v>
      </c>
      <c r="W18" s="25">
        <v>0.2849034070968628</v>
      </c>
      <c r="X18" s="25">
        <v>0.2856978476047516</v>
      </c>
      <c r="Y18" s="25">
        <v>0.22173908352851868</v>
      </c>
      <c r="Z18" s="25">
        <v>0.2810811400413513</v>
      </c>
      <c r="AA18" s="25">
        <v>0.2810811400413513</v>
      </c>
      <c r="AB18" s="25">
        <v>0.2396695464849472</v>
      </c>
      <c r="AC18" s="25">
        <v>0.2388494610786438</v>
      </c>
      <c r="AD18" s="25">
        <v>0.23777323961257935</v>
      </c>
      <c r="AE18" s="25">
        <v>0.23371174931526184</v>
      </c>
      <c r="AF18" s="25">
        <v>0.231925368309021</v>
      </c>
      <c r="AG18" s="25">
        <v>0.2309839278459549</v>
      </c>
      <c r="AH18" s="25">
        <v>0.22689706087112427</v>
      </c>
      <c r="AI18" s="25">
        <v>0.22499999403953552</v>
      </c>
      <c r="AJ18" s="25">
        <v>0.2322605699300766</v>
      </c>
      <c r="AK18" s="25">
        <v>5.078662872314453</v>
      </c>
      <c r="AL18" s="25">
        <v>5.080557346343994</v>
      </c>
      <c r="AM18" s="25">
        <v>5.097408771514893</v>
      </c>
      <c r="AN18" s="25">
        <v>5.1082763671875</v>
      </c>
      <c r="AO18" s="25">
        <v>4.566413402557373</v>
      </c>
      <c r="AP18" s="25">
        <v>3.2303426265716553</v>
      </c>
      <c r="AQ18" s="25">
        <v>4.295907020568848</v>
      </c>
      <c r="AR18" s="25">
        <v>4.295907020568848</v>
      </c>
      <c r="AS18" s="25">
        <v>3.484196186065674</v>
      </c>
      <c r="AT18" s="25">
        <v>3.454878330230713</v>
      </c>
      <c r="AU18" s="25">
        <v>3.4370064735412598</v>
      </c>
      <c r="AV18" s="25">
        <v>3.396245002746582</v>
      </c>
      <c r="AW18" s="25">
        <v>3.3783740997314453</v>
      </c>
      <c r="AX18" s="25">
        <v>3.3691394329071045</v>
      </c>
      <c r="AY18" s="25">
        <v>3.298621654510498</v>
      </c>
      <c r="AZ18" s="25">
        <v>3.2799999713897705</v>
      </c>
      <c r="BA18" s="25">
        <v>3.2810826301574707</v>
      </c>
    </row>
    <row r="19" spans="2:53" ht="12.75">
      <c r="B19" s="24">
        <v>43178</v>
      </c>
      <c r="C19" s="25">
        <v>529.2955932617188</v>
      </c>
      <c r="D19" s="25">
        <v>524.0407104492188</v>
      </c>
      <c r="E19" s="25">
        <v>540.1537475585938</v>
      </c>
      <c r="F19" s="25">
        <v>545.5862426757812</v>
      </c>
      <c r="G19" s="25">
        <v>532.2070922851562</v>
      </c>
      <c r="H19" s="25">
        <v>395.7120361328125</v>
      </c>
      <c r="I19" s="25">
        <v>519.739990234375</v>
      </c>
      <c r="J19" s="25">
        <v>519.739990234375</v>
      </c>
      <c r="K19" s="25">
        <v>435.8043518066406</v>
      </c>
      <c r="L19" s="25">
        <v>433.17034912109375</v>
      </c>
      <c r="M19" s="25">
        <v>431.3392639160156</v>
      </c>
      <c r="N19" s="25">
        <v>422.5298156738281</v>
      </c>
      <c r="O19" s="25">
        <v>418.50384521484375</v>
      </c>
      <c r="P19" s="25">
        <v>415.9861145019531</v>
      </c>
      <c r="Q19" s="25">
        <v>406.39837646484375</v>
      </c>
      <c r="R19" s="25">
        <v>402</v>
      </c>
      <c r="S19" s="25">
        <v>418.6103210449219</v>
      </c>
      <c r="T19" s="25">
        <v>0.2848721146583557</v>
      </c>
      <c r="U19" s="25">
        <v>0.2819637656211853</v>
      </c>
      <c r="V19" s="25">
        <v>0.29082176089286804</v>
      </c>
      <c r="W19" s="25">
        <v>0.2938478887081146</v>
      </c>
      <c r="X19" s="25">
        <v>0.28821441531181335</v>
      </c>
      <c r="Y19" s="25">
        <v>0.22226783633232117</v>
      </c>
      <c r="Z19" s="25">
        <v>0.28156542778015137</v>
      </c>
      <c r="AA19" s="25">
        <v>0.28156542778015137</v>
      </c>
      <c r="AB19" s="25">
        <v>0.2399997115135193</v>
      </c>
      <c r="AC19" s="25">
        <v>0.239000141620636</v>
      </c>
      <c r="AD19" s="25">
        <v>0.23805829882621765</v>
      </c>
      <c r="AE19" s="25">
        <v>0.23450246453285217</v>
      </c>
      <c r="AF19" s="25">
        <v>0.23231223225593567</v>
      </c>
      <c r="AG19" s="25">
        <v>0.23129339516162872</v>
      </c>
      <c r="AH19" s="25">
        <v>0.2279997617006302</v>
      </c>
      <c r="AI19" s="25">
        <v>0.22499999403953552</v>
      </c>
      <c r="AJ19" s="25">
        <v>0.23170769214630127</v>
      </c>
      <c r="AK19" s="25">
        <v>5.025088310241699</v>
      </c>
      <c r="AL19" s="25">
        <v>5.055293560028076</v>
      </c>
      <c r="AM19" s="25">
        <v>5.0809173583984375</v>
      </c>
      <c r="AN19" s="25">
        <v>5.087515354156494</v>
      </c>
      <c r="AO19" s="25">
        <v>4.661867618560791</v>
      </c>
      <c r="AP19" s="25">
        <v>3.241588830947876</v>
      </c>
      <c r="AQ19" s="25">
        <v>4.322613716125488</v>
      </c>
      <c r="AR19" s="25">
        <v>4.322613716125488</v>
      </c>
      <c r="AS19" s="25">
        <v>3.4980976581573486</v>
      </c>
      <c r="AT19" s="25">
        <v>3.4625141620635986</v>
      </c>
      <c r="AU19" s="25">
        <v>3.443610668182373</v>
      </c>
      <c r="AV19" s="25">
        <v>3.4048871994018555</v>
      </c>
      <c r="AW19" s="25">
        <v>3.383477210998535</v>
      </c>
      <c r="AX19" s="25">
        <v>3.37325382232666</v>
      </c>
      <c r="AY19" s="25">
        <v>3.3139429092407227</v>
      </c>
      <c r="AZ19" s="25">
        <v>3.2799999713897705</v>
      </c>
      <c r="BA19" s="25">
        <v>3.281571388244629</v>
      </c>
    </row>
    <row r="20" spans="2:53" ht="12.75">
      <c r="B20" s="24">
        <v>43179</v>
      </c>
      <c r="C20" s="25">
        <v>529.3434448242188</v>
      </c>
      <c r="D20" s="25">
        <v>529.7169799804688</v>
      </c>
      <c r="E20" s="25">
        <v>520.9276123046875</v>
      </c>
      <c r="F20" s="25">
        <v>535.6390991210938</v>
      </c>
      <c r="G20" s="25">
        <v>535.5296630859375</v>
      </c>
      <c r="H20" s="25">
        <v>396.48046875</v>
      </c>
      <c r="I20" s="25">
        <v>521.31396484375</v>
      </c>
      <c r="J20" s="25">
        <v>521.31396484375</v>
      </c>
      <c r="K20" s="25">
        <v>436.39263916015625</v>
      </c>
      <c r="L20" s="25">
        <v>434.1408996582031</v>
      </c>
      <c r="M20" s="25">
        <v>432.2382507324219</v>
      </c>
      <c r="N20" s="25">
        <v>424.31536865234375</v>
      </c>
      <c r="O20" s="25">
        <v>419.8554992675781</v>
      </c>
      <c r="P20" s="25">
        <v>417.2929382324219</v>
      </c>
      <c r="Q20" s="25">
        <v>407.7422180175781</v>
      </c>
      <c r="R20" s="25">
        <v>402</v>
      </c>
      <c r="S20" s="25">
        <v>416.80035400390625</v>
      </c>
      <c r="T20" s="25">
        <v>0.2848893404006958</v>
      </c>
      <c r="U20" s="25">
        <v>0.2850964665412903</v>
      </c>
      <c r="V20" s="25">
        <v>0.2802063226699829</v>
      </c>
      <c r="W20" s="25">
        <v>0.2884371280670166</v>
      </c>
      <c r="X20" s="25">
        <v>0.2897113263607025</v>
      </c>
      <c r="Y20" s="25">
        <v>0.22263889014720917</v>
      </c>
      <c r="Z20" s="25">
        <v>0.28238964080810547</v>
      </c>
      <c r="AA20" s="25">
        <v>0.28238964080810547</v>
      </c>
      <c r="AB20" s="25">
        <v>0.2401220053434372</v>
      </c>
      <c r="AC20" s="25">
        <v>0.23937810957431793</v>
      </c>
      <c r="AD20" s="25">
        <v>0.23867155611515045</v>
      </c>
      <c r="AE20" s="25">
        <v>0.23510505259037018</v>
      </c>
      <c r="AF20" s="25">
        <v>0.2332119196653366</v>
      </c>
      <c r="AG20" s="25">
        <v>0.2318645715713501</v>
      </c>
      <c r="AH20" s="25">
        <v>0.22800052165985107</v>
      </c>
      <c r="AI20" s="25">
        <v>0.22499999403953552</v>
      </c>
      <c r="AJ20" s="25">
        <v>0.23103046417236328</v>
      </c>
      <c r="AK20" s="25">
        <v>5.048508167266846</v>
      </c>
      <c r="AL20" s="25">
        <v>5.036556720733643</v>
      </c>
      <c r="AM20" s="25">
        <v>5.076045989990234</v>
      </c>
      <c r="AN20" s="25">
        <v>5.072781562805176</v>
      </c>
      <c r="AO20" s="25">
        <v>4.73879337310791</v>
      </c>
      <c r="AP20" s="25">
        <v>3.249691963195801</v>
      </c>
      <c r="AQ20" s="25">
        <v>4.363851547241211</v>
      </c>
      <c r="AR20" s="25">
        <v>4.363851547241211</v>
      </c>
      <c r="AS20" s="25">
        <v>3.51017689704895</v>
      </c>
      <c r="AT20" s="25">
        <v>3.475196361541748</v>
      </c>
      <c r="AU20" s="25">
        <v>3.452435255050659</v>
      </c>
      <c r="AV20" s="25">
        <v>3.4117541313171387</v>
      </c>
      <c r="AW20" s="25">
        <v>3.3919761180877686</v>
      </c>
      <c r="AX20" s="25">
        <v>3.377744674682617</v>
      </c>
      <c r="AY20" s="25">
        <v>3.3266890048980713</v>
      </c>
      <c r="AZ20" s="25">
        <v>3.2799999713897705</v>
      </c>
      <c r="BA20" s="25">
        <v>3.2822091579437256</v>
      </c>
    </row>
    <row r="21" spans="2:53" ht="12.75">
      <c r="B21" s="24">
        <v>43180</v>
      </c>
      <c r="C21" s="25">
        <v>547.404052734375</v>
      </c>
      <c r="D21" s="25">
        <v>538.1409912109375</v>
      </c>
      <c r="E21" s="25">
        <v>502.33843994140625</v>
      </c>
      <c r="F21" s="25">
        <v>528.4730224609375</v>
      </c>
      <c r="G21" s="25">
        <v>535.5426025390625</v>
      </c>
      <c r="H21" s="25">
        <v>397.3912048339844</v>
      </c>
      <c r="I21" s="25">
        <v>524.5341186523438</v>
      </c>
      <c r="J21" s="25">
        <v>524.5341186523438</v>
      </c>
      <c r="K21" s="25">
        <v>438.1776428222656</v>
      </c>
      <c r="L21" s="25">
        <v>436.665771484375</v>
      </c>
      <c r="M21" s="25">
        <v>433.4259338378906</v>
      </c>
      <c r="N21" s="25">
        <v>429.3486022949219</v>
      </c>
      <c r="O21" s="25">
        <v>422.7987365722656</v>
      </c>
      <c r="P21" s="25">
        <v>418.9714050292969</v>
      </c>
      <c r="Q21" s="25">
        <v>409.6966857910156</v>
      </c>
      <c r="R21" s="25">
        <v>402</v>
      </c>
      <c r="S21" s="25">
        <v>415.2577209472656</v>
      </c>
      <c r="T21" s="25">
        <v>0.2948702871799469</v>
      </c>
      <c r="U21" s="25">
        <v>0.289754718542099</v>
      </c>
      <c r="V21" s="25">
        <v>0.2399454265832901</v>
      </c>
      <c r="W21" s="25">
        <v>0.2844574451446533</v>
      </c>
      <c r="X21" s="25">
        <v>0.28943851590156555</v>
      </c>
      <c r="Y21" s="25">
        <v>0.22307723760604858</v>
      </c>
      <c r="Z21" s="25">
        <v>0.28401464223861694</v>
      </c>
      <c r="AA21" s="25">
        <v>0.28401464223861694</v>
      </c>
      <c r="AB21" s="25">
        <v>0.24104593694210052</v>
      </c>
      <c r="AC21" s="25">
        <v>0.2404150813817978</v>
      </c>
      <c r="AD21" s="25">
        <v>0.23904068768024445</v>
      </c>
      <c r="AE21" s="25">
        <v>0.23741744458675385</v>
      </c>
      <c r="AF21" s="25">
        <v>0.23462267220020294</v>
      </c>
      <c r="AG21" s="25">
        <v>0.2326163947582245</v>
      </c>
      <c r="AH21" s="25">
        <v>0.22893886268138885</v>
      </c>
      <c r="AI21" s="25">
        <v>0.22499999403953552</v>
      </c>
      <c r="AJ21" s="25">
        <v>0.23050756752490997</v>
      </c>
      <c r="AK21" s="25">
        <v>4.987847328186035</v>
      </c>
      <c r="AL21" s="25">
        <v>5.019179821014404</v>
      </c>
      <c r="AM21" s="25">
        <v>4.09428596496582</v>
      </c>
      <c r="AN21" s="25">
        <v>5.036196231842041</v>
      </c>
      <c r="AO21" s="25">
        <v>4.797553062438965</v>
      </c>
      <c r="AP21" s="25">
        <v>3.259648323059082</v>
      </c>
      <c r="AQ21" s="25">
        <v>4.455851078033447</v>
      </c>
      <c r="AR21" s="25">
        <v>4.455851078033447</v>
      </c>
      <c r="AS21" s="25">
        <v>3.5522148609161377</v>
      </c>
      <c r="AT21" s="25">
        <v>3.518137216567993</v>
      </c>
      <c r="AU21" s="25">
        <v>3.4658727645874023</v>
      </c>
      <c r="AV21" s="25">
        <v>3.433074951171875</v>
      </c>
      <c r="AW21" s="25">
        <v>3.4058852195739746</v>
      </c>
      <c r="AX21" s="25">
        <v>3.3864316940307617</v>
      </c>
      <c r="AY21" s="25">
        <v>3.338627576828003</v>
      </c>
      <c r="AZ21" s="25">
        <v>3.2799999713897705</v>
      </c>
      <c r="BA21" s="25">
        <v>3.284540891647339</v>
      </c>
    </row>
    <row r="22" spans="2:53" ht="12.75">
      <c r="B22" s="24">
        <v>43181</v>
      </c>
      <c r="C22" s="25">
        <v>506.2159729003906</v>
      </c>
      <c r="D22" s="25">
        <v>518.7653198242188</v>
      </c>
      <c r="E22" s="25">
        <v>457.61077880859375</v>
      </c>
      <c r="F22" s="25">
        <v>531.0330200195312</v>
      </c>
      <c r="G22" s="25">
        <v>535.7000732421875</v>
      </c>
      <c r="H22" s="25">
        <v>398.3630065917969</v>
      </c>
      <c r="I22" s="25">
        <v>527.2265625</v>
      </c>
      <c r="J22" s="25">
        <v>527.2265625</v>
      </c>
      <c r="K22" s="25">
        <v>447.2803039550781</v>
      </c>
      <c r="L22" s="25">
        <v>440.7027893066406</v>
      </c>
      <c r="M22" s="25">
        <v>436.4543762207031</v>
      </c>
      <c r="N22" s="25">
        <v>432.3692932128906</v>
      </c>
      <c r="O22" s="25">
        <v>428.3240051269531</v>
      </c>
      <c r="P22" s="25">
        <v>422.5119323730469</v>
      </c>
      <c r="Q22" s="25">
        <v>411.7059326171875</v>
      </c>
      <c r="R22" s="25">
        <v>402</v>
      </c>
      <c r="S22" s="25">
        <v>414.05419921875</v>
      </c>
      <c r="T22" s="25">
        <v>0.27213001251220703</v>
      </c>
      <c r="U22" s="25">
        <v>0.2790586054325104</v>
      </c>
      <c r="V22" s="25">
        <v>0.16709457337856293</v>
      </c>
      <c r="W22" s="25">
        <v>0.2858577370643616</v>
      </c>
      <c r="X22" s="25">
        <v>0.28929629921913147</v>
      </c>
      <c r="Y22" s="25">
        <v>0.22354331612586975</v>
      </c>
      <c r="Z22" s="25">
        <v>0.2853151559829712</v>
      </c>
      <c r="AA22" s="25">
        <v>0.2853151559829712</v>
      </c>
      <c r="AB22" s="25">
        <v>0.24469728767871857</v>
      </c>
      <c r="AC22" s="25">
        <v>0.24205367267131805</v>
      </c>
      <c r="AD22" s="25">
        <v>0.24032330513000488</v>
      </c>
      <c r="AE22" s="25">
        <v>0.23869644105434418</v>
      </c>
      <c r="AF22" s="25">
        <v>0.23694512248039246</v>
      </c>
      <c r="AG22" s="25">
        <v>0.23449625074863434</v>
      </c>
      <c r="AH22" s="25">
        <v>0.22991114854812622</v>
      </c>
      <c r="AI22" s="25">
        <v>0.22499999403953552</v>
      </c>
      <c r="AJ22" s="25">
        <v>0.23015131056308746</v>
      </c>
      <c r="AK22" s="25">
        <v>5.12620735168457</v>
      </c>
      <c r="AL22" s="25">
        <v>5.084048271179199</v>
      </c>
      <c r="AM22" s="25">
        <v>2.6138827800750732</v>
      </c>
      <c r="AN22" s="25">
        <v>5.041308879852295</v>
      </c>
      <c r="AO22" s="25">
        <v>4.842665672302246</v>
      </c>
      <c r="AP22" s="25">
        <v>3.270610809326172</v>
      </c>
      <c r="AQ22" s="25">
        <v>4.543505668640137</v>
      </c>
      <c r="AR22" s="25">
        <v>4.543505668640137</v>
      </c>
      <c r="AS22" s="25">
        <v>3.7096450328826904</v>
      </c>
      <c r="AT22" s="25">
        <v>3.5948619842529297</v>
      </c>
      <c r="AU22" s="25">
        <v>3.5136098861694336</v>
      </c>
      <c r="AV22" s="25">
        <v>3.454270362854004</v>
      </c>
      <c r="AW22" s="25">
        <v>3.4286320209503174</v>
      </c>
      <c r="AX22" s="25">
        <v>3.4047353267669678</v>
      </c>
      <c r="AY22" s="25">
        <v>3.3566648960113525</v>
      </c>
      <c r="AZ22" s="25">
        <v>3.2808573246002197</v>
      </c>
      <c r="BA22" s="25">
        <v>3.288130044937134</v>
      </c>
    </row>
    <row r="23" spans="2:53" ht="12.75">
      <c r="B23" s="24">
        <v>43182</v>
      </c>
      <c r="C23" s="25">
        <v>460.86383056640625</v>
      </c>
      <c r="D23" s="25">
        <v>474.7999572753906</v>
      </c>
      <c r="E23" s="25">
        <v>457.00921630859375</v>
      </c>
      <c r="F23" s="25">
        <v>544.9796142578125</v>
      </c>
      <c r="G23" s="25">
        <v>536.701416015625</v>
      </c>
      <c r="H23" s="25">
        <v>399.17425537109375</v>
      </c>
      <c r="I23" s="25">
        <v>529.3031005859375</v>
      </c>
      <c r="J23" s="25">
        <v>529.3031005859375</v>
      </c>
      <c r="K23" s="25">
        <v>453.50665283203125</v>
      </c>
      <c r="L23" s="25">
        <v>447.0331115722656</v>
      </c>
      <c r="M23" s="25">
        <v>440.0442810058594</v>
      </c>
      <c r="N23" s="25">
        <v>434.17449951171875</v>
      </c>
      <c r="O23" s="25">
        <v>432.0871276855469</v>
      </c>
      <c r="P23" s="25">
        <v>427.8487243652344</v>
      </c>
      <c r="Q23" s="25">
        <v>414.352294921875</v>
      </c>
      <c r="R23" s="25">
        <v>402.0450439453125</v>
      </c>
      <c r="S23" s="25">
        <v>413.2732849121094</v>
      </c>
      <c r="T23" s="25">
        <v>0.24709506332874298</v>
      </c>
      <c r="U23" s="25">
        <v>0.25478944182395935</v>
      </c>
      <c r="V23" s="25">
        <v>0.16623833775520325</v>
      </c>
      <c r="W23" s="25">
        <v>0.29360508918762207</v>
      </c>
      <c r="X23" s="25">
        <v>0.28965747356414795</v>
      </c>
      <c r="Y23" s="25">
        <v>0.2239312082529068</v>
      </c>
      <c r="Z23" s="25">
        <v>0.28626930713653564</v>
      </c>
      <c r="AA23" s="25">
        <v>0.28626930713653564</v>
      </c>
      <c r="AB23" s="25">
        <v>0.24735428392887115</v>
      </c>
      <c r="AC23" s="25">
        <v>0.24463827908039093</v>
      </c>
      <c r="AD23" s="25">
        <v>0.24174585938453674</v>
      </c>
      <c r="AE23" s="25">
        <v>0.23941566050052643</v>
      </c>
      <c r="AF23" s="25">
        <v>0.2386142462491989</v>
      </c>
      <c r="AG23" s="25">
        <v>0.2367296814918518</v>
      </c>
      <c r="AH23" s="25">
        <v>0.23087769746780396</v>
      </c>
      <c r="AI23" s="25">
        <v>0.22499999403953552</v>
      </c>
      <c r="AJ23" s="25">
        <v>0.22989942133426666</v>
      </c>
      <c r="AK23" s="25">
        <v>5.230148792266846</v>
      </c>
      <c r="AL23" s="25">
        <v>5.198724746704102</v>
      </c>
      <c r="AM23" s="25">
        <v>2.6014208793640137</v>
      </c>
      <c r="AN23" s="25">
        <v>4.996124744415283</v>
      </c>
      <c r="AO23" s="25">
        <v>4.879331111907959</v>
      </c>
      <c r="AP23" s="25">
        <v>3.2800066471099854</v>
      </c>
      <c r="AQ23" s="25">
        <v>4.620386600494385</v>
      </c>
      <c r="AR23" s="25">
        <v>4.620386600494385</v>
      </c>
      <c r="AS23" s="25">
        <v>3.7944812774658203</v>
      </c>
      <c r="AT23" s="25">
        <v>3.6973469257354736</v>
      </c>
      <c r="AU23" s="25">
        <v>3.582888126373291</v>
      </c>
      <c r="AV23" s="25">
        <v>3.4787352085113525</v>
      </c>
      <c r="AW23" s="25">
        <v>3.451458692550659</v>
      </c>
      <c r="AX23" s="25">
        <v>3.426607370376587</v>
      </c>
      <c r="AY23" s="25">
        <v>3.367866277694702</v>
      </c>
      <c r="AZ23" s="25">
        <v>3.2897961139678955</v>
      </c>
      <c r="BA23" s="25">
        <v>3.2936480045318604</v>
      </c>
    </row>
    <row r="24" spans="2:53" ht="12.75">
      <c r="B24" s="24">
        <v>43183</v>
      </c>
      <c r="C24" s="25">
        <v>433.5347595214844</v>
      </c>
      <c r="D24" s="25">
        <v>441.460205078125</v>
      </c>
      <c r="E24" s="25">
        <v>457.5528564453125</v>
      </c>
      <c r="F24" s="25">
        <v>503.6116027832031</v>
      </c>
      <c r="G24" s="25">
        <v>535.1094970703125</v>
      </c>
      <c r="H24" s="25">
        <v>399.9889221191406</v>
      </c>
      <c r="I24" s="25">
        <v>531.1072387695312</v>
      </c>
      <c r="J24" s="25">
        <v>531.1072387695312</v>
      </c>
      <c r="K24" s="25">
        <v>459.5348815917969</v>
      </c>
      <c r="L24" s="25">
        <v>453.3202819824219</v>
      </c>
      <c r="M24" s="25">
        <v>446.12188720703125</v>
      </c>
      <c r="N24" s="25">
        <v>436.7382507324219</v>
      </c>
      <c r="O24" s="25">
        <v>433.846435546875</v>
      </c>
      <c r="P24" s="25">
        <v>431.95416259765625</v>
      </c>
      <c r="Q24" s="25">
        <v>416.91412353515625</v>
      </c>
      <c r="R24" s="25">
        <v>402.9393615722656</v>
      </c>
      <c r="S24" s="25">
        <v>412.9234924316406</v>
      </c>
      <c r="T24" s="25">
        <v>0.2320099025964737</v>
      </c>
      <c r="U24" s="25">
        <v>0.23638617992401123</v>
      </c>
      <c r="V24" s="25">
        <v>0.1665193736553192</v>
      </c>
      <c r="W24" s="25">
        <v>0.2705743908882141</v>
      </c>
      <c r="X24" s="25">
        <v>0.28862476348876953</v>
      </c>
      <c r="Y24" s="25">
        <v>0.22432014346122742</v>
      </c>
      <c r="Z24" s="25">
        <v>0.28707894682884216</v>
      </c>
      <c r="AA24" s="25">
        <v>0.28707894682884216</v>
      </c>
      <c r="AB24" s="25">
        <v>0.24998244643211365</v>
      </c>
      <c r="AC24" s="25">
        <v>0.24729673564434052</v>
      </c>
      <c r="AD24" s="25">
        <v>0.24427303671836853</v>
      </c>
      <c r="AE24" s="25">
        <v>0.24043415486812592</v>
      </c>
      <c r="AF24" s="25">
        <v>0.2392723560333252</v>
      </c>
      <c r="AG24" s="25">
        <v>0.23856954276561737</v>
      </c>
      <c r="AH24" s="25">
        <v>0.23170976340770721</v>
      </c>
      <c r="AI24" s="25">
        <v>0.22599990665912628</v>
      </c>
      <c r="AJ24" s="25">
        <v>0.2298220992088318</v>
      </c>
      <c r="AK24" s="25">
        <v>5.431413650512695</v>
      </c>
      <c r="AL24" s="25">
        <v>5.3716888427734375</v>
      </c>
      <c r="AM24" s="25">
        <v>2.600543260574341</v>
      </c>
      <c r="AN24" s="25">
        <v>5.130865097045898</v>
      </c>
      <c r="AO24" s="25">
        <v>4.916224002838135</v>
      </c>
      <c r="AP24" s="25">
        <v>3.289567232131958</v>
      </c>
      <c r="AQ24" s="25">
        <v>4.68661642074585</v>
      </c>
      <c r="AR24" s="25">
        <v>4.68661642074585</v>
      </c>
      <c r="AS24" s="25">
        <v>3.864915132522583</v>
      </c>
      <c r="AT24" s="25">
        <v>3.7850470542907715</v>
      </c>
      <c r="AU24" s="25">
        <v>3.683267593383789</v>
      </c>
      <c r="AV24" s="25">
        <v>3.52302885055542</v>
      </c>
      <c r="AW24" s="25">
        <v>3.4738335609436035</v>
      </c>
      <c r="AX24" s="25">
        <v>3.450314521789551</v>
      </c>
      <c r="AY24" s="25">
        <v>3.3764405250549316</v>
      </c>
      <c r="AZ24" s="25">
        <v>3.2899999618530273</v>
      </c>
      <c r="BA24" s="25">
        <v>3.300436496734619</v>
      </c>
    </row>
    <row r="25" spans="2:53" ht="12.75">
      <c r="B25" s="24">
        <v>43184</v>
      </c>
      <c r="C25" s="25">
        <v>424.71588134765625</v>
      </c>
      <c r="D25" s="25">
        <v>425.6153564453125</v>
      </c>
      <c r="E25" s="25">
        <v>464.0337219238281</v>
      </c>
      <c r="F25" s="25">
        <v>459.0165710449219</v>
      </c>
      <c r="G25" s="25">
        <v>522.9226684570312</v>
      </c>
      <c r="H25" s="25">
        <v>400.8490905761719</v>
      </c>
      <c r="I25" s="25">
        <v>530.7432250976562</v>
      </c>
      <c r="J25" s="25">
        <v>530.7432250976562</v>
      </c>
      <c r="K25" s="25">
        <v>469.099365234375</v>
      </c>
      <c r="L25" s="25">
        <v>461.0235900878906</v>
      </c>
      <c r="M25" s="25">
        <v>453.1656799316406</v>
      </c>
      <c r="N25" s="25">
        <v>441.7012634277344</v>
      </c>
      <c r="O25" s="25">
        <v>436.47637939453125</v>
      </c>
      <c r="P25" s="25">
        <v>433.94512939453125</v>
      </c>
      <c r="Q25" s="25">
        <v>419.5393371582031</v>
      </c>
      <c r="R25" s="25">
        <v>403</v>
      </c>
      <c r="S25" s="25">
        <v>412.93170166015625</v>
      </c>
      <c r="T25" s="25">
        <v>0.2271333634853363</v>
      </c>
      <c r="U25" s="25">
        <v>0.22762730717658997</v>
      </c>
      <c r="V25" s="25">
        <v>0.17014558613300323</v>
      </c>
      <c r="W25" s="25">
        <v>0.24600712954998016</v>
      </c>
      <c r="X25" s="25">
        <v>0.28176963329315186</v>
      </c>
      <c r="Y25" s="25">
        <v>0.22472646832466125</v>
      </c>
      <c r="Z25" s="25">
        <v>0.286683589220047</v>
      </c>
      <c r="AA25" s="25">
        <v>0.286683589220047</v>
      </c>
      <c r="AB25" s="25">
        <v>0.25469955801963806</v>
      </c>
      <c r="AC25" s="25">
        <v>0.2508179545402527</v>
      </c>
      <c r="AD25" s="25">
        <v>0.24724562466144562</v>
      </c>
      <c r="AE25" s="25">
        <v>0.2424609661102295</v>
      </c>
      <c r="AF25" s="25">
        <v>0.24032288789749146</v>
      </c>
      <c r="AG25" s="25">
        <v>0.2393026351928711</v>
      </c>
      <c r="AH25" s="25">
        <v>0.2330041080713272</v>
      </c>
      <c r="AI25" s="25">
        <v>0.22599999606609344</v>
      </c>
      <c r="AJ25" s="25">
        <v>0.22989647090435028</v>
      </c>
      <c r="AK25" s="25">
        <v>5.344738483428955</v>
      </c>
      <c r="AL25" s="25">
        <v>5.355434417724609</v>
      </c>
      <c r="AM25" s="25">
        <v>2.578636646270752</v>
      </c>
      <c r="AN25" s="25">
        <v>5.246024131774902</v>
      </c>
      <c r="AO25" s="25">
        <v>4.976701259613037</v>
      </c>
      <c r="AP25" s="25">
        <v>3.3005239963531494</v>
      </c>
      <c r="AQ25" s="25">
        <v>4.7556304931640625</v>
      </c>
      <c r="AR25" s="25">
        <v>4.7556304931640625</v>
      </c>
      <c r="AS25" s="25">
        <v>3.9492037296295166</v>
      </c>
      <c r="AT25" s="25">
        <v>3.8705012798309326</v>
      </c>
      <c r="AU25" s="25">
        <v>3.782761812210083</v>
      </c>
      <c r="AV25" s="25">
        <v>3.6089439392089844</v>
      </c>
      <c r="AW25" s="25">
        <v>3.518310546875</v>
      </c>
      <c r="AX25" s="25">
        <v>3.475376605987549</v>
      </c>
      <c r="AY25" s="25">
        <v>3.3898956775665283</v>
      </c>
      <c r="AZ25" s="25">
        <v>3.2899999618530273</v>
      </c>
      <c r="BA25" s="25">
        <v>3.309469223022461</v>
      </c>
    </row>
    <row r="26" spans="2:53" ht="12.75">
      <c r="B26" s="24">
        <v>43185</v>
      </c>
      <c r="C26" s="25">
        <v>424.023193359375</v>
      </c>
      <c r="D26" s="25">
        <v>424.0692443847656</v>
      </c>
      <c r="E26" s="25">
        <v>443.767578125</v>
      </c>
      <c r="F26" s="25">
        <v>432.95220947265625</v>
      </c>
      <c r="G26" s="25">
        <v>504.865234375</v>
      </c>
      <c r="H26" s="25">
        <v>401.6284484863281</v>
      </c>
      <c r="I26" s="25">
        <v>526.17431640625</v>
      </c>
      <c r="J26" s="25">
        <v>526.17431640625</v>
      </c>
      <c r="K26" s="25">
        <v>481.7914123535156</v>
      </c>
      <c r="L26" s="25">
        <v>471.58453369140625</v>
      </c>
      <c r="M26" s="25">
        <v>461.0838317871094</v>
      </c>
      <c r="N26" s="25">
        <v>448.2784118652344</v>
      </c>
      <c r="O26" s="25">
        <v>441.62530517578125</v>
      </c>
      <c r="P26" s="25">
        <v>436.8439025878906</v>
      </c>
      <c r="Q26" s="25">
        <v>423.9983825683594</v>
      </c>
      <c r="R26" s="25">
        <v>403.00567626953125</v>
      </c>
      <c r="S26" s="25">
        <v>413.3941650390625</v>
      </c>
      <c r="T26" s="25">
        <v>0.22675970196723938</v>
      </c>
      <c r="U26" s="25">
        <v>0.22676564753055573</v>
      </c>
      <c r="V26" s="25">
        <v>0.15894082188606262</v>
      </c>
      <c r="W26" s="25">
        <v>0.23170243203639984</v>
      </c>
      <c r="X26" s="25">
        <v>0.2717089354991913</v>
      </c>
      <c r="Y26" s="25">
        <v>0.2250852733850479</v>
      </c>
      <c r="Z26" s="25">
        <v>0.2839865982532501</v>
      </c>
      <c r="AA26" s="25">
        <v>0.2839865982532501</v>
      </c>
      <c r="AB26" s="25">
        <v>0.2613338232040405</v>
      </c>
      <c r="AC26" s="25">
        <v>0.2560906708240509</v>
      </c>
      <c r="AD26" s="25">
        <v>0.25086426734924316</v>
      </c>
      <c r="AE26" s="25">
        <v>0.2451726645231247</v>
      </c>
      <c r="AF26" s="25">
        <v>0.24241939187049866</v>
      </c>
      <c r="AG26" s="25">
        <v>0.24046336114406586</v>
      </c>
      <c r="AH26" s="25">
        <v>0.2350064516067505</v>
      </c>
      <c r="AI26" s="25">
        <v>0.22599999606609344</v>
      </c>
      <c r="AJ26" s="25">
        <v>0.2301163524389267</v>
      </c>
      <c r="AK26" s="25">
        <v>5.439891815185547</v>
      </c>
      <c r="AL26" s="25">
        <v>5.433350086212158</v>
      </c>
      <c r="AM26" s="25">
        <v>2.6449851989746094</v>
      </c>
      <c r="AN26" s="25">
        <v>5.428256034851074</v>
      </c>
      <c r="AO26" s="25">
        <v>5.062209129333496</v>
      </c>
      <c r="AP26" s="25">
        <v>3.3123185634613037</v>
      </c>
      <c r="AQ26" s="25">
        <v>4.82683801651001</v>
      </c>
      <c r="AR26" s="25">
        <v>4.82683801651001</v>
      </c>
      <c r="AS26" s="25">
        <v>4.053217887878418</v>
      </c>
      <c r="AT26" s="25">
        <v>3.9652481079101562</v>
      </c>
      <c r="AU26" s="25">
        <v>3.8707845211029053</v>
      </c>
      <c r="AV26" s="25">
        <v>3.7103750705718994</v>
      </c>
      <c r="AW26" s="25">
        <v>3.6075735092163086</v>
      </c>
      <c r="AX26" s="25">
        <v>3.5249078273773193</v>
      </c>
      <c r="AY26" s="25">
        <v>3.410574436187744</v>
      </c>
      <c r="AZ26" s="25">
        <v>3.2899999618530273</v>
      </c>
      <c r="BA26" s="25">
        <v>3.3192715644836426</v>
      </c>
    </row>
    <row r="27" spans="2:53" ht="12.75">
      <c r="B27" s="24">
        <v>43186</v>
      </c>
      <c r="C27" s="25">
        <v>434.5380859375</v>
      </c>
      <c r="D27" s="25">
        <v>434.0729064941406</v>
      </c>
      <c r="E27" s="25">
        <v>421.09918212890625</v>
      </c>
      <c r="F27" s="25">
        <v>425.5182800292969</v>
      </c>
      <c r="G27" s="25">
        <v>485.892578125</v>
      </c>
      <c r="H27" s="25">
        <v>402.2964782714844</v>
      </c>
      <c r="I27" s="25">
        <v>517.3577270507812</v>
      </c>
      <c r="J27" s="25">
        <v>517.3577270507812</v>
      </c>
      <c r="K27" s="25">
        <v>495.3493957519531</v>
      </c>
      <c r="L27" s="25">
        <v>484.4280090332031</v>
      </c>
      <c r="M27" s="25">
        <v>471.8984680175781</v>
      </c>
      <c r="N27" s="25">
        <v>456.065673828125</v>
      </c>
      <c r="O27" s="25">
        <v>448.5775146484375</v>
      </c>
      <c r="P27" s="25">
        <v>442.28277587890625</v>
      </c>
      <c r="Q27" s="25">
        <v>430.29345703125</v>
      </c>
      <c r="R27" s="25">
        <v>403.7470703125</v>
      </c>
      <c r="S27" s="25">
        <v>414.2547912597656</v>
      </c>
      <c r="T27" s="25">
        <v>0.23257037997245789</v>
      </c>
      <c r="U27" s="25">
        <v>0.23232226073741913</v>
      </c>
      <c r="V27" s="25">
        <v>0.14642876386642456</v>
      </c>
      <c r="W27" s="25">
        <v>0.22759032249450684</v>
      </c>
      <c r="X27" s="25">
        <v>0.2611621916294098</v>
      </c>
      <c r="Y27" s="25">
        <v>0.2253797948360443</v>
      </c>
      <c r="Z27" s="25">
        <v>0.2789640426635742</v>
      </c>
      <c r="AA27" s="25">
        <v>0.2789640426635742</v>
      </c>
      <c r="AB27" s="25">
        <v>0.2685002088546753</v>
      </c>
      <c r="AC27" s="25">
        <v>0.26276347041130066</v>
      </c>
      <c r="AD27" s="25">
        <v>0.25626933574676514</v>
      </c>
      <c r="AE27" s="25">
        <v>0.24859437346458435</v>
      </c>
      <c r="AF27" s="25">
        <v>0.24528875946998596</v>
      </c>
      <c r="AG27" s="25">
        <v>0.24269910156726837</v>
      </c>
      <c r="AH27" s="25">
        <v>0.2378322035074234</v>
      </c>
      <c r="AI27" s="25">
        <v>0.22600044310092926</v>
      </c>
      <c r="AJ27" s="25">
        <v>0.23050184547901154</v>
      </c>
      <c r="AK27" s="25">
        <v>5.453585624694824</v>
      </c>
      <c r="AL27" s="25">
        <v>5.452998638153076</v>
      </c>
      <c r="AM27" s="25">
        <v>2.7034573554992676</v>
      </c>
      <c r="AN27" s="25">
        <v>5.347548961639404</v>
      </c>
      <c r="AO27" s="25">
        <v>5.137747287750244</v>
      </c>
      <c r="AP27" s="25">
        <v>3.325101852416992</v>
      </c>
      <c r="AQ27" s="25">
        <v>4.905190467834473</v>
      </c>
      <c r="AR27" s="25">
        <v>4.905190467834473</v>
      </c>
      <c r="AS27" s="25">
        <v>4.175267219543457</v>
      </c>
      <c r="AT27" s="25">
        <v>4.077183723449707</v>
      </c>
      <c r="AU27" s="25">
        <v>3.967916250228882</v>
      </c>
      <c r="AV27" s="25">
        <v>3.8098576068878174</v>
      </c>
      <c r="AW27" s="25">
        <v>3.7144668102264404</v>
      </c>
      <c r="AX27" s="25">
        <v>3.618265390396118</v>
      </c>
      <c r="AY27" s="25">
        <v>3.438520669937134</v>
      </c>
      <c r="AZ27" s="25">
        <v>3.290719509124756</v>
      </c>
      <c r="BA27" s="25">
        <v>3.3297455310821533</v>
      </c>
    </row>
    <row r="28" spans="2:53" ht="12.75">
      <c r="B28" s="24">
        <v>43187</v>
      </c>
      <c r="C28" s="25">
        <v>439.4960632324219</v>
      </c>
      <c r="D28" s="25">
        <v>439.2989501953125</v>
      </c>
      <c r="E28" s="25">
        <v>407.12261962890625</v>
      </c>
      <c r="F28" s="25">
        <v>424.9542541503906</v>
      </c>
      <c r="G28" s="25">
        <v>469.65411376953125</v>
      </c>
      <c r="H28" s="25">
        <v>402.8504333496094</v>
      </c>
      <c r="I28" s="25">
        <v>505.8066711425781</v>
      </c>
      <c r="J28" s="25">
        <v>505.8066711425781</v>
      </c>
      <c r="K28" s="25">
        <v>506.85797119140625</v>
      </c>
      <c r="L28" s="25">
        <v>497.09283447265625</v>
      </c>
      <c r="M28" s="25">
        <v>485.05291748046875</v>
      </c>
      <c r="N28" s="25">
        <v>466.06878662109375</v>
      </c>
      <c r="O28" s="25">
        <v>456.2486877441406</v>
      </c>
      <c r="P28" s="25">
        <v>449.40704345703125</v>
      </c>
      <c r="Q28" s="25">
        <v>433.2369689941406</v>
      </c>
      <c r="R28" s="25">
        <v>407.6349792480469</v>
      </c>
      <c r="S28" s="25">
        <v>415.68994140625</v>
      </c>
      <c r="T28" s="25">
        <v>0.23530428111553192</v>
      </c>
      <c r="U28" s="25">
        <v>0.23520171642303467</v>
      </c>
      <c r="V28" s="25">
        <v>0.13870318233966827</v>
      </c>
      <c r="W28" s="25">
        <v>0.22718213498592377</v>
      </c>
      <c r="X28" s="25">
        <v>0.2521381676197052</v>
      </c>
      <c r="Y28" s="25">
        <v>0.2256089299917221</v>
      </c>
      <c r="Z28" s="25">
        <v>0.27245455980300903</v>
      </c>
      <c r="AA28" s="25">
        <v>0.27245455980300903</v>
      </c>
      <c r="AB28" s="25">
        <v>0.2745969295501709</v>
      </c>
      <c r="AC28" s="25">
        <v>0.26942378282546997</v>
      </c>
      <c r="AD28" s="25">
        <v>0.26310741901397705</v>
      </c>
      <c r="AE28" s="25">
        <v>0.25342556834220886</v>
      </c>
      <c r="AF28" s="25">
        <v>0.2486821860074997</v>
      </c>
      <c r="AG28" s="25">
        <v>0.24566389620304108</v>
      </c>
      <c r="AH28" s="25">
        <v>0.23899920284748077</v>
      </c>
      <c r="AI28" s="25">
        <v>0.22801892459392548</v>
      </c>
      <c r="AJ28" s="25">
        <v>0.23118948936462402</v>
      </c>
      <c r="AK28" s="25">
        <v>5.459315299987793</v>
      </c>
      <c r="AL28" s="25">
        <v>5.459085941314697</v>
      </c>
      <c r="AM28" s="25">
        <v>2.79270601272583</v>
      </c>
      <c r="AN28" s="25">
        <v>5.445725917816162</v>
      </c>
      <c r="AO28" s="25">
        <v>5.2091474533081055</v>
      </c>
      <c r="AP28" s="25">
        <v>3.338728904724121</v>
      </c>
      <c r="AQ28" s="25">
        <v>4.9823527336120605</v>
      </c>
      <c r="AR28" s="25">
        <v>4.9823527336120605</v>
      </c>
      <c r="AS28" s="25">
        <v>4.298209190368652</v>
      </c>
      <c r="AT28" s="25">
        <v>4.198119640350342</v>
      </c>
      <c r="AU28" s="25">
        <v>4.0829596519470215</v>
      </c>
      <c r="AV28" s="25">
        <v>3.9110257625579834</v>
      </c>
      <c r="AW28" s="25">
        <v>3.811779022216797</v>
      </c>
      <c r="AX28" s="25">
        <v>3.7259907722473145</v>
      </c>
      <c r="AY28" s="25">
        <v>3.4653563499450684</v>
      </c>
      <c r="AZ28" s="25">
        <v>3.3244755268096924</v>
      </c>
      <c r="BA28" s="25">
        <v>3.34224271774292</v>
      </c>
    </row>
    <row r="29" spans="2:53" ht="12.75">
      <c r="B29" s="24">
        <v>43188</v>
      </c>
      <c r="C29" s="25">
        <v>443.3331604003906</v>
      </c>
      <c r="D29" s="25">
        <v>443.16796875</v>
      </c>
      <c r="E29" s="25">
        <v>403.1251220703125</v>
      </c>
      <c r="F29" s="25">
        <v>435.8887939453125</v>
      </c>
      <c r="G29" s="25">
        <v>458.8697814941406</v>
      </c>
      <c r="H29" s="25">
        <v>403.2856140136719</v>
      </c>
      <c r="I29" s="25">
        <v>493.8922424316406</v>
      </c>
      <c r="J29" s="25">
        <v>493.8922424316406</v>
      </c>
      <c r="K29" s="25">
        <v>515.3831176757812</v>
      </c>
      <c r="L29" s="25">
        <v>507.6038513183594</v>
      </c>
      <c r="M29" s="25">
        <v>497.5657958984375</v>
      </c>
      <c r="N29" s="25">
        <v>477.92095947265625</v>
      </c>
      <c r="O29" s="25">
        <v>466.0111999511719</v>
      </c>
      <c r="P29" s="25">
        <v>457.5972900390625</v>
      </c>
      <c r="Q29" s="25">
        <v>436.0486145019531</v>
      </c>
      <c r="R29" s="25">
        <v>411.08642578125</v>
      </c>
      <c r="S29" s="25">
        <v>417.8167419433594</v>
      </c>
      <c r="T29" s="25">
        <v>0.23742340505123138</v>
      </c>
      <c r="U29" s="25">
        <v>0.23733679950237274</v>
      </c>
      <c r="V29" s="25">
        <v>0.13649997115135193</v>
      </c>
      <c r="W29" s="25">
        <v>0.23320794105529785</v>
      </c>
      <c r="X29" s="25">
        <v>0.24614264070987701</v>
      </c>
      <c r="Y29" s="25">
        <v>0.22577506303787231</v>
      </c>
      <c r="Z29" s="25">
        <v>0.2657695710659027</v>
      </c>
      <c r="AA29" s="25">
        <v>0.2657695710659027</v>
      </c>
      <c r="AB29" s="25">
        <v>0.27904582023620605</v>
      </c>
      <c r="AC29" s="25">
        <v>0.2749623954296112</v>
      </c>
      <c r="AD29" s="25">
        <v>0.26969239115715027</v>
      </c>
      <c r="AE29" s="25">
        <v>0.25941991806030273</v>
      </c>
      <c r="AF29" s="25">
        <v>0.2534029483795166</v>
      </c>
      <c r="AG29" s="25">
        <v>0.24931645393371582</v>
      </c>
      <c r="AH29" s="25">
        <v>0.24012918770313263</v>
      </c>
      <c r="AI29" s="25">
        <v>0.2295672446489334</v>
      </c>
      <c r="AJ29" s="25">
        <v>0.2321605384349823</v>
      </c>
      <c r="AK29" s="25">
        <v>5.4901814460754395</v>
      </c>
      <c r="AL29" s="25">
        <v>5.488847732543945</v>
      </c>
      <c r="AM29" s="25">
        <v>2.7626116275787354</v>
      </c>
      <c r="AN29" s="25">
        <v>5.452921390533447</v>
      </c>
      <c r="AO29" s="25">
        <v>5.277438640594482</v>
      </c>
      <c r="AP29" s="25">
        <v>3.35233998298645</v>
      </c>
      <c r="AQ29" s="25">
        <v>5.056456565856934</v>
      </c>
      <c r="AR29" s="25">
        <v>5.056456565856934</v>
      </c>
      <c r="AS29" s="25">
        <v>4.411292552947998</v>
      </c>
      <c r="AT29" s="25">
        <v>4.31559944152832</v>
      </c>
      <c r="AU29" s="25">
        <v>4.203230857849121</v>
      </c>
      <c r="AV29" s="25">
        <v>4.018794536590576</v>
      </c>
      <c r="AW29" s="25">
        <v>3.910404682159424</v>
      </c>
      <c r="AX29" s="25">
        <v>3.8265113830566406</v>
      </c>
      <c r="AY29" s="25">
        <v>3.5107064247131348</v>
      </c>
      <c r="AZ29" s="25">
        <v>3.3506574630737305</v>
      </c>
      <c r="BA29" s="25">
        <v>3.3566648960113525</v>
      </c>
    </row>
    <row r="30" spans="2:53" ht="12.75">
      <c r="B30" s="24">
        <v>43189</v>
      </c>
      <c r="C30" s="25">
        <v>449.0699462890625</v>
      </c>
      <c r="D30" s="25">
        <v>448.6563720703125</v>
      </c>
      <c r="E30" s="25">
        <v>403.584228515625</v>
      </c>
      <c r="F30" s="25">
        <v>440.52703857421875</v>
      </c>
      <c r="G30" s="25">
        <v>452.9685363769531</v>
      </c>
      <c r="H30" s="25">
        <v>403.6358642578125</v>
      </c>
      <c r="I30" s="25">
        <v>483.3975830078125</v>
      </c>
      <c r="J30" s="25">
        <v>483.3975830078125</v>
      </c>
      <c r="K30" s="25">
        <v>521.0567016601562</v>
      </c>
      <c r="L30" s="25">
        <v>515.3186645507812</v>
      </c>
      <c r="M30" s="25">
        <v>507.9364013671875</v>
      </c>
      <c r="N30" s="25">
        <v>489.7752990722656</v>
      </c>
      <c r="O30" s="25">
        <v>477.7677001953125</v>
      </c>
      <c r="P30" s="25">
        <v>467.5461120605469</v>
      </c>
      <c r="Q30" s="25">
        <v>440.7979736328125</v>
      </c>
      <c r="R30" s="25">
        <v>414.041259765625</v>
      </c>
      <c r="S30" s="25">
        <v>420.15191650390625</v>
      </c>
      <c r="T30" s="25">
        <v>0.24059253931045532</v>
      </c>
      <c r="U30" s="25">
        <v>0.24036137759685516</v>
      </c>
      <c r="V30" s="25">
        <v>0.13671211898326874</v>
      </c>
      <c r="W30" s="25">
        <v>0.2358255684375763</v>
      </c>
      <c r="X30" s="25">
        <v>0.24285191297531128</v>
      </c>
      <c r="Y30" s="25">
        <v>0.22589898109436035</v>
      </c>
      <c r="Z30" s="25">
        <v>0.2598910629749298</v>
      </c>
      <c r="AA30" s="25">
        <v>0.2598910629749298</v>
      </c>
      <c r="AB30" s="25">
        <v>0.2819571793079376</v>
      </c>
      <c r="AC30" s="25">
        <v>0.27898943424224854</v>
      </c>
      <c r="AD30" s="25">
        <v>0.2751355469226837</v>
      </c>
      <c r="AE30" s="25">
        <v>0.2655879855155945</v>
      </c>
      <c r="AF30" s="25">
        <v>0.2593463361263275</v>
      </c>
      <c r="AG30" s="25">
        <v>0.25415462255477905</v>
      </c>
      <c r="AH30" s="25">
        <v>0.2420688420534134</v>
      </c>
      <c r="AI30" s="25">
        <v>0.23075369000434875</v>
      </c>
      <c r="AJ30" s="25">
        <v>0.23319289088249207</v>
      </c>
      <c r="AK30" s="25">
        <v>5.548855304718018</v>
      </c>
      <c r="AL30" s="25">
        <v>5.544622421264648</v>
      </c>
      <c r="AM30" s="25">
        <v>2.8040478229522705</v>
      </c>
      <c r="AN30" s="25">
        <v>5.457664489746094</v>
      </c>
      <c r="AO30" s="25">
        <v>5.331179618835449</v>
      </c>
      <c r="AP30" s="25">
        <v>3.3654696941375732</v>
      </c>
      <c r="AQ30" s="25">
        <v>5.124816417694092</v>
      </c>
      <c r="AR30" s="25">
        <v>5.124816417694092</v>
      </c>
      <c r="AS30" s="25">
        <v>4.512005805969238</v>
      </c>
      <c r="AT30" s="25">
        <v>4.421624660491943</v>
      </c>
      <c r="AU30" s="25">
        <v>4.320007801055908</v>
      </c>
      <c r="AV30" s="25">
        <v>4.129456520080566</v>
      </c>
      <c r="AW30" s="25">
        <v>4.017435073852539</v>
      </c>
      <c r="AX30" s="25">
        <v>3.924611806869507</v>
      </c>
      <c r="AY30" s="25">
        <v>3.593574285507202</v>
      </c>
      <c r="AZ30" s="25">
        <v>3.3667688369750977</v>
      </c>
      <c r="BA30" s="25">
        <v>3.3728771209716797</v>
      </c>
    </row>
    <row r="31" spans="2:53" ht="12.75">
      <c r="B31" s="24">
        <v>43190</v>
      </c>
      <c r="C31" s="25">
        <v>452.493896484375</v>
      </c>
      <c r="D31" s="25">
        <v>451.779541015625</v>
      </c>
      <c r="E31" s="25">
        <v>408.4319152832031</v>
      </c>
      <c r="F31" s="25">
        <v>444.4630432128906</v>
      </c>
      <c r="G31" s="25">
        <v>450.6222839355469</v>
      </c>
      <c r="H31" s="25">
        <v>403.93157958984375</v>
      </c>
      <c r="I31" s="25">
        <v>475.21356201171875</v>
      </c>
      <c r="J31" s="25">
        <v>475.21356201171875</v>
      </c>
      <c r="K31" s="25">
        <v>523.8511352539062</v>
      </c>
      <c r="L31" s="25">
        <v>520.29833984375</v>
      </c>
      <c r="M31" s="25">
        <v>515.0319213867188</v>
      </c>
      <c r="N31" s="25">
        <v>499.84747314453125</v>
      </c>
      <c r="O31" s="25">
        <v>489.0234069824219</v>
      </c>
      <c r="P31" s="25">
        <v>478.4224548339844</v>
      </c>
      <c r="Q31" s="25">
        <v>447.0958557128906</v>
      </c>
      <c r="R31" s="25">
        <v>417.221435546875</v>
      </c>
      <c r="S31" s="25">
        <v>422.3085021972656</v>
      </c>
      <c r="T31" s="25">
        <v>0.24248720705509186</v>
      </c>
      <c r="U31" s="25">
        <v>0.242086261510849</v>
      </c>
      <c r="V31" s="25">
        <v>0.13942454755306244</v>
      </c>
      <c r="W31" s="25">
        <v>0.23803158104419708</v>
      </c>
      <c r="X31" s="25">
        <v>0.24153125286102295</v>
      </c>
      <c r="Y31" s="25">
        <v>0.22599869966506958</v>
      </c>
      <c r="Z31" s="25">
        <v>0.2553071081638336</v>
      </c>
      <c r="AA31" s="25">
        <v>0.2553071081638336</v>
      </c>
      <c r="AB31" s="25">
        <v>0.2833246886730194</v>
      </c>
      <c r="AC31" s="25">
        <v>0.2815360426902771</v>
      </c>
      <c r="AD31" s="25">
        <v>0.2788504362106323</v>
      </c>
      <c r="AE31" s="25">
        <v>0.27090540528297424</v>
      </c>
      <c r="AF31" s="25">
        <v>0.2652045488357544</v>
      </c>
      <c r="AG31" s="25">
        <v>0.2596819996833801</v>
      </c>
      <c r="AH31" s="25">
        <v>0.24469563364982605</v>
      </c>
      <c r="AI31" s="25">
        <v>0.23185162246227264</v>
      </c>
      <c r="AJ31" s="25">
        <v>0.2341335117816925</v>
      </c>
      <c r="AK31" s="25">
        <v>5.689153671264648</v>
      </c>
      <c r="AL31" s="25">
        <v>5.659803867340088</v>
      </c>
      <c r="AM31" s="25">
        <v>2.811450719833374</v>
      </c>
      <c r="AN31" s="25">
        <v>5.4877519607543945</v>
      </c>
      <c r="AO31" s="25">
        <v>5.371506214141846</v>
      </c>
      <c r="AP31" s="25">
        <v>3.377730131149292</v>
      </c>
      <c r="AQ31" s="25">
        <v>5.183370590209961</v>
      </c>
      <c r="AR31" s="25">
        <v>5.183370590209961</v>
      </c>
      <c r="AS31" s="25">
        <v>4.594866752624512</v>
      </c>
      <c r="AT31" s="25">
        <v>4.513786315917969</v>
      </c>
      <c r="AU31" s="25">
        <v>4.417576313018799</v>
      </c>
      <c r="AV31" s="25">
        <v>4.232995986938477</v>
      </c>
      <c r="AW31" s="25">
        <v>4.122242450714111</v>
      </c>
      <c r="AX31" s="25">
        <v>4.023402214050293</v>
      </c>
      <c r="AY31" s="25">
        <v>3.6926982402801514</v>
      </c>
      <c r="AZ31" s="25">
        <v>3.377802848815918</v>
      </c>
      <c r="BA31" s="25">
        <v>3.390829086303711</v>
      </c>
    </row>
    <row r="32" spans="2:53" ht="12.75">
      <c r="B32" s="24">
        <v>43191</v>
      </c>
      <c r="C32" s="25">
        <v>448.93084716796875</v>
      </c>
      <c r="D32" s="25">
        <v>449.7521667480469</v>
      </c>
      <c r="E32" s="25">
        <v>410.8907165527344</v>
      </c>
      <c r="F32" s="25">
        <v>450.2049865722656</v>
      </c>
      <c r="G32" s="25">
        <v>450.52850341796875</v>
      </c>
      <c r="H32" s="25">
        <v>404.2107238769531</v>
      </c>
      <c r="I32" s="25">
        <v>468.95355224609375</v>
      </c>
      <c r="J32" s="25">
        <v>468.95355224609375</v>
      </c>
      <c r="K32" s="25">
        <v>524.3209838867188</v>
      </c>
      <c r="L32" s="25">
        <v>522.8958129882812</v>
      </c>
      <c r="M32" s="25">
        <v>520.0017700195312</v>
      </c>
      <c r="N32" s="25">
        <v>508.4933166503906</v>
      </c>
      <c r="O32" s="25">
        <v>499.09857177734375</v>
      </c>
      <c r="P32" s="25">
        <v>489.20074462890625</v>
      </c>
      <c r="Q32" s="25">
        <v>453.7694396972656</v>
      </c>
      <c r="R32" s="25">
        <v>420.4476318359375</v>
      </c>
      <c r="S32" s="25">
        <v>424.6385803222656</v>
      </c>
      <c r="T32" s="25">
        <v>0.24049891531467438</v>
      </c>
      <c r="U32" s="25">
        <v>0.24096839129924774</v>
      </c>
      <c r="V32" s="25">
        <v>0.1407799869775772</v>
      </c>
      <c r="W32" s="25">
        <v>0.24121370911598206</v>
      </c>
      <c r="X32" s="25">
        <v>0.24146193265914917</v>
      </c>
      <c r="Y32" s="25">
        <v>0.22609108686447144</v>
      </c>
      <c r="Z32" s="25">
        <v>0.251797616481781</v>
      </c>
      <c r="AA32" s="25">
        <v>0.251797616481781</v>
      </c>
      <c r="AB32" s="25">
        <v>0.28339827060699463</v>
      </c>
      <c r="AC32" s="25">
        <v>0.2827855348587036</v>
      </c>
      <c r="AD32" s="25">
        <v>0.28141000866889954</v>
      </c>
      <c r="AE32" s="25">
        <v>0.27544134855270386</v>
      </c>
      <c r="AF32" s="25">
        <v>0.27049773931503296</v>
      </c>
      <c r="AG32" s="25">
        <v>0.2652982473373413</v>
      </c>
      <c r="AH32" s="25">
        <v>0.24755768477916718</v>
      </c>
      <c r="AI32" s="25">
        <v>0.23350317776203156</v>
      </c>
      <c r="AJ32" s="25">
        <v>0.23511303961277008</v>
      </c>
      <c r="AK32" s="25">
        <v>5.8756422996521</v>
      </c>
      <c r="AL32" s="25">
        <v>5.833250045776367</v>
      </c>
      <c r="AM32" s="25">
        <v>2.8163015842437744</v>
      </c>
      <c r="AN32" s="25">
        <v>5.550478458404541</v>
      </c>
      <c r="AO32" s="25">
        <v>5.411921977996826</v>
      </c>
      <c r="AP32" s="25">
        <v>3.389840602874756</v>
      </c>
      <c r="AQ32" s="25">
        <v>5.2357282638549805</v>
      </c>
      <c r="AR32" s="25">
        <v>5.2357282638549805</v>
      </c>
      <c r="AS32" s="25">
        <v>4.672519683837891</v>
      </c>
      <c r="AT32" s="25">
        <v>4.596499443054199</v>
      </c>
      <c r="AU32" s="25">
        <v>4.507768630981445</v>
      </c>
      <c r="AV32" s="25">
        <v>4.335240840911865</v>
      </c>
      <c r="AW32" s="25">
        <v>4.224937438964844</v>
      </c>
      <c r="AX32" s="25">
        <v>4.124026298522949</v>
      </c>
      <c r="AY32" s="25">
        <v>3.7823386192321777</v>
      </c>
      <c r="AZ32" s="25">
        <v>3.3947081565856934</v>
      </c>
      <c r="BA32" s="25">
        <v>3.4152376651763916</v>
      </c>
    </row>
    <row r="33" spans="2:53" ht="12.75">
      <c r="B33" s="24">
        <v>43192</v>
      </c>
      <c r="C33" s="25">
        <v>448.8900146484375</v>
      </c>
      <c r="D33" s="25">
        <v>448.9044189453125</v>
      </c>
      <c r="E33" s="25">
        <v>412.9654541015625</v>
      </c>
      <c r="F33" s="25">
        <v>452.1341857910156</v>
      </c>
      <c r="G33" s="25">
        <v>451.1053161621094</v>
      </c>
      <c r="H33" s="25">
        <v>404.3080749511719</v>
      </c>
      <c r="I33" s="25">
        <v>467.21875</v>
      </c>
      <c r="J33" s="25">
        <v>467.21875</v>
      </c>
      <c r="K33" s="25">
        <v>523.694580078125</v>
      </c>
      <c r="L33" s="25">
        <v>523.3152465820312</v>
      </c>
      <c r="M33" s="25">
        <v>521.7169189453125</v>
      </c>
      <c r="N33" s="25">
        <v>512.3355102539062</v>
      </c>
      <c r="O33" s="25">
        <v>503.96380615234375</v>
      </c>
      <c r="P33" s="25">
        <v>494.8777770996094</v>
      </c>
      <c r="Q33" s="25">
        <v>459.3783264160156</v>
      </c>
      <c r="R33" s="25">
        <v>427.11859130859375</v>
      </c>
      <c r="S33" s="25">
        <v>426.4859313964844</v>
      </c>
      <c r="T33" s="25">
        <v>0.24049225449562073</v>
      </c>
      <c r="U33" s="25">
        <v>0.24049225449562073</v>
      </c>
      <c r="V33" s="25">
        <v>0.14191895723342896</v>
      </c>
      <c r="W33" s="25">
        <v>0.24229489266872406</v>
      </c>
      <c r="X33" s="25">
        <v>0.2417638897895813</v>
      </c>
      <c r="Y33" s="25">
        <v>0.22612348198890686</v>
      </c>
      <c r="Z33" s="25">
        <v>0.2508232593536377</v>
      </c>
      <c r="AA33" s="25">
        <v>0.2508232593536377</v>
      </c>
      <c r="AB33" s="25">
        <v>0.28297919034957886</v>
      </c>
      <c r="AC33" s="25">
        <v>0.2829378545284271</v>
      </c>
      <c r="AD33" s="25">
        <v>0.28223320841789246</v>
      </c>
      <c r="AE33" s="25">
        <v>0.2774018347263336</v>
      </c>
      <c r="AF33" s="25">
        <v>0.2730383276939392</v>
      </c>
      <c r="AG33" s="25">
        <v>0.26828259229660034</v>
      </c>
      <c r="AH33" s="25">
        <v>0.25016045570373535</v>
      </c>
      <c r="AI33" s="25">
        <v>0.2363806813955307</v>
      </c>
      <c r="AJ33" s="25">
        <v>0.23590274155139923</v>
      </c>
      <c r="AK33" s="25">
        <v>5.877356052398682</v>
      </c>
      <c r="AL33" s="25">
        <v>5.877020835876465</v>
      </c>
      <c r="AM33" s="25">
        <v>2.8333497047424316</v>
      </c>
      <c r="AN33" s="25">
        <v>5.629383087158203</v>
      </c>
      <c r="AO33" s="25">
        <v>5.438503265380859</v>
      </c>
      <c r="AP33" s="25">
        <v>3.3940987586975098</v>
      </c>
      <c r="AQ33" s="25">
        <v>5.25390100479126</v>
      </c>
      <c r="AR33" s="25">
        <v>5.25390100479126</v>
      </c>
      <c r="AS33" s="25">
        <v>4.70808744430542</v>
      </c>
      <c r="AT33" s="25">
        <v>4.632531642913818</v>
      </c>
      <c r="AU33" s="25">
        <v>4.5521039962768555</v>
      </c>
      <c r="AV33" s="25">
        <v>4.387796878814697</v>
      </c>
      <c r="AW33" s="25">
        <v>4.279755115509033</v>
      </c>
      <c r="AX33" s="25">
        <v>4.180601596832275</v>
      </c>
      <c r="AY33" s="25">
        <v>3.845134735107422</v>
      </c>
      <c r="AZ33" s="25">
        <v>3.4236977100372314</v>
      </c>
      <c r="BA33" s="25">
        <v>3.4371962547302246</v>
      </c>
    </row>
    <row r="34" spans="2:53" ht="12.75">
      <c r="B34" s="24">
        <v>43193</v>
      </c>
      <c r="C34" s="25">
        <v>418.4500427246094</v>
      </c>
      <c r="D34" s="25">
        <v>446.9208679199219</v>
      </c>
      <c r="E34" s="25">
        <v>415.7474060058594</v>
      </c>
      <c r="F34" s="25">
        <v>454.04876708984375</v>
      </c>
      <c r="G34" s="25">
        <v>452.00439453125</v>
      </c>
      <c r="H34" s="25">
        <v>404.403564453125</v>
      </c>
      <c r="I34" s="25">
        <v>465.61962890625</v>
      </c>
      <c r="J34" s="25">
        <v>465.61962890625</v>
      </c>
      <c r="K34" s="25">
        <v>522.8905639648438</v>
      </c>
      <c r="L34" s="25">
        <v>523.3058471679688</v>
      </c>
      <c r="M34" s="25">
        <v>522.430419921875</v>
      </c>
      <c r="N34" s="25">
        <v>514.5205078125</v>
      </c>
      <c r="O34" s="25">
        <v>506.99664306640625</v>
      </c>
      <c r="P34" s="25">
        <v>498.410400390625</v>
      </c>
      <c r="Q34" s="25">
        <v>462.275634765625</v>
      </c>
      <c r="R34" s="25">
        <v>428.12744140625</v>
      </c>
      <c r="S34" s="25">
        <v>427.40985107421875</v>
      </c>
      <c r="T34" s="25">
        <v>0.22368073463439941</v>
      </c>
      <c r="U34" s="25">
        <v>0.2394142746925354</v>
      </c>
      <c r="V34" s="25">
        <v>0.14346526563167572</v>
      </c>
      <c r="W34" s="25">
        <v>0.24337512254714966</v>
      </c>
      <c r="X34" s="25">
        <v>0.24225497245788574</v>
      </c>
      <c r="Y34" s="25">
        <v>0.2261555939912796</v>
      </c>
      <c r="Z34" s="25">
        <v>0.24992342293262482</v>
      </c>
      <c r="AA34" s="25">
        <v>0.24992342293262482</v>
      </c>
      <c r="AB34" s="25">
        <v>0.28246885538101196</v>
      </c>
      <c r="AC34" s="25">
        <v>0.2828632593154907</v>
      </c>
      <c r="AD34" s="25">
        <v>0.28260180354118347</v>
      </c>
      <c r="AE34" s="25">
        <v>0.2785682678222656</v>
      </c>
      <c r="AF34" s="25">
        <v>0.2746168375015259</v>
      </c>
      <c r="AG34" s="25">
        <v>0.27013400197029114</v>
      </c>
      <c r="AH34" s="25">
        <v>0.2515382766723633</v>
      </c>
      <c r="AI34" s="25">
        <v>0.23688094317913055</v>
      </c>
      <c r="AJ34" s="25">
        <v>0.23634710907936096</v>
      </c>
      <c r="AK34" s="25">
        <v>6.1392292976379395</v>
      </c>
      <c r="AL34" s="25">
        <v>5.894299030303955</v>
      </c>
      <c r="AM34" s="25">
        <v>2.8679308891296387</v>
      </c>
      <c r="AN34" s="25">
        <v>5.6879754066467285</v>
      </c>
      <c r="AO34" s="25">
        <v>5.4672651290893555</v>
      </c>
      <c r="AP34" s="25">
        <v>3.3982608318328857</v>
      </c>
      <c r="AQ34" s="25">
        <v>5.274189472198486</v>
      </c>
      <c r="AR34" s="25">
        <v>5.274189472198486</v>
      </c>
      <c r="AS34" s="25">
        <v>4.734170436859131</v>
      </c>
      <c r="AT34" s="25">
        <v>4.660811901092529</v>
      </c>
      <c r="AU34" s="25">
        <v>4.576931476593018</v>
      </c>
      <c r="AV34" s="25">
        <v>4.4210052490234375</v>
      </c>
      <c r="AW34" s="25">
        <v>4.316390514373779</v>
      </c>
      <c r="AX34" s="25">
        <v>4.217617034912109</v>
      </c>
      <c r="AY34" s="25">
        <v>3.8744125366210938</v>
      </c>
      <c r="AZ34" s="25">
        <v>3.428241014480591</v>
      </c>
      <c r="BA34" s="25">
        <v>3.4491989612579346</v>
      </c>
    </row>
    <row r="35" spans="2:53" ht="12.75">
      <c r="B35" s="24">
        <v>43194</v>
      </c>
      <c r="C35" s="25">
        <v>403.952880859375</v>
      </c>
      <c r="D35" s="25">
        <v>430.5536193847656</v>
      </c>
      <c r="E35" s="25">
        <v>417.1343078613281</v>
      </c>
      <c r="F35" s="25">
        <v>454.11767578125</v>
      </c>
      <c r="G35" s="25">
        <v>453.6672668457031</v>
      </c>
      <c r="H35" s="25">
        <v>404.4452819824219</v>
      </c>
      <c r="I35" s="25">
        <v>465.0389099121094</v>
      </c>
      <c r="J35" s="25">
        <v>465.0389099121094</v>
      </c>
      <c r="K35" s="25">
        <v>522.2716064453125</v>
      </c>
      <c r="L35" s="25">
        <v>523.177001953125</v>
      </c>
      <c r="M35" s="25">
        <v>522.85400390625</v>
      </c>
      <c r="N35" s="25">
        <v>515.6673583984375</v>
      </c>
      <c r="O35" s="25">
        <v>508.6189270019531</v>
      </c>
      <c r="P35" s="25">
        <v>500.6211853027344</v>
      </c>
      <c r="Q35" s="25">
        <v>464.4797058105469</v>
      </c>
      <c r="R35" s="25">
        <v>430.0161437988281</v>
      </c>
      <c r="S35" s="25">
        <v>427.6850891113281</v>
      </c>
      <c r="T35" s="25">
        <v>0.21565838158130646</v>
      </c>
      <c r="U35" s="25">
        <v>0.23036086559295654</v>
      </c>
      <c r="V35" s="25">
        <v>0.14428430795669556</v>
      </c>
      <c r="W35" s="25">
        <v>0.24337579309940338</v>
      </c>
      <c r="X35" s="25">
        <v>0.24316684901714325</v>
      </c>
      <c r="Y35" s="25">
        <v>0.22616985440254211</v>
      </c>
      <c r="Z35" s="25">
        <v>0.2495957612991333</v>
      </c>
      <c r="AA35" s="25">
        <v>0.2495957612991333</v>
      </c>
      <c r="AB35" s="25">
        <v>0.2820753753185272</v>
      </c>
      <c r="AC35" s="25">
        <v>0.2827571630477905</v>
      </c>
      <c r="AD35" s="25">
        <v>0.28277796506881714</v>
      </c>
      <c r="AE35" s="25">
        <v>0.27916887402534485</v>
      </c>
      <c r="AF35" s="25">
        <v>0.27552488446235657</v>
      </c>
      <c r="AG35" s="25">
        <v>0.27128610014915466</v>
      </c>
      <c r="AH35" s="25">
        <v>0.25263503193855286</v>
      </c>
      <c r="AI35" s="25">
        <v>0.2377375364303589</v>
      </c>
      <c r="AJ35" s="25">
        <v>0.2363515943288803</v>
      </c>
      <c r="AK35" s="25">
        <v>6.2631964683532715</v>
      </c>
      <c r="AL35" s="25">
        <v>6.035106182098389</v>
      </c>
      <c r="AM35" s="25">
        <v>2.940422534942627</v>
      </c>
      <c r="AN35" s="25">
        <v>5.6900410652160645</v>
      </c>
      <c r="AO35" s="25">
        <v>5.496373653411865</v>
      </c>
      <c r="AP35" s="25">
        <v>3.4000556468963623</v>
      </c>
      <c r="AQ35" s="25">
        <v>5.283659934997559</v>
      </c>
      <c r="AR35" s="25">
        <v>5.283659934997559</v>
      </c>
      <c r="AS35" s="25">
        <v>4.749444961547852</v>
      </c>
      <c r="AT35" s="25">
        <v>4.675876140594482</v>
      </c>
      <c r="AU35" s="25">
        <v>4.595995903015137</v>
      </c>
      <c r="AV35" s="25">
        <v>4.4398345947265625</v>
      </c>
      <c r="AW35" s="25">
        <v>4.337040424346924</v>
      </c>
      <c r="AX35" s="25">
        <v>4.241781711578369</v>
      </c>
      <c r="AY35" s="25">
        <v>3.8957247734069824</v>
      </c>
      <c r="AZ35" s="25">
        <v>3.4378106594085693</v>
      </c>
      <c r="BA35" s="25">
        <v>3.4544126987457275</v>
      </c>
    </row>
    <row r="36" spans="2:53" ht="12.75">
      <c r="B36" s="24">
        <v>43195</v>
      </c>
      <c r="C36" s="25">
        <v>392.23858642578125</v>
      </c>
      <c r="D36" s="25">
        <v>413.62286376953125</v>
      </c>
      <c r="E36" s="25">
        <v>415.5942687988281</v>
      </c>
      <c r="F36" s="25">
        <v>453.9059753417969</v>
      </c>
      <c r="G36" s="25">
        <v>453.58587646484375</v>
      </c>
      <c r="H36" s="25">
        <v>404.4879150390625</v>
      </c>
      <c r="I36" s="25">
        <v>464.537841796875</v>
      </c>
      <c r="J36" s="25">
        <v>464.537841796875</v>
      </c>
      <c r="K36" s="25">
        <v>521.7872924804688</v>
      </c>
      <c r="L36" s="25">
        <v>523.0101928710938</v>
      </c>
      <c r="M36" s="25">
        <v>523.0737915039062</v>
      </c>
      <c r="N36" s="25">
        <v>516.6737670898438</v>
      </c>
      <c r="O36" s="25">
        <v>509.9886474609375</v>
      </c>
      <c r="P36" s="25">
        <v>502.3143615722656</v>
      </c>
      <c r="Q36" s="25">
        <v>465.8134460449219</v>
      </c>
      <c r="R36" s="25">
        <v>430.506591796875</v>
      </c>
      <c r="S36" s="25">
        <v>427.94708251953125</v>
      </c>
      <c r="T36" s="25">
        <v>0.209217369556427</v>
      </c>
      <c r="U36" s="25">
        <v>0.2210260033607483</v>
      </c>
      <c r="V36" s="25">
        <v>0.14336152374744415</v>
      </c>
      <c r="W36" s="25">
        <v>0.24333512783050537</v>
      </c>
      <c r="X36" s="25">
        <v>0.24311788380146027</v>
      </c>
      <c r="Y36" s="25">
        <v>0.22618462145328522</v>
      </c>
      <c r="Z36" s="25">
        <v>0.24931220710277557</v>
      </c>
      <c r="AA36" s="25">
        <v>0.24931220710277557</v>
      </c>
      <c r="AB36" s="25">
        <v>0.281789630651474</v>
      </c>
      <c r="AC36" s="25">
        <v>0.28263619542121887</v>
      </c>
      <c r="AD36" s="25">
        <v>0.28286632895469666</v>
      </c>
      <c r="AE36" s="25">
        <v>0.27962929010391235</v>
      </c>
      <c r="AF36" s="25">
        <v>0.2761997878551483</v>
      </c>
      <c r="AG36" s="25">
        <v>0.2721432149410248</v>
      </c>
      <c r="AH36" s="25">
        <v>0.2532986104488373</v>
      </c>
      <c r="AI36" s="25">
        <v>0.23795141279697418</v>
      </c>
      <c r="AJ36" s="25">
        <v>0.23643672466278076</v>
      </c>
      <c r="AK36" s="25">
        <v>6.356844425201416</v>
      </c>
      <c r="AL36" s="25">
        <v>6.180697917938232</v>
      </c>
      <c r="AM36" s="25">
        <v>3.0254387855529785</v>
      </c>
      <c r="AN36" s="25">
        <v>5.701053619384766</v>
      </c>
      <c r="AO36" s="25">
        <v>5.535431861877441</v>
      </c>
      <c r="AP36" s="25">
        <v>3.4018757343292236</v>
      </c>
      <c r="AQ36" s="25">
        <v>5.2940263748168945</v>
      </c>
      <c r="AR36" s="25">
        <v>5.2940263748168945</v>
      </c>
      <c r="AS36" s="25">
        <v>4.759835720062256</v>
      </c>
      <c r="AT36" s="25">
        <v>4.687720775604248</v>
      </c>
      <c r="AU36" s="25">
        <v>4.609467506408691</v>
      </c>
      <c r="AV36" s="25">
        <v>4.45755672454834</v>
      </c>
      <c r="AW36" s="25">
        <v>4.355149745941162</v>
      </c>
      <c r="AX36" s="25">
        <v>4.260824203491211</v>
      </c>
      <c r="AY36" s="25">
        <v>3.9083192348480225</v>
      </c>
      <c r="AZ36" s="25">
        <v>3.4407498836517334</v>
      </c>
      <c r="BA36" s="25">
        <v>3.4587831497192383</v>
      </c>
    </row>
    <row r="37" spans="2:53" ht="12.75">
      <c r="B37" s="24">
        <v>43196</v>
      </c>
      <c r="C37" s="25">
        <v>383.992919921875</v>
      </c>
      <c r="D37" s="25">
        <v>400.6574401855469</v>
      </c>
      <c r="E37" s="25">
        <v>413.5510559082031</v>
      </c>
      <c r="F37" s="25">
        <v>452.57427978515625</v>
      </c>
      <c r="G37" s="25">
        <v>449.5013122558594</v>
      </c>
      <c r="H37" s="25">
        <v>404.52801513671875</v>
      </c>
      <c r="I37" s="25">
        <v>463.9515075683594</v>
      </c>
      <c r="J37" s="25">
        <v>463.9515075683594</v>
      </c>
      <c r="K37" s="25">
        <v>521.2716064453125</v>
      </c>
      <c r="L37" s="25">
        <v>522.7854614257812</v>
      </c>
      <c r="M37" s="25">
        <v>523.2058715820312</v>
      </c>
      <c r="N37" s="25">
        <v>517.2853393554688</v>
      </c>
      <c r="O37" s="25">
        <v>511.15362548828125</v>
      </c>
      <c r="P37" s="25">
        <v>503.40771484375</v>
      </c>
      <c r="Q37" s="25">
        <v>467.482177734375</v>
      </c>
      <c r="R37" s="25">
        <v>431.0176086425781</v>
      </c>
      <c r="S37" s="25">
        <v>428.58447265625</v>
      </c>
      <c r="T37" s="25">
        <v>0.20464988052845</v>
      </c>
      <c r="U37" s="25">
        <v>0.2138400375843048</v>
      </c>
      <c r="V37" s="25">
        <v>0.1422927975654602</v>
      </c>
      <c r="W37" s="25">
        <v>0.24255874752998352</v>
      </c>
      <c r="X37" s="25">
        <v>0.2408619374036789</v>
      </c>
      <c r="Y37" s="25">
        <v>0.22619809210300446</v>
      </c>
      <c r="Z37" s="25">
        <v>0.2489818036556244</v>
      </c>
      <c r="AA37" s="25">
        <v>0.2489818036556244</v>
      </c>
      <c r="AB37" s="25">
        <v>0.2814851403236389</v>
      </c>
      <c r="AC37" s="25">
        <v>0.2824847102165222</v>
      </c>
      <c r="AD37" s="25">
        <v>0.28291377425193787</v>
      </c>
      <c r="AE37" s="25">
        <v>0.27996715903282166</v>
      </c>
      <c r="AF37" s="25">
        <v>0.27678948640823364</v>
      </c>
      <c r="AG37" s="25">
        <v>0.2727716565132141</v>
      </c>
      <c r="AH37" s="25">
        <v>0.2541177272796631</v>
      </c>
      <c r="AI37" s="25">
        <v>0.2382013499736786</v>
      </c>
      <c r="AJ37" s="25">
        <v>0.23663534224033356</v>
      </c>
      <c r="AK37" s="25">
        <v>6.422091960906982</v>
      </c>
      <c r="AL37" s="25">
        <v>6.290019989013672</v>
      </c>
      <c r="AM37" s="25">
        <v>3.0464184284210205</v>
      </c>
      <c r="AN37" s="25">
        <v>5.768585205078125</v>
      </c>
      <c r="AO37" s="25">
        <v>5.600400924682617</v>
      </c>
      <c r="AP37" s="25">
        <v>3.403721570968628</v>
      </c>
      <c r="AQ37" s="25">
        <v>5.306401252746582</v>
      </c>
      <c r="AR37" s="25">
        <v>5.306401252746582</v>
      </c>
      <c r="AS37" s="25">
        <v>4.769885063171387</v>
      </c>
      <c r="AT37" s="25">
        <v>4.699473857879639</v>
      </c>
      <c r="AU37" s="25">
        <v>4.621701717376709</v>
      </c>
      <c r="AV37" s="25">
        <v>4.468939304351807</v>
      </c>
      <c r="AW37" s="25">
        <v>4.3711838722229</v>
      </c>
      <c r="AX37" s="25">
        <v>4.273435592651367</v>
      </c>
      <c r="AY37" s="25">
        <v>3.923926830291748</v>
      </c>
      <c r="AZ37" s="25">
        <v>3.444110155105591</v>
      </c>
      <c r="BA37" s="25">
        <v>3.4677844047546387</v>
      </c>
    </row>
    <row r="38" spans="2:53" ht="12.75">
      <c r="B38" s="24">
        <v>43197</v>
      </c>
      <c r="C38" s="25">
        <v>388.2737731933594</v>
      </c>
      <c r="D38" s="25">
        <v>387.8266906738281</v>
      </c>
      <c r="E38" s="25">
        <v>398.59259033203125</v>
      </c>
      <c r="F38" s="25">
        <v>450.0650939941406</v>
      </c>
      <c r="G38" s="25">
        <v>446.7890930175781</v>
      </c>
      <c r="H38" s="25">
        <v>404.565185546875</v>
      </c>
      <c r="I38" s="25">
        <v>463.2301940917969</v>
      </c>
      <c r="J38" s="25">
        <v>463.2301940917969</v>
      </c>
      <c r="K38" s="25">
        <v>520.5848999023438</v>
      </c>
      <c r="L38" s="25">
        <v>522.4933471679688</v>
      </c>
      <c r="M38" s="25">
        <v>523.2871704101562</v>
      </c>
      <c r="N38" s="25">
        <v>518.003173828125</v>
      </c>
      <c r="O38" s="25">
        <v>512.032958984375</v>
      </c>
      <c r="P38" s="25">
        <v>504.9761047363281</v>
      </c>
      <c r="Q38" s="25">
        <v>469.0904541015625</v>
      </c>
      <c r="R38" s="25">
        <v>431.5072937011719</v>
      </c>
      <c r="S38" s="25">
        <v>429.42633056640625</v>
      </c>
      <c r="T38" s="25">
        <v>0.2070244997739792</v>
      </c>
      <c r="U38" s="25">
        <v>0.20678134262561798</v>
      </c>
      <c r="V38" s="25">
        <v>0.1339890956878662</v>
      </c>
      <c r="W38" s="25">
        <v>0.24117377400398254</v>
      </c>
      <c r="X38" s="25">
        <v>0.23936210572719574</v>
      </c>
      <c r="Y38" s="25">
        <v>0.22620992362499237</v>
      </c>
      <c r="Z38" s="25">
        <v>0.2485770732164383</v>
      </c>
      <c r="AA38" s="25">
        <v>0.2485770732164383</v>
      </c>
      <c r="AB38" s="25">
        <v>0.2810899019241333</v>
      </c>
      <c r="AC38" s="25">
        <v>0.28229865431785583</v>
      </c>
      <c r="AD38" s="25">
        <v>0.2829380929470062</v>
      </c>
      <c r="AE38" s="25">
        <v>0.2804006040096283</v>
      </c>
      <c r="AF38" s="25">
        <v>0.2773500680923462</v>
      </c>
      <c r="AG38" s="25">
        <v>0.273537278175354</v>
      </c>
      <c r="AH38" s="25">
        <v>0.2549446225166321</v>
      </c>
      <c r="AI38" s="25">
        <v>0.23841413855552673</v>
      </c>
      <c r="AJ38" s="25">
        <v>0.237065851688385</v>
      </c>
      <c r="AK38" s="25">
        <v>6.419064998626709</v>
      </c>
      <c r="AL38" s="25">
        <v>6.391377925872803</v>
      </c>
      <c r="AM38" s="25">
        <v>3.1750810146331787</v>
      </c>
      <c r="AN38" s="25">
        <v>5.852038383483887</v>
      </c>
      <c r="AO38" s="25">
        <v>5.6563801765441895</v>
      </c>
      <c r="AP38" s="25">
        <v>3.405625104904175</v>
      </c>
      <c r="AQ38" s="25">
        <v>5.3210129737854</v>
      </c>
      <c r="AR38" s="25">
        <v>5.3210129737854</v>
      </c>
      <c r="AS38" s="25">
        <v>4.782176494598389</v>
      </c>
      <c r="AT38" s="25">
        <v>4.711325645446777</v>
      </c>
      <c r="AU38" s="25">
        <v>4.634257793426514</v>
      </c>
      <c r="AV38" s="25">
        <v>4.483103275299072</v>
      </c>
      <c r="AW38" s="25">
        <v>4.3836259841918945</v>
      </c>
      <c r="AX38" s="25">
        <v>4.291837692260742</v>
      </c>
      <c r="AY38" s="25">
        <v>3.9387524127960205</v>
      </c>
      <c r="AZ38" s="25">
        <v>3.447617530822754</v>
      </c>
      <c r="BA38" s="25">
        <v>3.479546308517456</v>
      </c>
    </row>
    <row r="39" spans="2:53" ht="12.75">
      <c r="B39" s="24">
        <v>43198</v>
      </c>
      <c r="C39" s="25">
        <v>401.816162109375</v>
      </c>
      <c r="D39" s="25">
        <v>383.8236083984375</v>
      </c>
      <c r="E39" s="25">
        <v>391.362548828125</v>
      </c>
      <c r="F39" s="25">
        <v>447.7257385253906</v>
      </c>
      <c r="G39" s="25">
        <v>445.1722412109375</v>
      </c>
      <c r="H39" s="25">
        <v>404.6014099121094</v>
      </c>
      <c r="I39" s="25">
        <v>462.45050048828125</v>
      </c>
      <c r="J39" s="25">
        <v>462.45050048828125</v>
      </c>
      <c r="K39" s="25">
        <v>518.9918212890625</v>
      </c>
      <c r="L39" s="25">
        <v>522.104736328125</v>
      </c>
      <c r="M39" s="25">
        <v>523.3041381835938</v>
      </c>
      <c r="N39" s="25">
        <v>519.1997680664062</v>
      </c>
      <c r="O39" s="25">
        <v>513.17333984375</v>
      </c>
      <c r="P39" s="25">
        <v>506.4753723144531</v>
      </c>
      <c r="Q39" s="25">
        <v>470.7248840332031</v>
      </c>
      <c r="R39" s="25">
        <v>432.2507629394531</v>
      </c>
      <c r="S39" s="25">
        <v>429.714599609375</v>
      </c>
      <c r="T39" s="25">
        <v>0.2145094871520996</v>
      </c>
      <c r="U39" s="25">
        <v>0.20454713702201843</v>
      </c>
      <c r="V39" s="25">
        <v>0.1299927681684494</v>
      </c>
      <c r="W39" s="25">
        <v>0.23979178071022034</v>
      </c>
      <c r="X39" s="25">
        <v>0.23846226930618286</v>
      </c>
      <c r="Y39" s="25">
        <v>0.22622103989124298</v>
      </c>
      <c r="Z39" s="25">
        <v>0.24814023077487946</v>
      </c>
      <c r="AA39" s="25">
        <v>0.24814023077487946</v>
      </c>
      <c r="AB39" s="25">
        <v>0.2801026701927185</v>
      </c>
      <c r="AC39" s="25">
        <v>0.28205838799476624</v>
      </c>
      <c r="AD39" s="25">
        <v>0.2829272747039795</v>
      </c>
      <c r="AE39" s="25">
        <v>0.2809430658817291</v>
      </c>
      <c r="AF39" s="25">
        <v>0.27782952785491943</v>
      </c>
      <c r="AG39" s="25">
        <v>0.2742825746536255</v>
      </c>
      <c r="AH39" s="25">
        <v>0.25574690103530884</v>
      </c>
      <c r="AI39" s="25">
        <v>0.2386978417634964</v>
      </c>
      <c r="AJ39" s="25">
        <v>0.2371789664030075</v>
      </c>
      <c r="AK39" s="25">
        <v>6.372589111328125</v>
      </c>
      <c r="AL39" s="25">
        <v>6.430307388305664</v>
      </c>
      <c r="AM39" s="25">
        <v>3.236367702484131</v>
      </c>
      <c r="AN39" s="25">
        <v>5.8949198722839355</v>
      </c>
      <c r="AO39" s="25">
        <v>5.704208850860596</v>
      </c>
      <c r="AP39" s="25">
        <v>3.407615900039673</v>
      </c>
      <c r="AQ39" s="25">
        <v>5.337275505065918</v>
      </c>
      <c r="AR39" s="25">
        <v>5.337275505065918</v>
      </c>
      <c r="AS39" s="25">
        <v>4.80675745010376</v>
      </c>
      <c r="AT39" s="25">
        <v>4.723685264587402</v>
      </c>
      <c r="AU39" s="25">
        <v>4.644443511962891</v>
      </c>
      <c r="AV39" s="25">
        <v>4.509922027587891</v>
      </c>
      <c r="AW39" s="25">
        <v>4.4003520011901855</v>
      </c>
      <c r="AX39" s="25">
        <v>4.310063362121582</v>
      </c>
      <c r="AY39" s="25">
        <v>3.953679084777832</v>
      </c>
      <c r="AZ39" s="25">
        <v>3.454267740249634</v>
      </c>
      <c r="BA39" s="25">
        <v>3.483285903930664</v>
      </c>
    </row>
    <row r="40" spans="2:53" ht="12.75">
      <c r="B40" s="24">
        <v>43199</v>
      </c>
      <c r="C40" s="25">
        <v>405.0982360839844</v>
      </c>
      <c r="D40" s="25">
        <v>395.7881774902344</v>
      </c>
      <c r="E40" s="25">
        <v>384.87567138671875</v>
      </c>
      <c r="F40" s="25">
        <v>444.1383056640625</v>
      </c>
      <c r="G40" s="25">
        <v>443.4150085449219</v>
      </c>
      <c r="H40" s="25">
        <v>404.6365966796875</v>
      </c>
      <c r="I40" s="25">
        <v>461.62762451171875</v>
      </c>
      <c r="J40" s="25">
        <v>461.62762451171875</v>
      </c>
      <c r="K40" s="25">
        <v>517.7972412109375</v>
      </c>
      <c r="L40" s="25">
        <v>521.5155639648438</v>
      </c>
      <c r="M40" s="25">
        <v>523.2130126953125</v>
      </c>
      <c r="N40" s="25">
        <v>520.3609619140625</v>
      </c>
      <c r="O40" s="25">
        <v>515.29541015625</v>
      </c>
      <c r="P40" s="25">
        <v>507.384765625</v>
      </c>
      <c r="Q40" s="25">
        <v>472.36126708984375</v>
      </c>
      <c r="R40" s="25">
        <v>432.48809814453125</v>
      </c>
      <c r="S40" s="25">
        <v>430.06744384765625</v>
      </c>
      <c r="T40" s="25">
        <v>0.21631981432437897</v>
      </c>
      <c r="U40" s="25">
        <v>0.21117043495178223</v>
      </c>
      <c r="V40" s="25">
        <v>0.12640535831451416</v>
      </c>
      <c r="W40" s="25">
        <v>0.23784828186035156</v>
      </c>
      <c r="X40" s="25">
        <v>0.23749084770679474</v>
      </c>
      <c r="Y40" s="25">
        <v>0.22623145580291748</v>
      </c>
      <c r="Z40" s="25">
        <v>0.24767962098121643</v>
      </c>
      <c r="AA40" s="25">
        <v>0.24767962098121643</v>
      </c>
      <c r="AB40" s="25">
        <v>0.2793729305267334</v>
      </c>
      <c r="AC40" s="25">
        <v>0.28168824315071106</v>
      </c>
      <c r="AD40" s="25">
        <v>0.28287428617477417</v>
      </c>
      <c r="AE40" s="25">
        <v>0.28158536553382874</v>
      </c>
      <c r="AF40" s="25">
        <v>0.27904045581817627</v>
      </c>
      <c r="AG40" s="25">
        <v>0.2748926281929016</v>
      </c>
      <c r="AH40" s="25">
        <v>0.2565966248512268</v>
      </c>
      <c r="AI40" s="25">
        <v>0.23876073956489563</v>
      </c>
      <c r="AJ40" s="25">
        <v>0.23732511699199677</v>
      </c>
      <c r="AK40" s="25">
        <v>6.357932090759277</v>
      </c>
      <c r="AL40" s="25">
        <v>6.39437198638916</v>
      </c>
      <c r="AM40" s="25">
        <v>3.2879302501678467</v>
      </c>
      <c r="AN40" s="25">
        <v>5.9216718673706055</v>
      </c>
      <c r="AO40" s="25">
        <v>5.750157833099365</v>
      </c>
      <c r="AP40" s="25">
        <v>3.4096741676330566</v>
      </c>
      <c r="AQ40" s="25">
        <v>5.354946613311768</v>
      </c>
      <c r="AR40" s="25">
        <v>5.354946613311768</v>
      </c>
      <c r="AS40" s="25">
        <v>4.8224639892578125</v>
      </c>
      <c r="AT40" s="25">
        <v>4.737929821014404</v>
      </c>
      <c r="AU40" s="25">
        <v>4.661787509918213</v>
      </c>
      <c r="AV40" s="25">
        <v>4.540535926818848</v>
      </c>
      <c r="AW40" s="25">
        <v>4.43515682220459</v>
      </c>
      <c r="AX40" s="25">
        <v>4.321436882019043</v>
      </c>
      <c r="AY40" s="25">
        <v>3.9685401916503906</v>
      </c>
      <c r="AZ40" s="25">
        <v>3.4569311141967773</v>
      </c>
      <c r="BA40" s="25">
        <v>3.487778902053833</v>
      </c>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7"/>
  <dimension ref="A1:I102"/>
  <sheetViews>
    <sheetView zoomScalePageLayoutView="0" workbookViewId="0" topLeftCell="A4">
      <selection activeCell="C24" sqref="C24"/>
    </sheetView>
  </sheetViews>
  <sheetFormatPr defaultColWidth="9.140625" defaultRowHeight="12.75"/>
  <cols>
    <col min="1" max="1" width="31.421875" style="0" customWidth="1"/>
    <col min="2" max="2" width="13.8515625" style="0" bestFit="1" customWidth="1"/>
    <col min="3" max="3" width="74.8515625" style="14" bestFit="1" customWidth="1"/>
    <col min="4" max="4" width="24.7109375" style="0" customWidth="1"/>
    <col min="5" max="5" width="12.421875" style="0" customWidth="1"/>
    <col min="6" max="6" width="10.7109375" style="0" bestFit="1" customWidth="1"/>
    <col min="7" max="7" width="8.421875" style="0" customWidth="1"/>
    <col min="8" max="8" width="17.7109375" style="0" bestFit="1" customWidth="1"/>
    <col min="9" max="9" width="31.00390625" style="0" bestFit="1" customWidth="1"/>
  </cols>
  <sheetData>
    <row r="1" spans="1:9" ht="15.75">
      <c r="A1" s="17" t="s">
        <v>9</v>
      </c>
      <c r="B1" s="3" t="s">
        <v>2</v>
      </c>
      <c r="C1" s="10" t="s">
        <v>10</v>
      </c>
      <c r="D1" s="4" t="s">
        <v>11</v>
      </c>
      <c r="E1" s="5"/>
      <c r="F1" s="5"/>
      <c r="G1" s="5"/>
      <c r="H1" s="5" t="s">
        <v>62</v>
      </c>
      <c r="I1" s="5"/>
    </row>
    <row r="2" spans="1:8" ht="12.75">
      <c r="A2" s="27" t="s">
        <v>141</v>
      </c>
      <c r="B2" s="2" t="s">
        <v>3</v>
      </c>
      <c r="C2" s="11">
        <v>43171</v>
      </c>
      <c r="D2" s="6" t="s">
        <v>12</v>
      </c>
      <c r="E2" s="7" t="str">
        <f>A2&amp;"+FROM-ALL"</f>
        <v>20180320-21A+FROM-ALL</v>
      </c>
      <c r="F2" s="5"/>
      <c r="G2" s="1"/>
      <c r="H2" s="6" t="s">
        <v>12</v>
      </c>
    </row>
    <row r="3" spans="1:8" ht="12.75">
      <c r="A3" s="18" t="s">
        <v>142</v>
      </c>
      <c r="B3" s="2" t="s">
        <v>4</v>
      </c>
      <c r="C3" s="12">
        <v>2400</v>
      </c>
      <c r="D3" s="6" t="s">
        <v>13</v>
      </c>
      <c r="E3" t="str">
        <f>A3</f>
        <v>ca-aq-qual.dss</v>
      </c>
      <c r="F3" s="5"/>
      <c r="G3" s="5"/>
      <c r="H3" s="6" t="s">
        <v>13</v>
      </c>
    </row>
    <row r="4" spans="2:9" ht="12.75">
      <c r="B4" s="2" t="s">
        <v>6</v>
      </c>
      <c r="C4" s="13">
        <v>43198</v>
      </c>
      <c r="D4" s="5"/>
      <c r="E4" s="5"/>
      <c r="F4" s="5"/>
      <c r="G4" s="5"/>
      <c r="H4" s="5"/>
      <c r="I4" s="5"/>
    </row>
    <row r="5" spans="2:9" ht="12.75">
      <c r="B5" s="2" t="s">
        <v>7</v>
      </c>
      <c r="C5" s="12">
        <v>2400</v>
      </c>
      <c r="D5" s="5"/>
      <c r="E5" s="5"/>
      <c r="F5" s="5"/>
      <c r="G5" s="5"/>
      <c r="H5" s="5"/>
      <c r="I5" s="5"/>
    </row>
    <row r="6" spans="1:9" ht="12.75">
      <c r="A6" s="4" t="s">
        <v>14</v>
      </c>
      <c r="B6" s="2" t="s">
        <v>15</v>
      </c>
      <c r="C6" s="10" t="s">
        <v>8</v>
      </c>
      <c r="D6" s="8" t="s">
        <v>16</v>
      </c>
      <c r="E6" s="8" t="s">
        <v>17</v>
      </c>
      <c r="F6" s="8" t="s">
        <v>18</v>
      </c>
      <c r="G6" s="9" t="s">
        <v>19</v>
      </c>
      <c r="H6" s="8" t="s">
        <v>20</v>
      </c>
      <c r="I6" s="8" t="s">
        <v>21</v>
      </c>
    </row>
    <row r="7" spans="1:9" ht="12.75">
      <c r="A7" s="5" t="s">
        <v>22</v>
      </c>
      <c r="B7" s="15" t="s">
        <v>0</v>
      </c>
      <c r="C7" s="10" t="str">
        <f aca="true" t="shared" si="0" ref="C7:C56">CONCATENATE("/",D7,"/",E7,"/",F7,"/",G7,"/",H7,"/",I7,"/")</f>
        <v>/QUAL8.0.6/ck_01/EC//1DAY/20180320-21A+FROM-ALL/</v>
      </c>
      <c r="D7" s="5" t="s">
        <v>63</v>
      </c>
      <c r="E7" s="5" t="s">
        <v>44</v>
      </c>
      <c r="F7" s="5" t="str">
        <f>B7</f>
        <v>EC</v>
      </c>
      <c r="G7" s="5"/>
      <c r="H7" s="5" t="s">
        <v>5</v>
      </c>
      <c r="I7" s="5" t="str">
        <f>$E$2</f>
        <v>20180320-21A+FROM-ALL</v>
      </c>
    </row>
    <row r="8" spans="1:9" ht="12.75">
      <c r="A8" s="5" t="s">
        <v>48</v>
      </c>
      <c r="B8" s="15" t="s">
        <v>0</v>
      </c>
      <c r="C8" s="10" t="str">
        <f>CONCATENATE("/",D8,"/",E8,"/",F8,"/",G8,"/",H8,"/",I8,"/")</f>
        <v>/QUAL8.0.6/ck_02/EC//1DAY/20180320-21A+FROM-ALL/</v>
      </c>
      <c r="D8" s="5" t="s">
        <v>63</v>
      </c>
      <c r="E8" s="5" t="s">
        <v>49</v>
      </c>
      <c r="F8" s="5" t="str">
        <f>B8</f>
        <v>EC</v>
      </c>
      <c r="G8" s="5"/>
      <c r="H8" s="5" t="s">
        <v>5</v>
      </c>
      <c r="I8" s="5" t="str">
        <f aca="true" t="shared" si="1" ref="I8:I57">$E$2</f>
        <v>20180320-21A+FROM-ALL</v>
      </c>
    </row>
    <row r="9" spans="1:9" ht="12.75">
      <c r="A9" s="5" t="s">
        <v>23</v>
      </c>
      <c r="B9" s="15" t="s">
        <v>0</v>
      </c>
      <c r="C9" s="10" t="str">
        <f>CONCATENATE("/",D9,"/",E9,"/",F9,"/",G9,"/",H9,"/",I9,"/")</f>
        <v>/QUAL8.0.6/ck_613/EC//1DAY/20180320-21A+FROM-ALL/</v>
      </c>
      <c r="D9" s="5" t="s">
        <v>63</v>
      </c>
      <c r="E9" s="5" t="s">
        <v>34</v>
      </c>
      <c r="F9" s="5" t="str">
        <f>B9</f>
        <v>EC</v>
      </c>
      <c r="G9" s="5"/>
      <c r="H9" s="5" t="s">
        <v>5</v>
      </c>
      <c r="I9" s="5" t="str">
        <f t="shared" si="1"/>
        <v>20180320-21A+FROM-ALL</v>
      </c>
    </row>
    <row r="10" spans="1:9" ht="12.75">
      <c r="A10" t="s">
        <v>24</v>
      </c>
      <c r="B10" s="15" t="s">
        <v>0</v>
      </c>
      <c r="C10" s="10" t="str">
        <f>CONCATENATE("/",D10,"/",E10,"/",F10,"/",G10,"/",H10,"/",I10,"/")</f>
        <v>/QUAL8.0.6/ck_12/EC//1DAY/20180320-21A+FROM-ALL/</v>
      </c>
      <c r="D10" s="5" t="s">
        <v>63</v>
      </c>
      <c r="E10" s="19" t="s">
        <v>35</v>
      </c>
      <c r="F10" s="5" t="str">
        <f>B10</f>
        <v>EC</v>
      </c>
      <c r="G10" s="5"/>
      <c r="H10" s="5" t="s">
        <v>5</v>
      </c>
      <c r="I10" s="5" t="str">
        <f t="shared" si="1"/>
        <v>20180320-21A+FROM-ALL</v>
      </c>
    </row>
    <row r="11" spans="1:9" ht="12.75">
      <c r="A11" t="s">
        <v>25</v>
      </c>
      <c r="B11" s="15" t="s">
        <v>0</v>
      </c>
      <c r="C11" s="10" t="str">
        <f>CONCATENATE("/",D11,"/",E11,"/",F11,"/",G11,"/",H11,"/",I11,"/")</f>
        <v>/QUAL8.0.6/ONEILLR/EC//1DAY/20180320-21A+FROM-ALL/</v>
      </c>
      <c r="D11" s="5" t="s">
        <v>63</v>
      </c>
      <c r="E11" s="19" t="s">
        <v>36</v>
      </c>
      <c r="F11" s="5" t="str">
        <f>B11</f>
        <v>EC</v>
      </c>
      <c r="H11" s="5" t="s">
        <v>5</v>
      </c>
      <c r="I11" s="5" t="str">
        <f t="shared" si="1"/>
        <v>20180320-21A+FROM-ALL</v>
      </c>
    </row>
    <row r="12" spans="1:9" ht="12.75">
      <c r="A12" s="1" t="s">
        <v>26</v>
      </c>
      <c r="B12" s="15" t="s">
        <v>0</v>
      </c>
      <c r="C12" s="10" t="str">
        <f t="shared" si="0"/>
        <v>/QUAL8.0.6/SANLUISR/EC//1DAY/20180320-21A+FROM-ALL/</v>
      </c>
      <c r="D12" s="5" t="s">
        <v>63</v>
      </c>
      <c r="E12" s="5" t="s">
        <v>37</v>
      </c>
      <c r="F12" s="5" t="str">
        <f aca="true" t="shared" si="2" ref="F12:F39">B12</f>
        <v>EC</v>
      </c>
      <c r="G12" s="5"/>
      <c r="H12" s="5" t="s">
        <v>5</v>
      </c>
      <c r="I12" s="5" t="str">
        <f t="shared" si="1"/>
        <v>20180320-21A+FROM-ALL</v>
      </c>
    </row>
    <row r="13" spans="1:9" ht="12.75">
      <c r="A13" t="s">
        <v>27</v>
      </c>
      <c r="B13" s="15" t="s">
        <v>0</v>
      </c>
      <c r="C13" s="10" t="str">
        <f t="shared" si="0"/>
        <v>/QUAL8.0.6/415_100/EC//1DAY/20180320-21A+FROM-ALL/</v>
      </c>
      <c r="D13" s="5" t="s">
        <v>63</v>
      </c>
      <c r="E13" s="5" t="s">
        <v>51</v>
      </c>
      <c r="F13" s="5" t="str">
        <f t="shared" si="2"/>
        <v>EC</v>
      </c>
      <c r="G13" s="5"/>
      <c r="H13" s="5" t="s">
        <v>5</v>
      </c>
      <c r="I13" s="5" t="str">
        <f t="shared" si="1"/>
        <v>20180320-21A+FROM-ALL</v>
      </c>
    </row>
    <row r="14" spans="1:9" ht="12.75">
      <c r="A14" t="s">
        <v>50</v>
      </c>
      <c r="B14" s="15" t="s">
        <v>0</v>
      </c>
      <c r="C14" s="10" t="str">
        <f t="shared" si="0"/>
        <v>/QUAL8.0.6/ck_13/EC//1DAY/20180320-21A+FROM-ALL/</v>
      </c>
      <c r="D14" s="5" t="s">
        <v>63</v>
      </c>
      <c r="E14" s="5" t="s">
        <v>45</v>
      </c>
      <c r="F14" s="5" t="str">
        <f t="shared" si="2"/>
        <v>EC</v>
      </c>
      <c r="G14" s="5"/>
      <c r="H14" s="5" t="s">
        <v>5</v>
      </c>
      <c r="I14" s="5" t="str">
        <f t="shared" si="1"/>
        <v>20180320-21A+FROM-ALL</v>
      </c>
    </row>
    <row r="15" spans="1:9" ht="12.75">
      <c r="A15" t="s">
        <v>28</v>
      </c>
      <c r="B15" s="15" t="s">
        <v>0</v>
      </c>
      <c r="C15" s="10" t="str">
        <f t="shared" si="0"/>
        <v>/QUAL8.0.6/ck_21/EC//1DAY/20180320-21A+FROM-ALL/</v>
      </c>
      <c r="D15" s="5" t="s">
        <v>63</v>
      </c>
      <c r="E15" s="5" t="s">
        <v>38</v>
      </c>
      <c r="F15" s="5" t="str">
        <f t="shared" si="2"/>
        <v>EC</v>
      </c>
      <c r="G15" s="5"/>
      <c r="H15" s="5" t="s">
        <v>5</v>
      </c>
      <c r="I15" s="5" t="str">
        <f t="shared" si="1"/>
        <v>20180320-21A+FROM-ALL</v>
      </c>
    </row>
    <row r="16" spans="1:9" ht="12.75">
      <c r="A16" t="s">
        <v>46</v>
      </c>
      <c r="B16" s="15" t="s">
        <v>0</v>
      </c>
      <c r="C16" s="10" t="str">
        <f t="shared" si="0"/>
        <v>/QUAL8.0.6/ck_22/EC//1DAY/20180320-21A+FROM-ALL/</v>
      </c>
      <c r="D16" s="5" t="s">
        <v>63</v>
      </c>
      <c r="E16" s="5" t="s">
        <v>47</v>
      </c>
      <c r="F16" s="5" t="str">
        <f t="shared" si="2"/>
        <v>EC</v>
      </c>
      <c r="G16" s="5"/>
      <c r="H16" s="5" t="s">
        <v>5</v>
      </c>
      <c r="I16" s="5" t="str">
        <f t="shared" si="1"/>
        <v>20180320-21A+FROM-ALL</v>
      </c>
    </row>
    <row r="17" spans="1:9" ht="12.75">
      <c r="A17" t="s">
        <v>29</v>
      </c>
      <c r="B17" s="15" t="s">
        <v>0</v>
      </c>
      <c r="C17" s="10" t="str">
        <f t="shared" si="0"/>
        <v>/QUAL8.0.6/ck_23/EC//1DAY/20180320-21A+FROM-ALL/</v>
      </c>
      <c r="D17" s="5" t="s">
        <v>63</v>
      </c>
      <c r="E17" s="5" t="s">
        <v>39</v>
      </c>
      <c r="F17" s="5" t="str">
        <f t="shared" si="2"/>
        <v>EC</v>
      </c>
      <c r="G17" s="5"/>
      <c r="H17" s="5" t="s">
        <v>5</v>
      </c>
      <c r="I17" s="5" t="str">
        <f t="shared" si="1"/>
        <v>20180320-21A+FROM-ALL</v>
      </c>
    </row>
    <row r="18" spans="1:9" ht="12.75">
      <c r="A18" t="s">
        <v>30</v>
      </c>
      <c r="B18" s="15" t="s">
        <v>0</v>
      </c>
      <c r="C18" s="10" t="str">
        <f t="shared" si="0"/>
        <v>/QUAL8.0.6/ck_25/EC//1DAY/20180320-21A+FROM-ALL/</v>
      </c>
      <c r="D18" s="5" t="s">
        <v>63</v>
      </c>
      <c r="E18" s="5" t="s">
        <v>40</v>
      </c>
      <c r="F18" s="5" t="str">
        <f t="shared" si="2"/>
        <v>EC</v>
      </c>
      <c r="G18" s="5"/>
      <c r="H18" s="5" t="s">
        <v>5</v>
      </c>
      <c r="I18" s="5" t="str">
        <f t="shared" si="1"/>
        <v>20180320-21A+FROM-ALL</v>
      </c>
    </row>
    <row r="19" spans="1:9" ht="12.75">
      <c r="A19" s="1" t="s">
        <v>67</v>
      </c>
      <c r="B19" s="15" t="s">
        <v>0</v>
      </c>
      <c r="C19" s="10" t="str">
        <f t="shared" si="0"/>
        <v>/QUAL8.0.6/ck_27/EC//1DAY/20180320-21A+FROM-ALL/</v>
      </c>
      <c r="D19" s="5" t="s">
        <v>63</v>
      </c>
      <c r="E19" s="5" t="s">
        <v>68</v>
      </c>
      <c r="F19" s="5" t="str">
        <f t="shared" si="2"/>
        <v>EC</v>
      </c>
      <c r="G19" s="5"/>
      <c r="H19" s="5" t="s">
        <v>5</v>
      </c>
      <c r="I19" s="5" t="str">
        <f t="shared" si="1"/>
        <v>20180320-21A+FROM-ALL</v>
      </c>
    </row>
    <row r="20" spans="1:9" ht="12.75">
      <c r="A20" t="s">
        <v>31</v>
      </c>
      <c r="B20" s="15" t="s">
        <v>0</v>
      </c>
      <c r="C20" s="10" t="str">
        <f t="shared" si="0"/>
        <v>/QUAL8.0.6/ck_29/EC//1DAY/20180320-21A+FROM-ALL/</v>
      </c>
      <c r="D20" s="5" t="s">
        <v>63</v>
      </c>
      <c r="E20" s="5" t="s">
        <v>41</v>
      </c>
      <c r="F20" s="5" t="str">
        <f t="shared" si="2"/>
        <v>EC</v>
      </c>
      <c r="H20" s="5" t="s">
        <v>5</v>
      </c>
      <c r="I20" s="5" t="str">
        <f t="shared" si="1"/>
        <v>20180320-21A+FROM-ALL</v>
      </c>
    </row>
    <row r="21" spans="1:9" ht="12.75">
      <c r="A21" t="s">
        <v>32</v>
      </c>
      <c r="B21" s="15" t="s">
        <v>0</v>
      </c>
      <c r="C21" s="10" t="str">
        <f t="shared" si="0"/>
        <v>/QUAL8.0.6/ck_41/EC//1DAY/20180320-21A+FROM-ALL/</v>
      </c>
      <c r="D21" s="5" t="s">
        <v>63</v>
      </c>
      <c r="E21" s="5" t="s">
        <v>42</v>
      </c>
      <c r="F21" s="5" t="str">
        <f t="shared" si="2"/>
        <v>EC</v>
      </c>
      <c r="H21" s="5" t="s">
        <v>5</v>
      </c>
      <c r="I21" s="5" t="str">
        <f t="shared" si="1"/>
        <v>20180320-21A+FROM-ALL</v>
      </c>
    </row>
    <row r="22" spans="1:9" ht="12.75">
      <c r="A22" s="1" t="s">
        <v>65</v>
      </c>
      <c r="B22" s="15" t="s">
        <v>0</v>
      </c>
      <c r="C22" s="10" t="str">
        <f t="shared" si="0"/>
        <v>/QUAL8.0.6/ck_66/EC//1DAY/20180320-21A+FROM-ALL/</v>
      </c>
      <c r="D22" s="5" t="s">
        <v>63</v>
      </c>
      <c r="E22" s="5" t="s">
        <v>66</v>
      </c>
      <c r="F22" s="5" t="str">
        <f t="shared" si="2"/>
        <v>EC</v>
      </c>
      <c r="H22" s="5" t="s">
        <v>5</v>
      </c>
      <c r="I22" s="5" t="str">
        <f t="shared" si="1"/>
        <v>20180320-21A+FROM-ALL</v>
      </c>
    </row>
    <row r="23" spans="1:9" ht="12.75">
      <c r="A23" s="1" t="s">
        <v>33</v>
      </c>
      <c r="B23" s="15" t="s">
        <v>0</v>
      </c>
      <c r="C23" s="10" t="str">
        <f>CONCATENATE("/",D23,"/",E23,"/",F23,"/",G23,"/",H23,"/",I23,"/")</f>
        <v>/QUAL8.0.6/ck_705/EC//1DAY/20180320-21A+FROM-ALL/</v>
      </c>
      <c r="D23" s="5" t="s">
        <v>63</v>
      </c>
      <c r="E23" s="5" t="s">
        <v>43</v>
      </c>
      <c r="F23" s="5" t="str">
        <f t="shared" si="2"/>
        <v>EC</v>
      </c>
      <c r="H23" s="5" t="s">
        <v>5</v>
      </c>
      <c r="I23" s="5" t="str">
        <f t="shared" si="1"/>
        <v>20180320-21A+FROM-ALL</v>
      </c>
    </row>
    <row r="24" spans="1:9" ht="12.75">
      <c r="A24" s="5" t="s">
        <v>22</v>
      </c>
      <c r="B24" s="16" t="s">
        <v>1</v>
      </c>
      <c r="C24" s="10" t="str">
        <f t="shared" si="0"/>
        <v>/QUAL8.0.6/ck_01/BR//1DAY/20180320-21A+FROM-ALL/</v>
      </c>
      <c r="D24" s="5" t="s">
        <v>63</v>
      </c>
      <c r="E24" s="5" t="s">
        <v>44</v>
      </c>
      <c r="F24" s="5" t="str">
        <f t="shared" si="2"/>
        <v>BR</v>
      </c>
      <c r="G24" s="5"/>
      <c r="H24" s="5" t="s">
        <v>5</v>
      </c>
      <c r="I24" s="5" t="str">
        <f t="shared" si="1"/>
        <v>20180320-21A+FROM-ALL</v>
      </c>
    </row>
    <row r="25" spans="1:9" ht="12.75">
      <c r="A25" s="5" t="s">
        <v>48</v>
      </c>
      <c r="B25" s="16" t="s">
        <v>1</v>
      </c>
      <c r="C25" s="10" t="str">
        <f>CONCATENATE("/",D25,"/",E25,"/",F25,"/",G25,"/",H25,"/",I25,"/")</f>
        <v>/QUAL8.0.6/ck_02/BR//1DAY/20180320-21A+FROM-ALL/</v>
      </c>
      <c r="D25" s="5" t="s">
        <v>63</v>
      </c>
      <c r="E25" s="5" t="s">
        <v>49</v>
      </c>
      <c r="F25" s="5" t="str">
        <f t="shared" si="2"/>
        <v>BR</v>
      </c>
      <c r="G25" s="5"/>
      <c r="H25" s="5" t="s">
        <v>5</v>
      </c>
      <c r="I25" s="5" t="str">
        <f t="shared" si="1"/>
        <v>20180320-21A+FROM-ALL</v>
      </c>
    </row>
    <row r="26" spans="1:9" ht="12.75">
      <c r="A26" s="5" t="s">
        <v>23</v>
      </c>
      <c r="B26" s="16" t="s">
        <v>1</v>
      </c>
      <c r="C26" s="10" t="str">
        <f>CONCATENATE("/",D26,"/",E26,"/",F26,"/",G26,"/",H26,"/",I26,"/")</f>
        <v>/QUAL8.0.6/ck_613/BR//1DAY/20180320-21A+FROM-ALL/</v>
      </c>
      <c r="D26" s="5" t="s">
        <v>63</v>
      </c>
      <c r="E26" s="5" t="s">
        <v>34</v>
      </c>
      <c r="F26" s="5" t="str">
        <f t="shared" si="2"/>
        <v>BR</v>
      </c>
      <c r="G26" s="5"/>
      <c r="H26" s="5" t="s">
        <v>5</v>
      </c>
      <c r="I26" s="5" t="str">
        <f t="shared" si="1"/>
        <v>20180320-21A+FROM-ALL</v>
      </c>
    </row>
    <row r="27" spans="1:9" ht="12.75">
      <c r="A27" t="s">
        <v>24</v>
      </c>
      <c r="B27" s="16" t="s">
        <v>1</v>
      </c>
      <c r="C27" s="10" t="str">
        <f>CONCATENATE("/",D27,"/",E27,"/",F27,"/",G27,"/",H27,"/",I27,"/")</f>
        <v>/QUAL8.0.6/ck_12/BR//1DAY/20180320-21A+FROM-ALL/</v>
      </c>
      <c r="D27" s="5" t="s">
        <v>63</v>
      </c>
      <c r="E27" s="19" t="s">
        <v>35</v>
      </c>
      <c r="F27" s="5" t="str">
        <f t="shared" si="2"/>
        <v>BR</v>
      </c>
      <c r="G27" s="5"/>
      <c r="H27" s="5" t="s">
        <v>5</v>
      </c>
      <c r="I27" s="5" t="str">
        <f t="shared" si="1"/>
        <v>20180320-21A+FROM-ALL</v>
      </c>
    </row>
    <row r="28" spans="1:9" ht="12.75">
      <c r="A28" t="s">
        <v>25</v>
      </c>
      <c r="B28" s="16" t="s">
        <v>1</v>
      </c>
      <c r="C28" s="10" t="str">
        <f>CONCATENATE("/",D28,"/",E28,"/",F28,"/",G28,"/",H28,"/",I28,"/")</f>
        <v>/QUAL8.0.6/ONEILLR/BR//1DAY/20180320-21A+FROM-ALL/</v>
      </c>
      <c r="D28" s="5" t="s">
        <v>63</v>
      </c>
      <c r="E28" s="19" t="s">
        <v>36</v>
      </c>
      <c r="F28" s="5" t="str">
        <f t="shared" si="2"/>
        <v>BR</v>
      </c>
      <c r="H28" s="5" t="s">
        <v>5</v>
      </c>
      <c r="I28" s="5" t="str">
        <f t="shared" si="1"/>
        <v>20180320-21A+FROM-ALL</v>
      </c>
    </row>
    <row r="29" spans="1:9" ht="12.75">
      <c r="A29" t="s">
        <v>26</v>
      </c>
      <c r="B29" s="16" t="s">
        <v>1</v>
      </c>
      <c r="C29" s="10" t="str">
        <f t="shared" si="0"/>
        <v>/QUAL8.0.6/SANLUISR/BR//1DAY/20180320-21A+FROM-ALL/</v>
      </c>
      <c r="D29" s="5" t="s">
        <v>63</v>
      </c>
      <c r="E29" s="5" t="s">
        <v>37</v>
      </c>
      <c r="F29" s="5" t="str">
        <f t="shared" si="2"/>
        <v>BR</v>
      </c>
      <c r="G29" s="5"/>
      <c r="H29" s="5" t="s">
        <v>5</v>
      </c>
      <c r="I29" s="5" t="str">
        <f t="shared" si="1"/>
        <v>20180320-21A+FROM-ALL</v>
      </c>
    </row>
    <row r="30" spans="1:9" ht="12.75">
      <c r="A30" t="s">
        <v>27</v>
      </c>
      <c r="B30" s="16" t="s">
        <v>1</v>
      </c>
      <c r="C30" s="10" t="str">
        <f t="shared" si="0"/>
        <v>/QUAL8.0.6/415_100/BR//1DAY/20180320-21A+FROM-ALL/</v>
      </c>
      <c r="D30" s="5" t="s">
        <v>63</v>
      </c>
      <c r="E30" s="5" t="s">
        <v>51</v>
      </c>
      <c r="F30" s="5" t="str">
        <f t="shared" si="2"/>
        <v>BR</v>
      </c>
      <c r="G30" s="5"/>
      <c r="H30" s="5" t="s">
        <v>5</v>
      </c>
      <c r="I30" s="5" t="str">
        <f t="shared" si="1"/>
        <v>20180320-21A+FROM-ALL</v>
      </c>
    </row>
    <row r="31" spans="1:9" ht="12.75">
      <c r="A31" t="s">
        <v>50</v>
      </c>
      <c r="B31" s="16" t="s">
        <v>1</v>
      </c>
      <c r="C31" s="10" t="str">
        <f t="shared" si="0"/>
        <v>/QUAL8.0.6/ck_13/BR//1DAY/20180320-21A+FROM-ALL/</v>
      </c>
      <c r="D31" s="5" t="s">
        <v>63</v>
      </c>
      <c r="E31" s="5" t="s">
        <v>45</v>
      </c>
      <c r="F31" s="5" t="str">
        <f t="shared" si="2"/>
        <v>BR</v>
      </c>
      <c r="G31" s="5"/>
      <c r="H31" s="5" t="s">
        <v>5</v>
      </c>
      <c r="I31" s="5" t="str">
        <f t="shared" si="1"/>
        <v>20180320-21A+FROM-ALL</v>
      </c>
    </row>
    <row r="32" spans="1:9" ht="12.75">
      <c r="A32" t="s">
        <v>28</v>
      </c>
      <c r="B32" s="16" t="s">
        <v>1</v>
      </c>
      <c r="C32" s="10" t="str">
        <f t="shared" si="0"/>
        <v>/QUAL8.0.6/ck_21/BR//1DAY/20180320-21A+FROM-ALL/</v>
      </c>
      <c r="D32" s="5" t="s">
        <v>63</v>
      </c>
      <c r="E32" s="5" t="s">
        <v>38</v>
      </c>
      <c r="F32" s="5" t="str">
        <f t="shared" si="2"/>
        <v>BR</v>
      </c>
      <c r="G32" s="5"/>
      <c r="H32" s="5" t="s">
        <v>5</v>
      </c>
      <c r="I32" s="5" t="str">
        <f t="shared" si="1"/>
        <v>20180320-21A+FROM-ALL</v>
      </c>
    </row>
    <row r="33" spans="1:9" ht="12.75">
      <c r="A33" t="s">
        <v>46</v>
      </c>
      <c r="B33" s="16" t="s">
        <v>1</v>
      </c>
      <c r="C33" s="10" t="str">
        <f t="shared" si="0"/>
        <v>/QUAL8.0.6/ck_22/BR//1DAY/20180320-21A+FROM-ALL/</v>
      </c>
      <c r="D33" s="5" t="s">
        <v>63</v>
      </c>
      <c r="E33" s="5" t="s">
        <v>47</v>
      </c>
      <c r="F33" s="5" t="str">
        <f t="shared" si="2"/>
        <v>BR</v>
      </c>
      <c r="G33" s="5"/>
      <c r="H33" s="5" t="s">
        <v>5</v>
      </c>
      <c r="I33" s="5" t="str">
        <f t="shared" si="1"/>
        <v>20180320-21A+FROM-ALL</v>
      </c>
    </row>
    <row r="34" spans="1:9" ht="12.75">
      <c r="A34" t="s">
        <v>29</v>
      </c>
      <c r="B34" s="16" t="s">
        <v>1</v>
      </c>
      <c r="C34" s="10" t="str">
        <f t="shared" si="0"/>
        <v>/QUAL8.0.6/ck_23/BR//1DAY/20180320-21A+FROM-ALL/</v>
      </c>
      <c r="D34" s="5" t="s">
        <v>63</v>
      </c>
      <c r="E34" s="5" t="s">
        <v>39</v>
      </c>
      <c r="F34" s="5" t="str">
        <f t="shared" si="2"/>
        <v>BR</v>
      </c>
      <c r="G34" s="5"/>
      <c r="H34" s="5" t="s">
        <v>5</v>
      </c>
      <c r="I34" s="5" t="str">
        <f t="shared" si="1"/>
        <v>20180320-21A+FROM-ALL</v>
      </c>
    </row>
    <row r="35" spans="1:9" ht="12.75">
      <c r="A35" t="s">
        <v>30</v>
      </c>
      <c r="B35" s="16" t="s">
        <v>1</v>
      </c>
      <c r="C35" s="10" t="str">
        <f t="shared" si="0"/>
        <v>/QUAL8.0.6/ck_25/BR//1DAY/20180320-21A+FROM-ALL/</v>
      </c>
      <c r="D35" s="5" t="s">
        <v>63</v>
      </c>
      <c r="E35" s="5" t="s">
        <v>40</v>
      </c>
      <c r="F35" s="5" t="str">
        <f t="shared" si="2"/>
        <v>BR</v>
      </c>
      <c r="G35" s="5"/>
      <c r="H35" s="5" t="s">
        <v>5</v>
      </c>
      <c r="I35" s="5" t="str">
        <f t="shared" si="1"/>
        <v>20180320-21A+FROM-ALL</v>
      </c>
    </row>
    <row r="36" spans="1:9" ht="12.75">
      <c r="A36" s="1" t="s">
        <v>67</v>
      </c>
      <c r="B36" s="16" t="s">
        <v>1</v>
      </c>
      <c r="C36" s="10" t="str">
        <f t="shared" si="0"/>
        <v>/QUAL8.0.6/ck_27/BR//1DAY/20180320-21A+FROM-ALL/</v>
      </c>
      <c r="D36" s="5" t="s">
        <v>63</v>
      </c>
      <c r="E36" s="5" t="s">
        <v>68</v>
      </c>
      <c r="F36" s="5" t="str">
        <f t="shared" si="2"/>
        <v>BR</v>
      </c>
      <c r="G36" s="5"/>
      <c r="H36" s="5" t="s">
        <v>5</v>
      </c>
      <c r="I36" s="5" t="str">
        <f t="shared" si="1"/>
        <v>20180320-21A+FROM-ALL</v>
      </c>
    </row>
    <row r="37" spans="1:9" ht="12.75">
      <c r="A37" t="s">
        <v>31</v>
      </c>
      <c r="B37" s="16" t="s">
        <v>1</v>
      </c>
      <c r="C37" s="10" t="str">
        <f t="shared" si="0"/>
        <v>/QUAL8.0.6/ck_29/BR//1DAY/20180320-21A+FROM-ALL/</v>
      </c>
      <c r="D37" s="5" t="s">
        <v>63</v>
      </c>
      <c r="E37" s="5" t="s">
        <v>41</v>
      </c>
      <c r="F37" s="5" t="str">
        <f t="shared" si="2"/>
        <v>BR</v>
      </c>
      <c r="H37" s="5" t="s">
        <v>5</v>
      </c>
      <c r="I37" s="5" t="str">
        <f t="shared" si="1"/>
        <v>20180320-21A+FROM-ALL</v>
      </c>
    </row>
    <row r="38" spans="1:9" ht="12.75">
      <c r="A38" t="s">
        <v>32</v>
      </c>
      <c r="B38" s="16" t="s">
        <v>1</v>
      </c>
      <c r="C38" s="10" t="str">
        <f t="shared" si="0"/>
        <v>/QUAL8.0.6/ck_41/BR//1DAY/20180320-21A+FROM-ALL/</v>
      </c>
      <c r="D38" s="5" t="s">
        <v>63</v>
      </c>
      <c r="E38" s="5" t="s">
        <v>42</v>
      </c>
      <c r="F38" s="5" t="str">
        <f t="shared" si="2"/>
        <v>BR</v>
      </c>
      <c r="H38" s="5" t="s">
        <v>5</v>
      </c>
      <c r="I38" s="5" t="str">
        <f t="shared" si="1"/>
        <v>20180320-21A+FROM-ALL</v>
      </c>
    </row>
    <row r="39" spans="1:9" ht="12" customHeight="1">
      <c r="A39" s="1" t="s">
        <v>65</v>
      </c>
      <c r="B39" s="16" t="s">
        <v>1</v>
      </c>
      <c r="C39" s="10" t="str">
        <f t="shared" si="0"/>
        <v>/QUAL8.0.6/ck_66/BR//1DAY/20180320-21A+FROM-ALL/</v>
      </c>
      <c r="D39" s="5" t="s">
        <v>63</v>
      </c>
      <c r="E39" s="5" t="s">
        <v>66</v>
      </c>
      <c r="F39" s="5" t="str">
        <f t="shared" si="2"/>
        <v>BR</v>
      </c>
      <c r="H39" s="5" t="s">
        <v>5</v>
      </c>
      <c r="I39" s="5" t="str">
        <f t="shared" si="1"/>
        <v>20180320-21A+FROM-ALL</v>
      </c>
    </row>
    <row r="40" spans="1:9" ht="12" customHeight="1">
      <c r="A40" t="s">
        <v>33</v>
      </c>
      <c r="B40" s="16" t="s">
        <v>1</v>
      </c>
      <c r="C40" s="10" t="str">
        <f t="shared" si="0"/>
        <v>/QUAL8.0.6/ck_705/BR//1DAY/20180320-21A+FROM-ALL/</v>
      </c>
      <c r="D40" s="5" t="s">
        <v>63</v>
      </c>
      <c r="E40" s="5" t="s">
        <v>43</v>
      </c>
      <c r="F40" s="5" t="str">
        <f>B40</f>
        <v>BR</v>
      </c>
      <c r="H40" s="5" t="s">
        <v>5</v>
      </c>
      <c r="I40" s="5" t="str">
        <f t="shared" si="1"/>
        <v>20180320-21A+FROM-ALL</v>
      </c>
    </row>
    <row r="41" spans="1:9" ht="12.75">
      <c r="A41" s="5" t="s">
        <v>22</v>
      </c>
      <c r="B41" s="28" t="s">
        <v>64</v>
      </c>
      <c r="C41" s="10" t="str">
        <f t="shared" si="0"/>
        <v>/QUAL8.0.6/ck_01/DOC//1DAY/20180320-21A+FROM-ALL/</v>
      </c>
      <c r="D41" s="5" t="s">
        <v>63</v>
      </c>
      <c r="E41" s="5" t="s">
        <v>44</v>
      </c>
      <c r="F41" s="5" t="str">
        <f aca="true" t="shared" si="3" ref="F41:F56">B41</f>
        <v>DOC</v>
      </c>
      <c r="G41" s="5"/>
      <c r="H41" s="5" t="s">
        <v>5</v>
      </c>
      <c r="I41" s="5" t="str">
        <f t="shared" si="1"/>
        <v>20180320-21A+FROM-ALL</v>
      </c>
    </row>
    <row r="42" spans="1:9" ht="12.75">
      <c r="A42" s="5" t="s">
        <v>48</v>
      </c>
      <c r="B42" s="28" t="s">
        <v>64</v>
      </c>
      <c r="C42" s="10" t="str">
        <f t="shared" si="0"/>
        <v>/QUAL8.0.6/ck_02/DOC//1DAY/20180320-21A+FROM-ALL/</v>
      </c>
      <c r="D42" s="5" t="s">
        <v>63</v>
      </c>
      <c r="E42" s="5" t="s">
        <v>49</v>
      </c>
      <c r="F42" s="5" t="str">
        <f t="shared" si="3"/>
        <v>DOC</v>
      </c>
      <c r="G42" s="5"/>
      <c r="H42" s="5" t="s">
        <v>5</v>
      </c>
      <c r="I42" s="5" t="str">
        <f t="shared" si="1"/>
        <v>20180320-21A+FROM-ALL</v>
      </c>
    </row>
    <row r="43" spans="1:9" ht="12.75">
      <c r="A43" s="5" t="s">
        <v>23</v>
      </c>
      <c r="B43" s="28" t="s">
        <v>64</v>
      </c>
      <c r="C43" s="10" t="str">
        <f t="shared" si="0"/>
        <v>/QUAL8.0.6/ck_613/DOC//1DAY/20180320-21A+FROM-ALL/</v>
      </c>
      <c r="D43" s="5" t="s">
        <v>63</v>
      </c>
      <c r="E43" s="5" t="s">
        <v>34</v>
      </c>
      <c r="F43" s="5" t="str">
        <f t="shared" si="3"/>
        <v>DOC</v>
      </c>
      <c r="G43" s="5"/>
      <c r="H43" s="5" t="s">
        <v>5</v>
      </c>
      <c r="I43" s="5" t="str">
        <f t="shared" si="1"/>
        <v>20180320-21A+FROM-ALL</v>
      </c>
    </row>
    <row r="44" spans="1:9" ht="12.75">
      <c r="A44" t="s">
        <v>24</v>
      </c>
      <c r="B44" s="28" t="s">
        <v>64</v>
      </c>
      <c r="C44" s="10" t="str">
        <f t="shared" si="0"/>
        <v>/QUAL8.0.6/ck_12/DOC//1DAY/20180320-21A+FROM-ALL/</v>
      </c>
      <c r="D44" s="5" t="s">
        <v>63</v>
      </c>
      <c r="E44" s="19" t="s">
        <v>35</v>
      </c>
      <c r="F44" s="5" t="str">
        <f t="shared" si="3"/>
        <v>DOC</v>
      </c>
      <c r="G44" s="5"/>
      <c r="H44" s="5" t="s">
        <v>5</v>
      </c>
      <c r="I44" s="5" t="str">
        <f t="shared" si="1"/>
        <v>20180320-21A+FROM-ALL</v>
      </c>
    </row>
    <row r="45" spans="1:9" ht="12.75">
      <c r="A45" t="s">
        <v>25</v>
      </c>
      <c r="B45" s="28" t="s">
        <v>64</v>
      </c>
      <c r="C45" s="10" t="str">
        <f t="shared" si="0"/>
        <v>/QUAL8.0.6/ONEILLR/DOC//1DAY/20180320-21A+FROM-ALL/</v>
      </c>
      <c r="D45" s="5" t="s">
        <v>63</v>
      </c>
      <c r="E45" s="19" t="s">
        <v>36</v>
      </c>
      <c r="F45" s="5" t="str">
        <f t="shared" si="3"/>
        <v>DOC</v>
      </c>
      <c r="H45" s="5" t="s">
        <v>5</v>
      </c>
      <c r="I45" s="5" t="str">
        <f t="shared" si="1"/>
        <v>20180320-21A+FROM-ALL</v>
      </c>
    </row>
    <row r="46" spans="1:9" ht="12.75">
      <c r="A46" t="s">
        <v>26</v>
      </c>
      <c r="B46" s="28" t="s">
        <v>64</v>
      </c>
      <c r="C46" s="10" t="str">
        <f t="shared" si="0"/>
        <v>/QUAL8.0.6/SANLUISR/DOC//1DAY/20180320-21A+FROM-ALL/</v>
      </c>
      <c r="D46" s="5" t="s">
        <v>63</v>
      </c>
      <c r="E46" s="5" t="s">
        <v>37</v>
      </c>
      <c r="F46" s="5" t="str">
        <f t="shared" si="3"/>
        <v>DOC</v>
      </c>
      <c r="G46" s="5"/>
      <c r="H46" s="5" t="s">
        <v>5</v>
      </c>
      <c r="I46" s="5" t="str">
        <f t="shared" si="1"/>
        <v>20180320-21A+FROM-ALL</v>
      </c>
    </row>
    <row r="47" spans="1:9" ht="12.75">
      <c r="A47" t="s">
        <v>27</v>
      </c>
      <c r="B47" s="28" t="s">
        <v>64</v>
      </c>
      <c r="C47" s="10" t="str">
        <f t="shared" si="0"/>
        <v>/QUAL8.0.6/415_100/DOC//1DAY/20180320-21A+FROM-ALL/</v>
      </c>
      <c r="D47" s="5" t="s">
        <v>63</v>
      </c>
      <c r="E47" s="5" t="s">
        <v>51</v>
      </c>
      <c r="F47" s="5" t="str">
        <f t="shared" si="3"/>
        <v>DOC</v>
      </c>
      <c r="G47" s="5"/>
      <c r="H47" s="5" t="s">
        <v>5</v>
      </c>
      <c r="I47" s="5" t="str">
        <f t="shared" si="1"/>
        <v>20180320-21A+FROM-ALL</v>
      </c>
    </row>
    <row r="48" spans="1:9" ht="12.75">
      <c r="A48" t="s">
        <v>50</v>
      </c>
      <c r="B48" s="28" t="s">
        <v>64</v>
      </c>
      <c r="C48" s="10" t="str">
        <f t="shared" si="0"/>
        <v>/QUAL8.0.6/ck_13/DOC//1DAY/20180320-21A+FROM-ALL/</v>
      </c>
      <c r="D48" s="5" t="s">
        <v>63</v>
      </c>
      <c r="E48" s="5" t="s">
        <v>45</v>
      </c>
      <c r="F48" s="5" t="str">
        <f t="shared" si="3"/>
        <v>DOC</v>
      </c>
      <c r="G48" s="5"/>
      <c r="H48" s="5" t="s">
        <v>5</v>
      </c>
      <c r="I48" s="5" t="str">
        <f t="shared" si="1"/>
        <v>20180320-21A+FROM-ALL</v>
      </c>
    </row>
    <row r="49" spans="1:9" ht="12.75">
      <c r="A49" t="s">
        <v>28</v>
      </c>
      <c r="B49" s="28" t="s">
        <v>64</v>
      </c>
      <c r="C49" s="10" t="str">
        <f t="shared" si="0"/>
        <v>/QUAL8.0.6/ck_21/DOC//1DAY/20180320-21A+FROM-ALL/</v>
      </c>
      <c r="D49" s="5" t="s">
        <v>63</v>
      </c>
      <c r="E49" s="5" t="s">
        <v>38</v>
      </c>
      <c r="F49" s="5" t="str">
        <f t="shared" si="3"/>
        <v>DOC</v>
      </c>
      <c r="G49" s="5"/>
      <c r="H49" s="5" t="s">
        <v>5</v>
      </c>
      <c r="I49" s="5" t="str">
        <f t="shared" si="1"/>
        <v>20180320-21A+FROM-ALL</v>
      </c>
    </row>
    <row r="50" spans="1:9" ht="12.75">
      <c r="A50" t="s">
        <v>46</v>
      </c>
      <c r="B50" s="28" t="s">
        <v>64</v>
      </c>
      <c r="C50" s="10" t="str">
        <f t="shared" si="0"/>
        <v>/QUAL8.0.6/ck_22/DOC//1DAY/20180320-21A+FROM-ALL/</v>
      </c>
      <c r="D50" s="5" t="s">
        <v>63</v>
      </c>
      <c r="E50" s="5" t="s">
        <v>47</v>
      </c>
      <c r="F50" s="5" t="str">
        <f t="shared" si="3"/>
        <v>DOC</v>
      </c>
      <c r="G50" s="5"/>
      <c r="H50" s="5" t="s">
        <v>5</v>
      </c>
      <c r="I50" s="5" t="str">
        <f t="shared" si="1"/>
        <v>20180320-21A+FROM-ALL</v>
      </c>
    </row>
    <row r="51" spans="1:9" ht="12.75">
      <c r="A51" t="s">
        <v>29</v>
      </c>
      <c r="B51" s="28" t="s">
        <v>64</v>
      </c>
      <c r="C51" s="10" t="str">
        <f t="shared" si="0"/>
        <v>/QUAL8.0.6/ck_23/DOC//1DAY/20180320-21A+FROM-ALL/</v>
      </c>
      <c r="D51" s="5" t="s">
        <v>63</v>
      </c>
      <c r="E51" s="5" t="s">
        <v>39</v>
      </c>
      <c r="F51" s="5" t="str">
        <f t="shared" si="3"/>
        <v>DOC</v>
      </c>
      <c r="G51" s="5"/>
      <c r="H51" s="5" t="s">
        <v>5</v>
      </c>
      <c r="I51" s="5" t="str">
        <f t="shared" si="1"/>
        <v>20180320-21A+FROM-ALL</v>
      </c>
    </row>
    <row r="52" spans="1:9" ht="12.75">
      <c r="A52" t="s">
        <v>30</v>
      </c>
      <c r="B52" s="28" t="s">
        <v>64</v>
      </c>
      <c r="C52" s="10" t="str">
        <f t="shared" si="0"/>
        <v>/QUAL8.0.6/ck_25/DOC//1DAY/20180320-21A+FROM-ALL/</v>
      </c>
      <c r="D52" s="5" t="s">
        <v>63</v>
      </c>
      <c r="E52" s="5" t="s">
        <v>40</v>
      </c>
      <c r="F52" s="5" t="str">
        <f t="shared" si="3"/>
        <v>DOC</v>
      </c>
      <c r="G52" s="5"/>
      <c r="H52" s="5" t="s">
        <v>5</v>
      </c>
      <c r="I52" s="5" t="str">
        <f t="shared" si="1"/>
        <v>20180320-21A+FROM-ALL</v>
      </c>
    </row>
    <row r="53" spans="1:9" ht="12.75">
      <c r="A53" s="1" t="s">
        <v>67</v>
      </c>
      <c r="B53" s="28" t="s">
        <v>64</v>
      </c>
      <c r="C53" s="10" t="str">
        <f t="shared" si="0"/>
        <v>/QUAL8.0.6/ck_27/DOC//1DAY/20180320-21A+FROM-ALL/</v>
      </c>
      <c r="D53" s="5" t="s">
        <v>63</v>
      </c>
      <c r="E53" s="5" t="s">
        <v>68</v>
      </c>
      <c r="F53" s="5" t="str">
        <f t="shared" si="3"/>
        <v>DOC</v>
      </c>
      <c r="G53" s="5"/>
      <c r="H53" s="5" t="s">
        <v>5</v>
      </c>
      <c r="I53" s="5" t="str">
        <f t="shared" si="1"/>
        <v>20180320-21A+FROM-ALL</v>
      </c>
    </row>
    <row r="54" spans="1:9" ht="12.75">
      <c r="A54" t="s">
        <v>31</v>
      </c>
      <c r="B54" s="28" t="s">
        <v>64</v>
      </c>
      <c r="C54" s="10" t="str">
        <f t="shared" si="0"/>
        <v>/QUAL8.0.6/ck_29/DOC//1DAY/20180320-21A+FROM-ALL/</v>
      </c>
      <c r="D54" s="5" t="s">
        <v>63</v>
      </c>
      <c r="E54" s="5" t="s">
        <v>41</v>
      </c>
      <c r="F54" s="5" t="str">
        <f t="shared" si="3"/>
        <v>DOC</v>
      </c>
      <c r="H54" s="5" t="s">
        <v>5</v>
      </c>
      <c r="I54" s="5" t="str">
        <f t="shared" si="1"/>
        <v>20180320-21A+FROM-ALL</v>
      </c>
    </row>
    <row r="55" spans="1:9" ht="12.75">
      <c r="A55" t="s">
        <v>32</v>
      </c>
      <c r="B55" s="28" t="s">
        <v>64</v>
      </c>
      <c r="C55" s="10" t="str">
        <f t="shared" si="0"/>
        <v>/QUAL8.0.6/ck_41/DOC//1DAY/20180320-21A+FROM-ALL/</v>
      </c>
      <c r="D55" s="5" t="s">
        <v>63</v>
      </c>
      <c r="E55" s="5" t="s">
        <v>42</v>
      </c>
      <c r="F55" s="5" t="str">
        <f t="shared" si="3"/>
        <v>DOC</v>
      </c>
      <c r="H55" s="5" t="s">
        <v>5</v>
      </c>
      <c r="I55" s="5" t="str">
        <f t="shared" si="1"/>
        <v>20180320-21A+FROM-ALL</v>
      </c>
    </row>
    <row r="56" spans="1:9" ht="12.75">
      <c r="A56" s="1" t="s">
        <v>65</v>
      </c>
      <c r="B56" s="28" t="s">
        <v>64</v>
      </c>
      <c r="C56" s="10" t="str">
        <f t="shared" si="0"/>
        <v>/QUAL8.0.6/ck_66/DOC//1DAY/20180320-21A+FROM-ALL/</v>
      </c>
      <c r="D56" s="5" t="s">
        <v>63</v>
      </c>
      <c r="E56" s="5" t="s">
        <v>66</v>
      </c>
      <c r="F56" s="5" t="str">
        <f t="shared" si="3"/>
        <v>DOC</v>
      </c>
      <c r="H56" s="5" t="s">
        <v>5</v>
      </c>
      <c r="I56" s="5" t="str">
        <f t="shared" si="1"/>
        <v>20180320-21A+FROM-ALL</v>
      </c>
    </row>
    <row r="57" spans="1:9" ht="12.75">
      <c r="A57" t="s">
        <v>33</v>
      </c>
      <c r="B57" s="28" t="s">
        <v>64</v>
      </c>
      <c r="C57" s="10" t="str">
        <f>CONCATENATE("/",D57,"/",E57,"/",F57,"/",G57,"/",H57,"/",I57,"/")</f>
        <v>/QUAL8.0.6/ck_705/DOC//1DAY/20180320-21A+FROM-ALL/</v>
      </c>
      <c r="D57" s="5" t="s">
        <v>63</v>
      </c>
      <c r="E57" s="5" t="s">
        <v>43</v>
      </c>
      <c r="F57" s="5" t="str">
        <f>B57</f>
        <v>DOC</v>
      </c>
      <c r="H57" s="5" t="s">
        <v>5</v>
      </c>
      <c r="I57" s="5" t="str">
        <f t="shared" si="1"/>
        <v>20180320-21A+FROM-ALL</v>
      </c>
    </row>
    <row r="58" spans="1:9" ht="12.75">
      <c r="A58" s="5"/>
      <c r="C58" s="10"/>
      <c r="D58" s="5"/>
      <c r="E58" s="5"/>
      <c r="F58" s="5"/>
      <c r="H58" s="5"/>
      <c r="I58" s="5"/>
    </row>
    <row r="59" spans="1:9" ht="12.75">
      <c r="A59" s="5"/>
      <c r="C59" s="10"/>
      <c r="D59" s="5"/>
      <c r="E59" s="5"/>
      <c r="F59" s="5"/>
      <c r="H59" s="5"/>
      <c r="I59" s="5"/>
    </row>
    <row r="60" spans="1:9" ht="12.75">
      <c r="A60" s="5"/>
      <c r="C60" s="10"/>
      <c r="D60" s="5"/>
      <c r="E60" s="5"/>
      <c r="F60" s="5"/>
      <c r="G60" s="5"/>
      <c r="H60" s="5"/>
      <c r="I60" s="5"/>
    </row>
    <row r="61" spans="1:9" ht="12.75">
      <c r="A61" s="5"/>
      <c r="C61" s="10"/>
      <c r="D61" s="5"/>
      <c r="E61" s="5"/>
      <c r="F61" s="5"/>
      <c r="G61" s="5"/>
      <c r="H61" s="5"/>
      <c r="I61" s="5"/>
    </row>
    <row r="62" spans="1:9" ht="12.75">
      <c r="A62" s="5"/>
      <c r="C62" s="10"/>
      <c r="D62" s="5"/>
      <c r="E62" s="5"/>
      <c r="F62" s="5"/>
      <c r="G62" s="5"/>
      <c r="H62" s="5"/>
      <c r="I62" s="5"/>
    </row>
    <row r="63" spans="1:9" ht="12.75">
      <c r="A63" s="5"/>
      <c r="C63" s="10"/>
      <c r="D63" s="5"/>
      <c r="E63" s="5"/>
      <c r="F63" s="5"/>
      <c r="G63" s="5"/>
      <c r="H63" s="5"/>
      <c r="I63" s="5"/>
    </row>
    <row r="64" spans="1:9" ht="12.75">
      <c r="A64" s="5"/>
      <c r="C64" s="10"/>
      <c r="D64" s="5"/>
      <c r="E64" s="5"/>
      <c r="F64" s="5"/>
      <c r="G64" s="5"/>
      <c r="H64" s="5"/>
      <c r="I64" s="5"/>
    </row>
    <row r="65" spans="1:9" ht="12.75">
      <c r="A65" s="5"/>
      <c r="C65" s="10"/>
      <c r="D65" s="5"/>
      <c r="E65" s="5"/>
      <c r="F65" s="5"/>
      <c r="G65" s="5"/>
      <c r="H65" s="5"/>
      <c r="I65" s="5"/>
    </row>
    <row r="66" spans="1:9" ht="12.75">
      <c r="A66" s="5"/>
      <c r="C66" s="10"/>
      <c r="D66" s="5"/>
      <c r="E66" s="5"/>
      <c r="F66" s="5"/>
      <c r="G66" s="5"/>
      <c r="H66" s="5"/>
      <c r="I66" s="5"/>
    </row>
    <row r="67" spans="1:9" ht="12.75">
      <c r="A67" s="5"/>
      <c r="C67" s="10"/>
      <c r="D67" s="5"/>
      <c r="E67" s="5"/>
      <c r="F67" s="5"/>
      <c r="G67" s="5"/>
      <c r="H67" s="5"/>
      <c r="I67" s="5"/>
    </row>
    <row r="68" spans="1:9" ht="12.75">
      <c r="A68" s="5"/>
      <c r="C68" s="10"/>
      <c r="D68" s="5"/>
      <c r="E68" s="5"/>
      <c r="F68" s="5"/>
      <c r="G68" s="5"/>
      <c r="H68" s="5"/>
      <c r="I68" s="5"/>
    </row>
    <row r="69" spans="1:9" ht="12.75">
      <c r="A69" s="5"/>
      <c r="C69" s="10"/>
      <c r="D69" s="5"/>
      <c r="E69" s="5"/>
      <c r="F69" s="5"/>
      <c r="G69" s="5"/>
      <c r="H69" s="5"/>
      <c r="I69" s="5"/>
    </row>
    <row r="70" spans="1:9" ht="12.75">
      <c r="A70" s="5"/>
      <c r="B70" s="5"/>
      <c r="C70" s="10"/>
      <c r="D70" s="5"/>
      <c r="E70" s="5"/>
      <c r="F70" s="5"/>
      <c r="G70" s="5"/>
      <c r="H70" s="5"/>
      <c r="I70" s="5"/>
    </row>
    <row r="71" spans="1:9" ht="12.75">
      <c r="A71" s="5"/>
      <c r="B71" s="5"/>
      <c r="C71" s="10"/>
      <c r="D71" s="5"/>
      <c r="E71" s="5"/>
      <c r="F71" s="5"/>
      <c r="G71" s="5"/>
      <c r="H71" s="5"/>
      <c r="I71" s="5"/>
    </row>
    <row r="72" spans="1:9" ht="12.75">
      <c r="A72" s="5"/>
      <c r="B72" s="5"/>
      <c r="C72" s="10"/>
      <c r="D72" s="5"/>
      <c r="E72" s="5"/>
      <c r="F72" s="5"/>
      <c r="G72" s="5"/>
      <c r="H72" s="5"/>
      <c r="I72" s="5"/>
    </row>
    <row r="73" spans="1:9" ht="12.75">
      <c r="A73" s="5"/>
      <c r="B73" s="5"/>
      <c r="C73" s="10"/>
      <c r="D73" s="5"/>
      <c r="E73" s="5"/>
      <c r="F73" s="5"/>
      <c r="H73" s="5"/>
      <c r="I73" s="5"/>
    </row>
    <row r="74" spans="1:9" ht="12.75">
      <c r="A74" s="5"/>
      <c r="B74" s="5"/>
      <c r="C74" s="10"/>
      <c r="D74" s="5"/>
      <c r="E74" s="5"/>
      <c r="F74" s="5"/>
      <c r="H74" s="5"/>
      <c r="I74" s="5"/>
    </row>
    <row r="75" spans="1:9" ht="12.75">
      <c r="A75" s="5"/>
      <c r="B75" s="5"/>
      <c r="C75" s="10"/>
      <c r="D75" s="5"/>
      <c r="E75" s="5"/>
      <c r="F75" s="5"/>
      <c r="H75" s="5"/>
      <c r="I75" s="5"/>
    </row>
    <row r="76" spans="1:9" ht="12.75">
      <c r="A76" s="5"/>
      <c r="C76" s="10"/>
      <c r="D76" s="5"/>
      <c r="E76" s="5"/>
      <c r="F76" s="5"/>
      <c r="G76" s="5"/>
      <c r="H76" s="5"/>
      <c r="I76" s="5"/>
    </row>
    <row r="77" spans="1:9" ht="12.75">
      <c r="A77" s="5"/>
      <c r="C77" s="10"/>
      <c r="D77" s="5"/>
      <c r="E77" s="5"/>
      <c r="F77" s="5"/>
      <c r="H77" s="5"/>
      <c r="I77" s="5"/>
    </row>
    <row r="78" spans="1:9" ht="12.75">
      <c r="A78" s="5"/>
      <c r="C78" s="10"/>
      <c r="D78" s="5"/>
      <c r="E78" s="5"/>
      <c r="F78" s="5"/>
      <c r="H78" s="5"/>
      <c r="I78" s="5"/>
    </row>
    <row r="79" spans="1:9" ht="12.75">
      <c r="A79" s="5"/>
      <c r="C79" s="10"/>
      <c r="D79" s="5"/>
      <c r="E79" s="5"/>
      <c r="F79" s="5"/>
      <c r="G79" s="5"/>
      <c r="H79" s="5"/>
      <c r="I79" s="5"/>
    </row>
    <row r="80" spans="1:9" ht="12.75">
      <c r="A80" s="5"/>
      <c r="C80" s="10"/>
      <c r="D80" s="5"/>
      <c r="E80" s="5"/>
      <c r="F80" s="5"/>
      <c r="G80" s="5"/>
      <c r="H80" s="5"/>
      <c r="I80" s="5"/>
    </row>
    <row r="81" spans="1:9" ht="12.75">
      <c r="A81" s="5"/>
      <c r="C81" s="10"/>
      <c r="D81" s="5"/>
      <c r="E81" s="5"/>
      <c r="F81" s="5"/>
      <c r="G81" s="5"/>
      <c r="H81" s="5"/>
      <c r="I81" s="5"/>
    </row>
    <row r="82" spans="1:9" ht="12.75">
      <c r="A82" s="5"/>
      <c r="C82" s="10"/>
      <c r="D82" s="5"/>
      <c r="E82" s="5"/>
      <c r="F82" s="5"/>
      <c r="G82" s="5"/>
      <c r="H82" s="5"/>
      <c r="I82" s="5"/>
    </row>
    <row r="83" spans="1:9" ht="12.75">
      <c r="A83" s="5"/>
      <c r="C83" s="10"/>
      <c r="D83" s="5"/>
      <c r="E83" s="5"/>
      <c r="F83" s="5"/>
      <c r="G83" s="5"/>
      <c r="H83" s="5"/>
      <c r="I83" s="5"/>
    </row>
    <row r="84" spans="1:9" ht="12.75">
      <c r="A84" s="5"/>
      <c r="C84" s="10"/>
      <c r="D84" s="5"/>
      <c r="E84" s="5"/>
      <c r="F84" s="5"/>
      <c r="G84" s="5"/>
      <c r="H84" s="5"/>
      <c r="I84" s="5"/>
    </row>
    <row r="85" spans="1:9" ht="12.75">
      <c r="A85" s="5"/>
      <c r="C85" s="10"/>
      <c r="D85" s="5"/>
      <c r="E85" s="5"/>
      <c r="F85" s="5"/>
      <c r="G85" s="5"/>
      <c r="H85" s="5"/>
      <c r="I85" s="5"/>
    </row>
    <row r="86" spans="1:9" ht="12.75">
      <c r="A86" s="5"/>
      <c r="C86" s="10"/>
      <c r="D86" s="5"/>
      <c r="E86" s="5"/>
      <c r="F86" s="5"/>
      <c r="G86" s="5"/>
      <c r="H86" s="5"/>
      <c r="I86" s="5"/>
    </row>
    <row r="87" spans="1:9" ht="12.75">
      <c r="A87" s="5"/>
      <c r="C87" s="10"/>
      <c r="D87" s="5"/>
      <c r="E87" s="5"/>
      <c r="F87" s="5"/>
      <c r="G87" s="5"/>
      <c r="H87" s="5"/>
      <c r="I87" s="5"/>
    </row>
    <row r="88" spans="1:9" ht="12.75">
      <c r="A88" s="5"/>
      <c r="C88" s="10"/>
      <c r="D88" s="5"/>
      <c r="E88" s="5"/>
      <c r="F88" s="5"/>
      <c r="G88" s="5"/>
      <c r="H88" s="5"/>
      <c r="I88" s="5"/>
    </row>
    <row r="89" spans="1:9" ht="12.75">
      <c r="A89" s="5"/>
      <c r="B89" s="5"/>
      <c r="C89" s="10"/>
      <c r="D89" s="5"/>
      <c r="E89" s="5"/>
      <c r="F89" s="5"/>
      <c r="G89" s="5"/>
      <c r="H89" s="5"/>
      <c r="I89" s="5"/>
    </row>
    <row r="90" spans="1:9" ht="12.75">
      <c r="A90" s="5"/>
      <c r="B90" s="5"/>
      <c r="C90" s="10"/>
      <c r="D90" s="5"/>
      <c r="E90" s="5"/>
      <c r="F90" s="5"/>
      <c r="G90" s="5"/>
      <c r="H90" s="5"/>
      <c r="I90" s="5"/>
    </row>
    <row r="91" spans="1:9" ht="12.75">
      <c r="A91" s="5"/>
      <c r="B91" s="5"/>
      <c r="C91" s="10"/>
      <c r="D91" s="5"/>
      <c r="E91" s="5"/>
      <c r="F91" s="5"/>
      <c r="G91" s="5"/>
      <c r="H91" s="5"/>
      <c r="I91" s="5"/>
    </row>
    <row r="92" spans="1:9" ht="12.75">
      <c r="A92" s="5"/>
      <c r="B92" s="5"/>
      <c r="C92" s="10"/>
      <c r="D92" s="5"/>
      <c r="E92" s="5"/>
      <c r="F92" s="5"/>
      <c r="H92" s="5"/>
      <c r="I92" s="5"/>
    </row>
    <row r="93" spans="1:9" ht="12.75">
      <c r="A93" s="5"/>
      <c r="B93" s="5"/>
      <c r="C93" s="10"/>
      <c r="D93" s="5"/>
      <c r="E93" s="5"/>
      <c r="F93" s="5"/>
      <c r="H93" s="5"/>
      <c r="I93" s="5"/>
    </row>
    <row r="94" spans="1:9" ht="12.75">
      <c r="A94" s="5"/>
      <c r="B94" s="5"/>
      <c r="C94" s="10"/>
      <c r="D94" s="5"/>
      <c r="E94" s="5"/>
      <c r="F94" s="5"/>
      <c r="H94" s="5"/>
      <c r="I94" s="5"/>
    </row>
    <row r="95" spans="1:9" ht="12.75">
      <c r="A95" s="5"/>
      <c r="C95" s="10"/>
      <c r="D95" s="5"/>
      <c r="E95" s="5"/>
      <c r="F95" s="5"/>
      <c r="G95" s="5"/>
      <c r="H95" s="5"/>
      <c r="I95" s="5"/>
    </row>
    <row r="96" spans="1:9" ht="12.75">
      <c r="A96" s="5"/>
      <c r="C96" s="10"/>
      <c r="D96" s="5"/>
      <c r="E96" s="5"/>
      <c r="F96" s="5"/>
      <c r="H96" s="5"/>
      <c r="I96" s="5"/>
    </row>
    <row r="97" spans="1:9" ht="12.75">
      <c r="A97" s="5"/>
      <c r="C97" s="10"/>
      <c r="D97" s="5"/>
      <c r="E97" s="5"/>
      <c r="F97" s="5"/>
      <c r="H97" s="5"/>
      <c r="I97" s="5"/>
    </row>
    <row r="98" spans="1:9" ht="12.75">
      <c r="A98" s="5"/>
      <c r="C98" s="10"/>
      <c r="D98" s="5"/>
      <c r="E98" s="5"/>
      <c r="F98" s="5"/>
      <c r="G98" s="5"/>
      <c r="H98" s="5"/>
      <c r="I98" s="5"/>
    </row>
    <row r="99" spans="1:9" ht="12.75">
      <c r="A99" s="5"/>
      <c r="C99" s="10"/>
      <c r="D99" s="5"/>
      <c r="E99" s="5"/>
      <c r="F99" s="5"/>
      <c r="G99" s="5"/>
      <c r="H99" s="5"/>
      <c r="I99" s="5"/>
    </row>
    <row r="100" spans="1:9" ht="12.75">
      <c r="A100" s="5"/>
      <c r="C100" s="10"/>
      <c r="D100" s="5"/>
      <c r="E100" s="5"/>
      <c r="F100" s="5"/>
      <c r="G100" s="5"/>
      <c r="H100" s="5"/>
      <c r="I100" s="5"/>
    </row>
    <row r="101" spans="1:9" ht="12.75">
      <c r="A101" s="5"/>
      <c r="C101" s="10"/>
      <c r="D101" s="5"/>
      <c r="E101" s="5"/>
      <c r="F101" s="5"/>
      <c r="G101" s="5"/>
      <c r="H101" s="5"/>
      <c r="I101" s="5"/>
    </row>
    <row r="102" spans="1:9" ht="12.75">
      <c r="A102" s="5"/>
      <c r="C102" s="10"/>
      <c r="D102" s="5"/>
      <c r="E102" s="5"/>
      <c r="F102" s="5"/>
      <c r="G102" s="5"/>
      <c r="H102" s="5"/>
      <c r="I102" s="5"/>
    </row>
  </sheetData>
  <sheetProtection/>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6"/>
  <dimension ref="A6:E38"/>
  <sheetViews>
    <sheetView zoomScalePageLayoutView="0" workbookViewId="0" topLeftCell="A1">
      <selection activeCell="G9" sqref="G9"/>
    </sheetView>
  </sheetViews>
  <sheetFormatPr defaultColWidth="9.140625" defaultRowHeight="12.75"/>
  <cols>
    <col min="1" max="1" width="25.28125" style="0" customWidth="1"/>
    <col min="2" max="2" width="32.28125" style="0" customWidth="1"/>
  </cols>
  <sheetData>
    <row r="6" spans="1:2" ht="12.75">
      <c r="A6" s="1" t="s">
        <v>70</v>
      </c>
      <c r="B6" s="29">
        <f>DataGroups!C2</f>
        <v>43171</v>
      </c>
    </row>
    <row r="7" spans="1:2" ht="12.75">
      <c r="A7" s="1" t="s">
        <v>69</v>
      </c>
      <c r="B7" s="29">
        <f>DataGroups!C4</f>
        <v>43198</v>
      </c>
    </row>
    <row r="8" spans="1:3" ht="12.75">
      <c r="A8" s="1" t="s">
        <v>71</v>
      </c>
      <c r="B8" s="26" t="s">
        <v>72</v>
      </c>
      <c r="C8" s="1" t="s">
        <v>75</v>
      </c>
    </row>
    <row r="9" spans="1:3" ht="12.75">
      <c r="A9" s="1" t="s">
        <v>71</v>
      </c>
      <c r="B9" s="26"/>
      <c r="C9" s="1" t="s">
        <v>76</v>
      </c>
    </row>
    <row r="10" spans="1:3" ht="12.75">
      <c r="A10" s="1" t="s">
        <v>71</v>
      </c>
      <c r="B10" s="26"/>
      <c r="C10" s="1" t="s">
        <v>77</v>
      </c>
    </row>
    <row r="11" spans="1:3" ht="12.75">
      <c r="A11" s="1" t="s">
        <v>71</v>
      </c>
      <c r="B11" s="26"/>
      <c r="C11" s="1" t="s">
        <v>78</v>
      </c>
    </row>
    <row r="14" spans="1:5" ht="12.75">
      <c r="A14" t="s">
        <v>61</v>
      </c>
      <c r="B14" s="1" t="s">
        <v>79</v>
      </c>
      <c r="C14" s="1" t="s">
        <v>95</v>
      </c>
      <c r="D14" s="1" t="s">
        <v>96</v>
      </c>
      <c r="E14" s="1" t="s">
        <v>97</v>
      </c>
    </row>
    <row r="15" spans="1:5" ht="12.75">
      <c r="A15">
        <v>1</v>
      </c>
      <c r="B15" s="1" t="s">
        <v>80</v>
      </c>
      <c r="C15" s="1" t="s">
        <v>73</v>
      </c>
      <c r="D15" s="1" t="s">
        <v>98</v>
      </c>
      <c r="E15" s="1" t="s">
        <v>99</v>
      </c>
    </row>
    <row r="16" spans="1:5" ht="12.75">
      <c r="A16">
        <v>2</v>
      </c>
      <c r="B16" s="1" t="s">
        <v>81</v>
      </c>
      <c r="C16" s="1" t="s">
        <v>74</v>
      </c>
      <c r="D16" s="1" t="s">
        <v>100</v>
      </c>
      <c r="E16" s="1" t="s">
        <v>101</v>
      </c>
    </row>
    <row r="17" spans="1:5" ht="12.75">
      <c r="A17">
        <v>3</v>
      </c>
      <c r="B17" s="1" t="s">
        <v>82</v>
      </c>
      <c r="C17" s="1" t="s">
        <v>102</v>
      </c>
      <c r="D17" s="1" t="s">
        <v>103</v>
      </c>
      <c r="E17" s="1" t="s">
        <v>104</v>
      </c>
    </row>
    <row r="18" spans="1:5" ht="12.75">
      <c r="A18">
        <v>4</v>
      </c>
      <c r="B18" s="1" t="s">
        <v>83</v>
      </c>
      <c r="C18" s="1" t="s">
        <v>105</v>
      </c>
      <c r="D18" s="1" t="s">
        <v>106</v>
      </c>
      <c r="E18" s="1" t="s">
        <v>107</v>
      </c>
    </row>
    <row r="19" spans="1:5" ht="12.75">
      <c r="A19">
        <v>5</v>
      </c>
      <c r="B19" s="1" t="s">
        <v>84</v>
      </c>
      <c r="C19" s="1" t="s">
        <v>108</v>
      </c>
      <c r="D19" s="1" t="s">
        <v>109</v>
      </c>
      <c r="E19" s="1" t="s">
        <v>110</v>
      </c>
    </row>
    <row r="20" spans="1:5" ht="12.75">
      <c r="A20">
        <v>6</v>
      </c>
      <c r="B20" s="1" t="s">
        <v>85</v>
      </c>
      <c r="C20" s="1" t="s">
        <v>111</v>
      </c>
      <c r="D20" s="1" t="s">
        <v>112</v>
      </c>
      <c r="E20" s="1" t="s">
        <v>113</v>
      </c>
    </row>
    <row r="21" spans="1:5" ht="12.75">
      <c r="A21">
        <v>7</v>
      </c>
      <c r="B21" s="1" t="s">
        <v>86</v>
      </c>
      <c r="C21" s="1" t="s">
        <v>114</v>
      </c>
      <c r="D21" s="1" t="s">
        <v>115</v>
      </c>
      <c r="E21" s="1" t="s">
        <v>116</v>
      </c>
    </row>
    <row r="22" spans="1:5" ht="12.75">
      <c r="A22">
        <v>8</v>
      </c>
      <c r="B22" s="1" t="s">
        <v>87</v>
      </c>
      <c r="C22" s="1" t="s">
        <v>117</v>
      </c>
      <c r="D22" s="1" t="s">
        <v>118</v>
      </c>
      <c r="E22" s="1" t="s">
        <v>119</v>
      </c>
    </row>
    <row r="23" spans="1:5" ht="12.75">
      <c r="A23">
        <v>9</v>
      </c>
      <c r="B23" s="1" t="s">
        <v>88</v>
      </c>
      <c r="C23" s="1" t="s">
        <v>120</v>
      </c>
      <c r="D23" s="1" t="s">
        <v>121</v>
      </c>
      <c r="E23" s="1" t="s">
        <v>122</v>
      </c>
    </row>
    <row r="24" spans="1:5" ht="12.75">
      <c r="A24">
        <v>10</v>
      </c>
      <c r="B24" s="1" t="s">
        <v>89</v>
      </c>
      <c r="C24" s="1" t="s">
        <v>123</v>
      </c>
      <c r="D24" s="1" t="s">
        <v>124</v>
      </c>
      <c r="E24" s="1" t="s">
        <v>125</v>
      </c>
    </row>
    <row r="25" spans="1:5" ht="12.75">
      <c r="A25">
        <v>11</v>
      </c>
      <c r="B25" s="1" t="s">
        <v>90</v>
      </c>
      <c r="C25" s="1" t="s">
        <v>126</v>
      </c>
      <c r="D25" s="1" t="s">
        <v>127</v>
      </c>
      <c r="E25" s="1" t="s">
        <v>128</v>
      </c>
    </row>
    <row r="26" spans="1:5" ht="12.75">
      <c r="A26">
        <v>12</v>
      </c>
      <c r="B26" s="1" t="s">
        <v>91</v>
      </c>
      <c r="C26" s="1" t="s">
        <v>129</v>
      </c>
      <c r="D26" s="1" t="s">
        <v>130</v>
      </c>
      <c r="E26" s="1" t="s">
        <v>131</v>
      </c>
    </row>
    <row r="27" spans="1:5" ht="12.75">
      <c r="A27">
        <v>13</v>
      </c>
      <c r="B27" s="1" t="s">
        <v>92</v>
      </c>
      <c r="C27" s="1" t="s">
        <v>132</v>
      </c>
      <c r="D27" s="1" t="s">
        <v>133</v>
      </c>
      <c r="E27" s="1" t="s">
        <v>134</v>
      </c>
    </row>
    <row r="28" spans="1:5" ht="12.75">
      <c r="A28">
        <v>14</v>
      </c>
      <c r="B28" s="1" t="s">
        <v>93</v>
      </c>
      <c r="C28" s="1" t="s">
        <v>135</v>
      </c>
      <c r="D28" s="1" t="s">
        <v>136</v>
      </c>
      <c r="E28" s="1" t="s">
        <v>137</v>
      </c>
    </row>
    <row r="29" spans="1:5" ht="12.75">
      <c r="A29">
        <v>15</v>
      </c>
      <c r="B29" s="1" t="s">
        <v>94</v>
      </c>
      <c r="C29" s="1" t="s">
        <v>138</v>
      </c>
      <c r="D29" s="1" t="s">
        <v>139</v>
      </c>
      <c r="E29" s="1" t="s">
        <v>140</v>
      </c>
    </row>
    <row r="30" ht="12.75">
      <c r="B30" s="1"/>
    </row>
    <row r="31" ht="12.75">
      <c r="B31" s="1"/>
    </row>
    <row r="32" ht="12.75">
      <c r="B32" s="1"/>
    </row>
    <row r="33" ht="12.75">
      <c r="B33" s="1"/>
    </row>
    <row r="34" ht="12.75">
      <c r="B34" s="1"/>
    </row>
    <row r="35" ht="12.75">
      <c r="B35" s="1"/>
    </row>
    <row r="36" ht="12.75">
      <c r="B36" s="1"/>
    </row>
    <row r="37" ht="12.75">
      <c r="B37" s="1"/>
    </row>
    <row r="38" ht="12.75">
      <c r="B38" s="1"/>
    </row>
  </sheetData>
  <sheetProtection/>
  <printOptions/>
  <pageMargins left="0.7" right="0.7" top="0.75" bottom="0.75" header="0.3" footer="0.3"/>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dimension ref="B1:BA40"/>
  <sheetViews>
    <sheetView zoomScalePageLayoutView="0" workbookViewId="0" topLeftCell="A1">
      <pane xSplit="2" ySplit="12" topLeftCell="C13" activePane="bottomRight" state="frozen"/>
      <selection pane="topLeft" activeCell="A1" sqref="A1"/>
      <selection pane="topRight" activeCell="B1" sqref="B1"/>
      <selection pane="bottomLeft" activeCell="A13" sqref="A13"/>
      <selection pane="bottomRight" activeCell="A1" sqref="A1:IV65536"/>
    </sheetView>
  </sheetViews>
  <sheetFormatPr defaultColWidth="9.140625" defaultRowHeight="12.75"/>
  <cols>
    <col min="2" max="2" width="10.8515625" style="0" bestFit="1" customWidth="1"/>
    <col min="3" max="53" width="23.7109375" style="0" bestFit="1" customWidth="1"/>
  </cols>
  <sheetData>
    <row r="1" spans="2:53" ht="12.75">
      <c r="B1" s="2" t="s">
        <v>16</v>
      </c>
      <c r="C1" t="s">
        <v>63</v>
      </c>
      <c r="D1" t="s">
        <v>63</v>
      </c>
      <c r="E1" t="s">
        <v>63</v>
      </c>
      <c r="F1" t="s">
        <v>63</v>
      </c>
      <c r="G1" t="s">
        <v>63</v>
      </c>
      <c r="H1" t="s">
        <v>63</v>
      </c>
      <c r="I1" t="s">
        <v>63</v>
      </c>
      <c r="J1" t="s">
        <v>63</v>
      </c>
      <c r="K1" t="s">
        <v>63</v>
      </c>
      <c r="L1" t="s">
        <v>63</v>
      </c>
      <c r="M1" t="s">
        <v>63</v>
      </c>
      <c r="N1" t="s">
        <v>63</v>
      </c>
      <c r="O1" t="s">
        <v>63</v>
      </c>
      <c r="P1" t="s">
        <v>63</v>
      </c>
      <c r="Q1" t="s">
        <v>63</v>
      </c>
      <c r="R1" t="s">
        <v>63</v>
      </c>
      <c r="S1" t="s">
        <v>63</v>
      </c>
      <c r="T1" t="s">
        <v>63</v>
      </c>
      <c r="U1" t="s">
        <v>63</v>
      </c>
      <c r="V1" t="s">
        <v>63</v>
      </c>
      <c r="W1" t="s">
        <v>63</v>
      </c>
      <c r="X1" t="s">
        <v>63</v>
      </c>
      <c r="Y1" t="s">
        <v>63</v>
      </c>
      <c r="Z1" t="s">
        <v>63</v>
      </c>
      <c r="AA1" t="s">
        <v>63</v>
      </c>
      <c r="AB1" t="s">
        <v>63</v>
      </c>
      <c r="AC1" t="s">
        <v>63</v>
      </c>
      <c r="AD1" t="s">
        <v>63</v>
      </c>
      <c r="AE1" t="s">
        <v>63</v>
      </c>
      <c r="AF1" t="s">
        <v>63</v>
      </c>
      <c r="AG1" t="s">
        <v>63</v>
      </c>
      <c r="AH1" t="s">
        <v>63</v>
      </c>
      <c r="AI1" t="s">
        <v>63</v>
      </c>
      <c r="AJ1" t="s">
        <v>63</v>
      </c>
      <c r="AK1" t="s">
        <v>63</v>
      </c>
      <c r="AL1" t="s">
        <v>63</v>
      </c>
      <c r="AM1" t="s">
        <v>63</v>
      </c>
      <c r="AN1" t="s">
        <v>63</v>
      </c>
      <c r="AO1" t="s">
        <v>63</v>
      </c>
      <c r="AP1" t="s">
        <v>63</v>
      </c>
      <c r="AQ1" t="s">
        <v>63</v>
      </c>
      <c r="AR1" t="s">
        <v>63</v>
      </c>
      <c r="AS1" t="s">
        <v>63</v>
      </c>
      <c r="AT1" t="s">
        <v>63</v>
      </c>
      <c r="AU1" t="s">
        <v>63</v>
      </c>
      <c r="AV1" t="s">
        <v>63</v>
      </c>
      <c r="AW1" t="s">
        <v>63</v>
      </c>
      <c r="AX1" t="s">
        <v>63</v>
      </c>
      <c r="AY1" t="s">
        <v>63</v>
      </c>
      <c r="AZ1" t="s">
        <v>63</v>
      </c>
      <c r="BA1" t="s">
        <v>63</v>
      </c>
    </row>
    <row r="2" spans="2:53" ht="12.75">
      <c r="B2" s="2" t="s">
        <v>17</v>
      </c>
      <c r="C2" t="s">
        <v>44</v>
      </c>
      <c r="D2" t="s">
        <v>49</v>
      </c>
      <c r="E2" t="s">
        <v>34</v>
      </c>
      <c r="F2" t="s">
        <v>35</v>
      </c>
      <c r="G2" t="s">
        <v>36</v>
      </c>
      <c r="H2" t="s">
        <v>37</v>
      </c>
      <c r="I2" t="s">
        <v>51</v>
      </c>
      <c r="J2" t="s">
        <v>45</v>
      </c>
      <c r="K2" t="s">
        <v>38</v>
      </c>
      <c r="L2" t="s">
        <v>47</v>
      </c>
      <c r="M2" t="s">
        <v>39</v>
      </c>
      <c r="N2" t="s">
        <v>40</v>
      </c>
      <c r="O2" t="s">
        <v>68</v>
      </c>
      <c r="P2" t="s">
        <v>41</v>
      </c>
      <c r="Q2" t="s">
        <v>42</v>
      </c>
      <c r="R2" t="s">
        <v>66</v>
      </c>
      <c r="S2" t="s">
        <v>43</v>
      </c>
      <c r="T2" t="s">
        <v>44</v>
      </c>
      <c r="U2" t="s">
        <v>49</v>
      </c>
      <c r="V2" t="s">
        <v>34</v>
      </c>
      <c r="W2" t="s">
        <v>35</v>
      </c>
      <c r="X2" t="s">
        <v>36</v>
      </c>
      <c r="Y2" t="s">
        <v>37</v>
      </c>
      <c r="Z2" t="s">
        <v>51</v>
      </c>
      <c r="AA2" t="s">
        <v>45</v>
      </c>
      <c r="AB2" t="s">
        <v>38</v>
      </c>
      <c r="AC2" t="s">
        <v>47</v>
      </c>
      <c r="AD2" t="s">
        <v>39</v>
      </c>
      <c r="AE2" t="s">
        <v>40</v>
      </c>
      <c r="AF2" t="s">
        <v>68</v>
      </c>
      <c r="AG2" t="s">
        <v>41</v>
      </c>
      <c r="AH2" t="s">
        <v>42</v>
      </c>
      <c r="AI2" t="s">
        <v>66</v>
      </c>
      <c r="AJ2" t="s">
        <v>43</v>
      </c>
      <c r="AK2" t="s">
        <v>44</v>
      </c>
      <c r="AL2" t="s">
        <v>49</v>
      </c>
      <c r="AM2" t="s">
        <v>34</v>
      </c>
      <c r="AN2" t="s">
        <v>35</v>
      </c>
      <c r="AO2" t="s">
        <v>36</v>
      </c>
      <c r="AP2" t="s">
        <v>37</v>
      </c>
      <c r="AQ2" t="s">
        <v>51</v>
      </c>
      <c r="AR2" t="s">
        <v>45</v>
      </c>
      <c r="AS2" t="s">
        <v>38</v>
      </c>
      <c r="AT2" t="s">
        <v>47</v>
      </c>
      <c r="AU2" t="s">
        <v>39</v>
      </c>
      <c r="AV2" t="s">
        <v>40</v>
      </c>
      <c r="AW2" t="s">
        <v>68</v>
      </c>
      <c r="AX2" t="s">
        <v>41</v>
      </c>
      <c r="AY2" t="s">
        <v>42</v>
      </c>
      <c r="AZ2" t="s">
        <v>66</v>
      </c>
      <c r="BA2" t="s">
        <v>43</v>
      </c>
    </row>
    <row r="3" spans="2:53" ht="12.75">
      <c r="B3" s="2" t="s">
        <v>18</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64</v>
      </c>
      <c r="AL3" t="s">
        <v>64</v>
      </c>
      <c r="AM3" t="s">
        <v>64</v>
      </c>
      <c r="AN3" t="s">
        <v>64</v>
      </c>
      <c r="AO3" t="s">
        <v>64</v>
      </c>
      <c r="AP3" t="s">
        <v>64</v>
      </c>
      <c r="AQ3" t="s">
        <v>64</v>
      </c>
      <c r="AR3" t="s">
        <v>64</v>
      </c>
      <c r="AS3" t="s">
        <v>64</v>
      </c>
      <c r="AT3" t="s">
        <v>64</v>
      </c>
      <c r="AU3" t="s">
        <v>64</v>
      </c>
      <c r="AV3" t="s">
        <v>64</v>
      </c>
      <c r="AW3" t="s">
        <v>64</v>
      </c>
      <c r="AX3" t="s">
        <v>64</v>
      </c>
      <c r="AY3" t="s">
        <v>64</v>
      </c>
      <c r="AZ3" t="s">
        <v>64</v>
      </c>
      <c r="BA3" t="s">
        <v>64</v>
      </c>
    </row>
    <row r="4" spans="2:53" s="21" customFormat="1" ht="12.75">
      <c r="B4" s="20" t="s">
        <v>19</v>
      </c>
      <c r="C4" s="21" t="s">
        <v>58</v>
      </c>
      <c r="D4" s="21" t="s">
        <v>58</v>
      </c>
      <c r="E4" s="21" t="s">
        <v>58</v>
      </c>
      <c r="F4" s="21" t="s">
        <v>58</v>
      </c>
      <c r="G4" s="21" t="s">
        <v>58</v>
      </c>
      <c r="H4" s="21" t="s">
        <v>58</v>
      </c>
      <c r="I4" s="21" t="s">
        <v>58</v>
      </c>
      <c r="J4" s="21" t="s">
        <v>58</v>
      </c>
      <c r="K4" s="21" t="s">
        <v>58</v>
      </c>
      <c r="L4" s="21" t="s">
        <v>58</v>
      </c>
      <c r="M4" s="21" t="s">
        <v>58</v>
      </c>
      <c r="N4" s="21" t="s">
        <v>58</v>
      </c>
      <c r="O4" s="21" t="s">
        <v>58</v>
      </c>
      <c r="P4" s="21" t="s">
        <v>58</v>
      </c>
      <c r="Q4" s="21" t="s">
        <v>58</v>
      </c>
      <c r="R4" s="21" t="s">
        <v>58</v>
      </c>
      <c r="S4" s="21" t="s">
        <v>58</v>
      </c>
      <c r="T4" s="21" t="s">
        <v>58</v>
      </c>
      <c r="U4" s="21" t="s">
        <v>58</v>
      </c>
      <c r="V4" s="21" t="s">
        <v>58</v>
      </c>
      <c r="W4" s="21" t="s">
        <v>58</v>
      </c>
      <c r="X4" s="21" t="s">
        <v>58</v>
      </c>
      <c r="Y4" s="21" t="s">
        <v>58</v>
      </c>
      <c r="Z4" s="21" t="s">
        <v>58</v>
      </c>
      <c r="AA4" s="21" t="s">
        <v>58</v>
      </c>
      <c r="AB4" s="21" t="s">
        <v>58</v>
      </c>
      <c r="AC4" s="21" t="s">
        <v>58</v>
      </c>
      <c r="AD4" s="21" t="s">
        <v>58</v>
      </c>
      <c r="AE4" s="21" t="s">
        <v>58</v>
      </c>
      <c r="AF4" s="21" t="s">
        <v>58</v>
      </c>
      <c r="AG4" s="21" t="s">
        <v>58</v>
      </c>
      <c r="AH4" s="21" t="s">
        <v>58</v>
      </c>
      <c r="AI4" s="21" t="s">
        <v>58</v>
      </c>
      <c r="AJ4" s="21" t="s">
        <v>58</v>
      </c>
      <c r="AK4" s="21" t="s">
        <v>58</v>
      </c>
      <c r="AL4" s="21" t="s">
        <v>58</v>
      </c>
      <c r="AM4" s="21" t="s">
        <v>58</v>
      </c>
      <c r="AN4" s="21" t="s">
        <v>58</v>
      </c>
      <c r="AO4" s="21" t="s">
        <v>58</v>
      </c>
      <c r="AP4" s="21" t="s">
        <v>58</v>
      </c>
      <c r="AQ4" s="21" t="s">
        <v>58</v>
      </c>
      <c r="AR4" s="21" t="s">
        <v>58</v>
      </c>
      <c r="AS4" s="21" t="s">
        <v>58</v>
      </c>
      <c r="AT4" s="21" t="s">
        <v>58</v>
      </c>
      <c r="AU4" s="21" t="s">
        <v>58</v>
      </c>
      <c r="AV4" s="21" t="s">
        <v>58</v>
      </c>
      <c r="AW4" s="21" t="s">
        <v>58</v>
      </c>
      <c r="AX4" s="21" t="s">
        <v>58</v>
      </c>
      <c r="AY4" s="21" t="s">
        <v>58</v>
      </c>
      <c r="AZ4" s="21" t="s">
        <v>58</v>
      </c>
      <c r="BA4" s="21" t="s">
        <v>58</v>
      </c>
    </row>
    <row r="5" spans="2:53" ht="12.75">
      <c r="B5" s="2" t="s">
        <v>20</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c r="AA5" t="s">
        <v>5</v>
      </c>
      <c r="AB5" t="s">
        <v>5</v>
      </c>
      <c r="AC5" t="s">
        <v>5</v>
      </c>
      <c r="AD5" t="s">
        <v>5</v>
      </c>
      <c r="AE5" t="s">
        <v>5</v>
      </c>
      <c r="AF5" t="s">
        <v>5</v>
      </c>
      <c r="AG5" t="s">
        <v>5</v>
      </c>
      <c r="AH5" t="s">
        <v>5</v>
      </c>
      <c r="AI5" t="s">
        <v>5</v>
      </c>
      <c r="AJ5" t="s">
        <v>5</v>
      </c>
      <c r="AK5" t="s">
        <v>5</v>
      </c>
      <c r="AL5" t="s">
        <v>5</v>
      </c>
      <c r="AM5" t="s">
        <v>5</v>
      </c>
      <c r="AN5" t="s">
        <v>5</v>
      </c>
      <c r="AO5" t="s">
        <v>5</v>
      </c>
      <c r="AP5" t="s">
        <v>5</v>
      </c>
      <c r="AQ5" t="s">
        <v>5</v>
      </c>
      <c r="AR5" t="s">
        <v>5</v>
      </c>
      <c r="AS5" t="s">
        <v>5</v>
      </c>
      <c r="AT5" t="s">
        <v>5</v>
      </c>
      <c r="AU5" t="s">
        <v>5</v>
      </c>
      <c r="AV5" t="s">
        <v>5</v>
      </c>
      <c r="AW5" t="s">
        <v>5</v>
      </c>
      <c r="AX5" t="s">
        <v>5</v>
      </c>
      <c r="AY5" t="s">
        <v>5</v>
      </c>
      <c r="AZ5" t="s">
        <v>5</v>
      </c>
      <c r="BA5" t="s">
        <v>5</v>
      </c>
    </row>
    <row r="6" spans="2:53" ht="12.75">
      <c r="B6" s="2" t="s">
        <v>21</v>
      </c>
      <c r="C6" t="s">
        <v>143</v>
      </c>
      <c r="D6" t="s">
        <v>143</v>
      </c>
      <c r="E6" t="s">
        <v>143</v>
      </c>
      <c r="F6" t="s">
        <v>143</v>
      </c>
      <c r="G6" t="s">
        <v>143</v>
      </c>
      <c r="H6" t="s">
        <v>143</v>
      </c>
      <c r="I6" t="s">
        <v>143</v>
      </c>
      <c r="J6" t="s">
        <v>143</v>
      </c>
      <c r="K6" t="s">
        <v>143</v>
      </c>
      <c r="L6" t="s">
        <v>143</v>
      </c>
      <c r="M6" t="s">
        <v>143</v>
      </c>
      <c r="N6" t="s">
        <v>143</v>
      </c>
      <c r="O6" t="s">
        <v>143</v>
      </c>
      <c r="P6" t="s">
        <v>143</v>
      </c>
      <c r="Q6" t="s">
        <v>143</v>
      </c>
      <c r="R6" t="s">
        <v>143</v>
      </c>
      <c r="S6" t="s">
        <v>143</v>
      </c>
      <c r="T6" t="s">
        <v>143</v>
      </c>
      <c r="U6" t="s">
        <v>143</v>
      </c>
      <c r="V6" t="s">
        <v>143</v>
      </c>
      <c r="W6" t="s">
        <v>143</v>
      </c>
      <c r="X6" t="s">
        <v>143</v>
      </c>
      <c r="Y6" t="s">
        <v>143</v>
      </c>
      <c r="Z6" t="s">
        <v>143</v>
      </c>
      <c r="AA6" t="s">
        <v>143</v>
      </c>
      <c r="AB6" t="s">
        <v>143</v>
      </c>
      <c r="AC6" t="s">
        <v>143</v>
      </c>
      <c r="AD6" t="s">
        <v>143</v>
      </c>
      <c r="AE6" t="s">
        <v>143</v>
      </c>
      <c r="AF6" t="s">
        <v>143</v>
      </c>
      <c r="AG6" t="s">
        <v>143</v>
      </c>
      <c r="AH6" t="s">
        <v>143</v>
      </c>
      <c r="AI6" t="s">
        <v>143</v>
      </c>
      <c r="AJ6" t="s">
        <v>143</v>
      </c>
      <c r="AK6" t="s">
        <v>143</v>
      </c>
      <c r="AL6" t="s">
        <v>143</v>
      </c>
      <c r="AM6" t="s">
        <v>143</v>
      </c>
      <c r="AN6" t="s">
        <v>143</v>
      </c>
      <c r="AO6" t="s">
        <v>143</v>
      </c>
      <c r="AP6" t="s">
        <v>143</v>
      </c>
      <c r="AQ6" t="s">
        <v>143</v>
      </c>
      <c r="AR6" t="s">
        <v>143</v>
      </c>
      <c r="AS6" t="s">
        <v>143</v>
      </c>
      <c r="AT6" t="s">
        <v>143</v>
      </c>
      <c r="AU6" t="s">
        <v>143</v>
      </c>
      <c r="AV6" t="s">
        <v>143</v>
      </c>
      <c r="AW6" t="s">
        <v>143</v>
      </c>
      <c r="AX6" t="s">
        <v>143</v>
      </c>
      <c r="AY6" t="s">
        <v>143</v>
      </c>
      <c r="AZ6" t="s">
        <v>143</v>
      </c>
      <c r="BA6" t="s">
        <v>143</v>
      </c>
    </row>
    <row r="7" spans="2:53" ht="12.75">
      <c r="B7" s="2" t="s">
        <v>52</v>
      </c>
      <c r="C7" s="22">
        <v>43171</v>
      </c>
      <c r="D7" s="22">
        <v>43171</v>
      </c>
      <c r="E7" s="22">
        <v>43171</v>
      </c>
      <c r="F7" s="22">
        <v>43171</v>
      </c>
      <c r="G7" s="22">
        <v>43171</v>
      </c>
      <c r="H7" s="22">
        <v>43171</v>
      </c>
      <c r="I7" s="22">
        <v>43171</v>
      </c>
      <c r="J7" s="22">
        <v>43171</v>
      </c>
      <c r="K7" s="22">
        <v>43171</v>
      </c>
      <c r="L7" s="22">
        <v>43171</v>
      </c>
      <c r="M7" s="22">
        <v>43171</v>
      </c>
      <c r="N7" s="22">
        <v>43171</v>
      </c>
      <c r="O7" s="22">
        <v>43171</v>
      </c>
      <c r="P7" s="22">
        <v>43171</v>
      </c>
      <c r="Q7" s="22">
        <v>43171</v>
      </c>
      <c r="R7" s="22">
        <v>43171</v>
      </c>
      <c r="S7" s="22">
        <v>43171</v>
      </c>
      <c r="T7" s="22">
        <v>43171</v>
      </c>
      <c r="U7" s="22">
        <v>43171</v>
      </c>
      <c r="V7" s="22">
        <v>43171</v>
      </c>
      <c r="W7" s="22">
        <v>43171</v>
      </c>
      <c r="X7" s="22">
        <v>43171</v>
      </c>
      <c r="Y7" s="22">
        <v>43171</v>
      </c>
      <c r="Z7" s="22">
        <v>43171</v>
      </c>
      <c r="AA7" s="22">
        <v>43171</v>
      </c>
      <c r="AB7" s="22">
        <v>43171</v>
      </c>
      <c r="AC7" s="22">
        <v>43171</v>
      </c>
      <c r="AD7" s="22">
        <v>43171</v>
      </c>
      <c r="AE7" s="22">
        <v>43171</v>
      </c>
      <c r="AF7" s="22">
        <v>43171</v>
      </c>
      <c r="AG7" s="22">
        <v>43171</v>
      </c>
      <c r="AH7" s="22">
        <v>43171</v>
      </c>
      <c r="AI7" s="22">
        <v>43171</v>
      </c>
      <c r="AJ7" s="22">
        <v>43171</v>
      </c>
      <c r="AK7" s="22">
        <v>43171</v>
      </c>
      <c r="AL7" s="22">
        <v>43171</v>
      </c>
      <c r="AM7" s="22">
        <v>43171</v>
      </c>
      <c r="AN7" s="22">
        <v>43171</v>
      </c>
      <c r="AO7" s="22">
        <v>43171</v>
      </c>
      <c r="AP7" s="22">
        <v>43171</v>
      </c>
      <c r="AQ7" s="22">
        <v>43171</v>
      </c>
      <c r="AR7" s="22">
        <v>43171</v>
      </c>
      <c r="AS7" s="22">
        <v>43171</v>
      </c>
      <c r="AT7" s="22">
        <v>43171</v>
      </c>
      <c r="AU7" s="22">
        <v>43171</v>
      </c>
      <c r="AV7" s="22">
        <v>43171</v>
      </c>
      <c r="AW7" s="22">
        <v>43171</v>
      </c>
      <c r="AX7" s="22">
        <v>43171</v>
      </c>
      <c r="AY7" s="22">
        <v>43171</v>
      </c>
      <c r="AZ7" s="22">
        <v>43171</v>
      </c>
      <c r="BA7" s="22">
        <v>43171</v>
      </c>
    </row>
    <row r="8" spans="2:53" ht="12.75">
      <c r="B8" s="2" t="s">
        <v>53</v>
      </c>
      <c r="C8" s="23">
        <v>2400</v>
      </c>
      <c r="D8" s="23">
        <v>2400</v>
      </c>
      <c r="E8" s="23">
        <v>2400</v>
      </c>
      <c r="F8" s="23">
        <v>2400</v>
      </c>
      <c r="G8" s="23">
        <v>2400</v>
      </c>
      <c r="H8" s="23">
        <v>2400</v>
      </c>
      <c r="I8" s="23">
        <v>2400</v>
      </c>
      <c r="J8" s="23">
        <v>2400</v>
      </c>
      <c r="K8" s="23">
        <v>2400</v>
      </c>
      <c r="L8" s="23">
        <v>2400</v>
      </c>
      <c r="M8" s="23">
        <v>2400</v>
      </c>
      <c r="N8" s="23">
        <v>2400</v>
      </c>
      <c r="O8" s="23">
        <v>2400</v>
      </c>
      <c r="P8" s="23">
        <v>2400</v>
      </c>
      <c r="Q8" s="23">
        <v>2400</v>
      </c>
      <c r="R8" s="23">
        <v>2400</v>
      </c>
      <c r="S8" s="23">
        <v>2400</v>
      </c>
      <c r="T8" s="23">
        <v>2400</v>
      </c>
      <c r="U8" s="23">
        <v>2400</v>
      </c>
      <c r="V8" s="23">
        <v>2400</v>
      </c>
      <c r="W8" s="23">
        <v>2400</v>
      </c>
      <c r="X8" s="23">
        <v>2400</v>
      </c>
      <c r="Y8" s="23">
        <v>2400</v>
      </c>
      <c r="Z8" s="23">
        <v>2400</v>
      </c>
      <c r="AA8" s="23">
        <v>2400</v>
      </c>
      <c r="AB8" s="23">
        <v>2400</v>
      </c>
      <c r="AC8" s="23">
        <v>2400</v>
      </c>
      <c r="AD8" s="23">
        <v>2400</v>
      </c>
      <c r="AE8" s="23">
        <v>2400</v>
      </c>
      <c r="AF8" s="23">
        <v>2400</v>
      </c>
      <c r="AG8" s="23">
        <v>2400</v>
      </c>
      <c r="AH8" s="23">
        <v>2400</v>
      </c>
      <c r="AI8" s="23">
        <v>2400</v>
      </c>
      <c r="AJ8" s="23">
        <v>2400</v>
      </c>
      <c r="AK8" s="23">
        <v>2400</v>
      </c>
      <c r="AL8" s="23">
        <v>2400</v>
      </c>
      <c r="AM8" s="23">
        <v>2400</v>
      </c>
      <c r="AN8" s="23">
        <v>2400</v>
      </c>
      <c r="AO8" s="23">
        <v>2400</v>
      </c>
      <c r="AP8" s="23">
        <v>2400</v>
      </c>
      <c r="AQ8" s="23">
        <v>2400</v>
      </c>
      <c r="AR8" s="23">
        <v>2400</v>
      </c>
      <c r="AS8" s="23">
        <v>2400</v>
      </c>
      <c r="AT8" s="23">
        <v>2400</v>
      </c>
      <c r="AU8" s="23">
        <v>2400</v>
      </c>
      <c r="AV8" s="23">
        <v>2400</v>
      </c>
      <c r="AW8" s="23">
        <v>2400</v>
      </c>
      <c r="AX8" s="23">
        <v>2400</v>
      </c>
      <c r="AY8" s="23">
        <v>2400</v>
      </c>
      <c r="AZ8" s="23">
        <v>2400</v>
      </c>
      <c r="BA8" s="23">
        <v>2400</v>
      </c>
    </row>
    <row r="9" spans="2:53" ht="12.75">
      <c r="B9" s="2" t="s">
        <v>54</v>
      </c>
      <c r="C9" s="22">
        <v>43198</v>
      </c>
      <c r="D9" s="22">
        <v>43198</v>
      </c>
      <c r="E9" s="22">
        <v>43198</v>
      </c>
      <c r="F9" s="22">
        <v>43198</v>
      </c>
      <c r="G9" s="22">
        <v>43198</v>
      </c>
      <c r="H9" s="22">
        <v>43198</v>
      </c>
      <c r="I9" s="22">
        <v>43198</v>
      </c>
      <c r="J9" s="22">
        <v>43198</v>
      </c>
      <c r="K9" s="22">
        <v>43198</v>
      </c>
      <c r="L9" s="22">
        <v>43198</v>
      </c>
      <c r="M9" s="22">
        <v>43198</v>
      </c>
      <c r="N9" s="22">
        <v>43198</v>
      </c>
      <c r="O9" s="22">
        <v>43198</v>
      </c>
      <c r="P9" s="22">
        <v>43198</v>
      </c>
      <c r="Q9" s="22">
        <v>43198</v>
      </c>
      <c r="R9" s="22">
        <v>43198</v>
      </c>
      <c r="S9" s="22">
        <v>43198</v>
      </c>
      <c r="T9" s="22">
        <v>43198</v>
      </c>
      <c r="U9" s="22">
        <v>43198</v>
      </c>
      <c r="V9" s="22">
        <v>43198</v>
      </c>
      <c r="W9" s="22">
        <v>43198</v>
      </c>
      <c r="X9" s="22">
        <v>43198</v>
      </c>
      <c r="Y9" s="22">
        <v>43198</v>
      </c>
      <c r="Z9" s="22">
        <v>43198</v>
      </c>
      <c r="AA9" s="22">
        <v>43198</v>
      </c>
      <c r="AB9" s="22">
        <v>43198</v>
      </c>
      <c r="AC9" s="22">
        <v>43198</v>
      </c>
      <c r="AD9" s="22">
        <v>43198</v>
      </c>
      <c r="AE9" s="22">
        <v>43198</v>
      </c>
      <c r="AF9" s="22">
        <v>43198</v>
      </c>
      <c r="AG9" s="22">
        <v>43198</v>
      </c>
      <c r="AH9" s="22">
        <v>43198</v>
      </c>
      <c r="AI9" s="22">
        <v>43198</v>
      </c>
      <c r="AJ9" s="22">
        <v>43198</v>
      </c>
      <c r="AK9" s="22">
        <v>43198</v>
      </c>
      <c r="AL9" s="22">
        <v>43198</v>
      </c>
      <c r="AM9" s="22">
        <v>43198</v>
      </c>
      <c r="AN9" s="22">
        <v>43198</v>
      </c>
      <c r="AO9" s="22">
        <v>43198</v>
      </c>
      <c r="AP9" s="22">
        <v>43198</v>
      </c>
      <c r="AQ9" s="22">
        <v>43198</v>
      </c>
      <c r="AR9" s="22">
        <v>43198</v>
      </c>
      <c r="AS9" s="22">
        <v>43198</v>
      </c>
      <c r="AT9" s="22">
        <v>43198</v>
      </c>
      <c r="AU9" s="22">
        <v>43198</v>
      </c>
      <c r="AV9" s="22">
        <v>43198</v>
      </c>
      <c r="AW9" s="22">
        <v>43198</v>
      </c>
      <c r="AX9" s="22">
        <v>43198</v>
      </c>
      <c r="AY9" s="22">
        <v>43198</v>
      </c>
      <c r="AZ9" s="22">
        <v>43198</v>
      </c>
      <c r="BA9" s="22">
        <v>43198</v>
      </c>
    </row>
    <row r="10" spans="2:53" ht="12.75">
      <c r="B10" s="2" t="s">
        <v>55</v>
      </c>
      <c r="C10" s="23">
        <v>2400</v>
      </c>
      <c r="D10" s="23">
        <v>2400</v>
      </c>
      <c r="E10" s="23">
        <v>2400</v>
      </c>
      <c r="F10" s="23">
        <v>2400</v>
      </c>
      <c r="G10" s="23">
        <v>2400</v>
      </c>
      <c r="H10" s="23">
        <v>2400</v>
      </c>
      <c r="I10" s="23">
        <v>2400</v>
      </c>
      <c r="J10" s="23">
        <v>2400</v>
      </c>
      <c r="K10" s="23">
        <v>2400</v>
      </c>
      <c r="L10" s="23">
        <v>2400</v>
      </c>
      <c r="M10" s="23">
        <v>2400</v>
      </c>
      <c r="N10" s="23">
        <v>2400</v>
      </c>
      <c r="O10" s="23">
        <v>2400</v>
      </c>
      <c r="P10" s="23">
        <v>2400</v>
      </c>
      <c r="Q10" s="23">
        <v>2400</v>
      </c>
      <c r="R10" s="23">
        <v>2400</v>
      </c>
      <c r="S10" s="23">
        <v>2400</v>
      </c>
      <c r="T10" s="23">
        <v>2400</v>
      </c>
      <c r="U10" s="23">
        <v>2400</v>
      </c>
      <c r="V10" s="23">
        <v>2400</v>
      </c>
      <c r="W10" s="23">
        <v>2400</v>
      </c>
      <c r="X10" s="23">
        <v>2400</v>
      </c>
      <c r="Y10" s="23">
        <v>2400</v>
      </c>
      <c r="Z10" s="23">
        <v>2400</v>
      </c>
      <c r="AA10" s="23">
        <v>2400</v>
      </c>
      <c r="AB10" s="23">
        <v>2400</v>
      </c>
      <c r="AC10" s="23">
        <v>2400</v>
      </c>
      <c r="AD10" s="23">
        <v>2400</v>
      </c>
      <c r="AE10" s="23">
        <v>2400</v>
      </c>
      <c r="AF10" s="23">
        <v>2400</v>
      </c>
      <c r="AG10" s="23">
        <v>2400</v>
      </c>
      <c r="AH10" s="23">
        <v>2400</v>
      </c>
      <c r="AI10" s="23">
        <v>2400</v>
      </c>
      <c r="AJ10" s="23">
        <v>2400</v>
      </c>
      <c r="AK10" s="23">
        <v>2400</v>
      </c>
      <c r="AL10" s="23">
        <v>2400</v>
      </c>
      <c r="AM10" s="23">
        <v>2400</v>
      </c>
      <c r="AN10" s="23">
        <v>2400</v>
      </c>
      <c r="AO10" s="23">
        <v>2400</v>
      </c>
      <c r="AP10" s="23">
        <v>2400</v>
      </c>
      <c r="AQ10" s="23">
        <v>2400</v>
      </c>
      <c r="AR10" s="23">
        <v>2400</v>
      </c>
      <c r="AS10" s="23">
        <v>2400</v>
      </c>
      <c r="AT10" s="23">
        <v>2400</v>
      </c>
      <c r="AU10" s="23">
        <v>2400</v>
      </c>
      <c r="AV10" s="23">
        <v>2400</v>
      </c>
      <c r="AW10" s="23">
        <v>2400</v>
      </c>
      <c r="AX10" s="23">
        <v>2400</v>
      </c>
      <c r="AY10" s="23">
        <v>2400</v>
      </c>
      <c r="AZ10" s="23">
        <v>2400</v>
      </c>
      <c r="BA10" s="23">
        <v>2400</v>
      </c>
    </row>
    <row r="11" spans="2:53" ht="12.75">
      <c r="B11" s="2" t="s">
        <v>56</v>
      </c>
      <c r="C11" t="s">
        <v>59</v>
      </c>
      <c r="D11" t="s">
        <v>59</v>
      </c>
      <c r="E11" t="s">
        <v>59</v>
      </c>
      <c r="F11" t="s">
        <v>59</v>
      </c>
      <c r="G11" t="s">
        <v>59</v>
      </c>
      <c r="H11" t="s">
        <v>59</v>
      </c>
      <c r="I11" t="s">
        <v>59</v>
      </c>
      <c r="J11" t="s">
        <v>59</v>
      </c>
      <c r="K11" t="s">
        <v>59</v>
      </c>
      <c r="L11" t="s">
        <v>59</v>
      </c>
      <c r="M11" t="s">
        <v>59</v>
      </c>
      <c r="N11" t="s">
        <v>59</v>
      </c>
      <c r="O11" t="s">
        <v>59</v>
      </c>
      <c r="P11" t="s">
        <v>59</v>
      </c>
      <c r="Q11" t="s">
        <v>59</v>
      </c>
      <c r="R11" t="s">
        <v>59</v>
      </c>
      <c r="S11" t="s">
        <v>59</v>
      </c>
      <c r="T11" t="s">
        <v>144</v>
      </c>
      <c r="U11" t="s">
        <v>144</v>
      </c>
      <c r="V11" t="s">
        <v>144</v>
      </c>
      <c r="W11" t="s">
        <v>144</v>
      </c>
      <c r="X11" t="s">
        <v>144</v>
      </c>
      <c r="Y11" t="s">
        <v>144</v>
      </c>
      <c r="Z11" t="s">
        <v>144</v>
      </c>
      <c r="AA11" t="s">
        <v>144</v>
      </c>
      <c r="AB11" t="s">
        <v>144</v>
      </c>
      <c r="AC11" t="s">
        <v>144</v>
      </c>
      <c r="AD11" t="s">
        <v>144</v>
      </c>
      <c r="AE11" t="s">
        <v>144</v>
      </c>
      <c r="AF11" t="s">
        <v>144</v>
      </c>
      <c r="AG11" t="s">
        <v>144</v>
      </c>
      <c r="AH11" t="s">
        <v>144</v>
      </c>
      <c r="AI11" t="s">
        <v>144</v>
      </c>
      <c r="AJ11" t="s">
        <v>144</v>
      </c>
      <c r="AK11" t="s">
        <v>144</v>
      </c>
      <c r="AL11" t="s">
        <v>144</v>
      </c>
      <c r="AM11" t="s">
        <v>144</v>
      </c>
      <c r="AN11" t="s">
        <v>144</v>
      </c>
      <c r="AO11" t="s">
        <v>144</v>
      </c>
      <c r="AP11" t="s">
        <v>144</v>
      </c>
      <c r="AQ11" t="s">
        <v>144</v>
      </c>
      <c r="AR11" t="s">
        <v>144</v>
      </c>
      <c r="AS11" t="s">
        <v>144</v>
      </c>
      <c r="AT11" t="s">
        <v>144</v>
      </c>
      <c r="AU11" t="s">
        <v>144</v>
      </c>
      <c r="AV11" t="s">
        <v>144</v>
      </c>
      <c r="AW11" t="s">
        <v>144</v>
      </c>
      <c r="AX11" t="s">
        <v>144</v>
      </c>
      <c r="AY11" t="s">
        <v>144</v>
      </c>
      <c r="AZ11" t="s">
        <v>144</v>
      </c>
      <c r="BA11" t="s">
        <v>144</v>
      </c>
    </row>
    <row r="12" spans="2:53" ht="12.75">
      <c r="B12" s="2" t="s">
        <v>57</v>
      </c>
      <c r="C12" t="s">
        <v>60</v>
      </c>
      <c r="D12" t="s">
        <v>60</v>
      </c>
      <c r="E12" t="s">
        <v>60</v>
      </c>
      <c r="F12" t="s">
        <v>60</v>
      </c>
      <c r="G12" t="s">
        <v>60</v>
      </c>
      <c r="H12" t="s">
        <v>60</v>
      </c>
      <c r="I12" t="s">
        <v>60</v>
      </c>
      <c r="J12" t="s">
        <v>60</v>
      </c>
      <c r="K12" t="s">
        <v>60</v>
      </c>
      <c r="L12" t="s">
        <v>60</v>
      </c>
      <c r="M12" t="s">
        <v>60</v>
      </c>
      <c r="N12" t="s">
        <v>60</v>
      </c>
      <c r="O12" t="s">
        <v>60</v>
      </c>
      <c r="P12" t="s">
        <v>60</v>
      </c>
      <c r="Q12" t="s">
        <v>60</v>
      </c>
      <c r="R12" t="s">
        <v>60</v>
      </c>
      <c r="S12" t="s">
        <v>60</v>
      </c>
      <c r="T12" t="s">
        <v>60</v>
      </c>
      <c r="U12" t="s">
        <v>60</v>
      </c>
      <c r="V12" t="s">
        <v>60</v>
      </c>
      <c r="W12" t="s">
        <v>60</v>
      </c>
      <c r="X12" t="s">
        <v>60</v>
      </c>
      <c r="Y12" t="s">
        <v>60</v>
      </c>
      <c r="Z12" t="s">
        <v>60</v>
      </c>
      <c r="AA12" t="s">
        <v>60</v>
      </c>
      <c r="AB12" t="s">
        <v>60</v>
      </c>
      <c r="AC12" t="s">
        <v>60</v>
      </c>
      <c r="AD12" t="s">
        <v>60</v>
      </c>
      <c r="AE12" t="s">
        <v>60</v>
      </c>
      <c r="AF12" t="s">
        <v>60</v>
      </c>
      <c r="AG12" t="s">
        <v>60</v>
      </c>
      <c r="AH12" t="s">
        <v>60</v>
      </c>
      <c r="AI12" t="s">
        <v>60</v>
      </c>
      <c r="AJ12" t="s">
        <v>60</v>
      </c>
      <c r="AK12" t="s">
        <v>60</v>
      </c>
      <c r="AL12" t="s">
        <v>60</v>
      </c>
      <c r="AM12" t="s">
        <v>60</v>
      </c>
      <c r="AN12" t="s">
        <v>60</v>
      </c>
      <c r="AO12" t="s">
        <v>60</v>
      </c>
      <c r="AP12" t="s">
        <v>60</v>
      </c>
      <c r="AQ12" t="s">
        <v>60</v>
      </c>
      <c r="AR12" t="s">
        <v>60</v>
      </c>
      <c r="AS12" t="s">
        <v>60</v>
      </c>
      <c r="AT12" t="s">
        <v>60</v>
      </c>
      <c r="AU12" t="s">
        <v>60</v>
      </c>
      <c r="AV12" t="s">
        <v>60</v>
      </c>
      <c r="AW12" t="s">
        <v>60</v>
      </c>
      <c r="AX12" t="s">
        <v>60</v>
      </c>
      <c r="AY12" t="s">
        <v>60</v>
      </c>
      <c r="AZ12" t="s">
        <v>60</v>
      </c>
      <c r="BA12" t="s">
        <v>60</v>
      </c>
    </row>
    <row r="13" spans="2:53" ht="12.75">
      <c r="B13" s="24">
        <v>43171</v>
      </c>
      <c r="C13" s="25">
        <v>503</v>
      </c>
      <c r="D13" s="25">
        <v>526</v>
      </c>
      <c r="E13" s="25">
        <v>543</v>
      </c>
      <c r="F13" s="25">
        <v>579</v>
      </c>
      <c r="G13" s="25">
        <v>521</v>
      </c>
      <c r="H13" s="25">
        <v>391</v>
      </c>
      <c r="I13" s="25">
        <v>471</v>
      </c>
      <c r="J13" s="25">
        <v>471</v>
      </c>
      <c r="K13" s="25">
        <v>421</v>
      </c>
      <c r="L13" s="25">
        <v>418</v>
      </c>
      <c r="M13" s="25">
        <v>415</v>
      </c>
      <c r="N13" s="25">
        <v>410</v>
      </c>
      <c r="O13" s="25">
        <v>406</v>
      </c>
      <c r="P13" s="25">
        <v>404</v>
      </c>
      <c r="Q13" s="25">
        <v>402</v>
      </c>
      <c r="R13" s="25">
        <v>403</v>
      </c>
      <c r="S13" s="25">
        <v>430</v>
      </c>
      <c r="T13" s="25">
        <v>0.27000001072883606</v>
      </c>
      <c r="U13" s="25">
        <v>0.28299999237060547</v>
      </c>
      <c r="V13" s="25">
        <v>0.2919999957084656</v>
      </c>
      <c r="W13" s="25">
        <v>0.31200000643730164</v>
      </c>
      <c r="X13" s="25">
        <v>0.28200000524520874</v>
      </c>
      <c r="Y13" s="25">
        <v>0.2199999988079071</v>
      </c>
      <c r="Z13" s="25">
        <v>0.2549999952316284</v>
      </c>
      <c r="AA13" s="25">
        <v>0.2549999952316284</v>
      </c>
      <c r="AB13" s="25">
        <v>0.23399999737739563</v>
      </c>
      <c r="AC13" s="25">
        <v>0.23199999332427979</v>
      </c>
      <c r="AD13" s="25">
        <v>0.23100000619888306</v>
      </c>
      <c r="AE13" s="25">
        <v>0.2290000021457672</v>
      </c>
      <c r="AF13" s="25">
        <v>0.2280000001192093</v>
      </c>
      <c r="AG13" s="25">
        <v>0.22599999606609344</v>
      </c>
      <c r="AH13" s="25">
        <v>0.22499999403953552</v>
      </c>
      <c r="AI13" s="25">
        <v>0.22499999403953552</v>
      </c>
      <c r="AJ13" s="25">
        <v>0.23600000143051147</v>
      </c>
      <c r="AK13" s="25">
        <v>4.78000020980835</v>
      </c>
      <c r="AL13" s="25">
        <v>4.639999866485596</v>
      </c>
      <c r="AM13" s="25">
        <v>4.449999809265137</v>
      </c>
      <c r="AN13" s="25">
        <v>4.300000190734863</v>
      </c>
      <c r="AO13" s="25">
        <v>4.139999866485596</v>
      </c>
      <c r="AP13" s="25">
        <v>3.200000047683716</v>
      </c>
      <c r="AQ13" s="25">
        <v>4</v>
      </c>
      <c r="AR13" s="25">
        <v>4</v>
      </c>
      <c r="AS13" s="25">
        <v>3.4000000953674316</v>
      </c>
      <c r="AT13" s="25">
        <v>3.380000114440918</v>
      </c>
      <c r="AU13" s="25">
        <v>3.369999885559082</v>
      </c>
      <c r="AV13" s="25">
        <v>3.3399999141693115</v>
      </c>
      <c r="AW13" s="25">
        <v>3.309999942779541</v>
      </c>
      <c r="AX13" s="25">
        <v>3.2899999618530273</v>
      </c>
      <c r="AY13" s="25">
        <v>3.2799999713897705</v>
      </c>
      <c r="AZ13" s="25">
        <v>3.2899999618530273</v>
      </c>
      <c r="BA13" s="25">
        <v>3.2899999618530273</v>
      </c>
    </row>
    <row r="14" spans="2:53" ht="12.75">
      <c r="B14" s="24">
        <v>43172</v>
      </c>
      <c r="C14" s="25">
        <v>499.0979919433594</v>
      </c>
      <c r="D14" s="25">
        <v>502.7472229003906</v>
      </c>
      <c r="E14" s="25">
        <v>529.3536987304688</v>
      </c>
      <c r="F14" s="25">
        <v>550.3630981445312</v>
      </c>
      <c r="G14" s="25">
        <v>525.3178100585938</v>
      </c>
      <c r="H14" s="25">
        <v>391.5354919433594</v>
      </c>
      <c r="I14" s="25">
        <v>508.8940124511719</v>
      </c>
      <c r="J14" s="25">
        <v>471</v>
      </c>
      <c r="K14" s="25">
        <v>423.1729736328125</v>
      </c>
      <c r="L14" s="25">
        <v>418.1614685058594</v>
      </c>
      <c r="M14" s="25">
        <v>415.3322448730469</v>
      </c>
      <c r="N14" s="25">
        <v>411.0570068359375</v>
      </c>
      <c r="O14" s="25">
        <v>408.0337829589844</v>
      </c>
      <c r="P14" s="25">
        <v>405.13037109375</v>
      </c>
      <c r="Q14" s="25">
        <v>402.0447692871094</v>
      </c>
      <c r="R14" s="25">
        <v>402</v>
      </c>
      <c r="S14" s="25">
        <v>429.9971923828125</v>
      </c>
      <c r="T14" s="25">
        <v>0.2680431306362152</v>
      </c>
      <c r="U14" s="25">
        <v>0.26988524198532104</v>
      </c>
      <c r="V14" s="25">
        <v>0.2850693464279175</v>
      </c>
      <c r="W14" s="25">
        <v>0.29654473066329956</v>
      </c>
      <c r="X14" s="25">
        <v>0.28409621119499207</v>
      </c>
      <c r="Y14" s="25">
        <v>0.22025558352470398</v>
      </c>
      <c r="Z14" s="25">
        <v>0.2753790020942688</v>
      </c>
      <c r="AA14" s="25">
        <v>0.2549999952316284</v>
      </c>
      <c r="AB14" s="25">
        <v>0.23472966253757477</v>
      </c>
      <c r="AC14" s="25">
        <v>0.23210246860980988</v>
      </c>
      <c r="AD14" s="25">
        <v>0.2311045080423355</v>
      </c>
      <c r="AE14" s="25">
        <v>0.2295357584953308</v>
      </c>
      <c r="AF14" s="25">
        <v>0.2280043065547943</v>
      </c>
      <c r="AG14" s="25">
        <v>0.22711415588855743</v>
      </c>
      <c r="AH14" s="25">
        <v>0.22501841187477112</v>
      </c>
      <c r="AI14" s="25">
        <v>0.22499999403953552</v>
      </c>
      <c r="AJ14" s="25">
        <v>0.23600000143051147</v>
      </c>
      <c r="AK14" s="25">
        <v>4.95481538772583</v>
      </c>
      <c r="AL14" s="25">
        <v>4.791324138641357</v>
      </c>
      <c r="AM14" s="25">
        <v>4.602329730987549</v>
      </c>
      <c r="AN14" s="25">
        <v>4.394679546356201</v>
      </c>
      <c r="AO14" s="25">
        <v>4.18493127822876</v>
      </c>
      <c r="AP14" s="25">
        <v>3.2038822174072266</v>
      </c>
      <c r="AQ14" s="25">
        <v>4.116440773010254</v>
      </c>
      <c r="AR14" s="25">
        <v>4</v>
      </c>
      <c r="AS14" s="25">
        <v>3.4072437286376953</v>
      </c>
      <c r="AT14" s="25">
        <v>3.3810741901397705</v>
      </c>
      <c r="AU14" s="25">
        <v>3.371105194091797</v>
      </c>
      <c r="AV14" s="25">
        <v>3.350571632385254</v>
      </c>
      <c r="AW14" s="25">
        <v>3.330127716064453</v>
      </c>
      <c r="AX14" s="25">
        <v>3.301302671432495</v>
      </c>
      <c r="AY14" s="25">
        <v>3.2899999618530273</v>
      </c>
      <c r="AZ14" s="25">
        <v>3.2899999618530273</v>
      </c>
      <c r="BA14" s="25">
        <v>3.2799999713897705</v>
      </c>
    </row>
    <row r="15" spans="2:53" ht="12.75">
      <c r="B15" s="24">
        <v>43173</v>
      </c>
      <c r="C15" s="25">
        <v>514.11767578125</v>
      </c>
      <c r="D15" s="25">
        <v>498.18316650390625</v>
      </c>
      <c r="E15" s="25">
        <v>516.7589111328125</v>
      </c>
      <c r="F15" s="25">
        <v>533.0530395507812</v>
      </c>
      <c r="G15" s="25">
        <v>526.07275390625</v>
      </c>
      <c r="H15" s="25">
        <v>392.26727294921875</v>
      </c>
      <c r="I15" s="25">
        <v>513.117431640625</v>
      </c>
      <c r="J15" s="25">
        <v>471</v>
      </c>
      <c r="K15" s="25">
        <v>425.9571228027344</v>
      </c>
      <c r="L15" s="25">
        <v>420.8102111816406</v>
      </c>
      <c r="M15" s="25">
        <v>417.89666748046875</v>
      </c>
      <c r="N15" s="25">
        <v>412.1421813964844</v>
      </c>
      <c r="O15" s="25">
        <v>409.9951477050781</v>
      </c>
      <c r="P15" s="25">
        <v>406.92242431640625</v>
      </c>
      <c r="Q15" s="25">
        <v>403</v>
      </c>
      <c r="R15" s="25">
        <v>402</v>
      </c>
      <c r="S15" s="25">
        <v>426.2268371582031</v>
      </c>
      <c r="T15" s="25">
        <v>0.2764928638935089</v>
      </c>
      <c r="U15" s="25">
        <v>0.2676939368247986</v>
      </c>
      <c r="V15" s="25">
        <v>0.27776917815208435</v>
      </c>
      <c r="W15" s="25">
        <v>0.2874099910259247</v>
      </c>
      <c r="X15" s="25">
        <v>0.2842858135700226</v>
      </c>
      <c r="Y15" s="25">
        <v>0.22060434520244598</v>
      </c>
      <c r="Z15" s="25">
        <v>0.2775688171386719</v>
      </c>
      <c r="AA15" s="25">
        <v>0.2549999952316284</v>
      </c>
      <c r="AB15" s="25">
        <v>0.23584499955177307</v>
      </c>
      <c r="AC15" s="25">
        <v>0.23388417065143585</v>
      </c>
      <c r="AD15" s="25">
        <v>0.23199817538261414</v>
      </c>
      <c r="AE15" s="25">
        <v>0.23000961542129517</v>
      </c>
      <c r="AF15" s="25">
        <v>0.2290000021457672</v>
      </c>
      <c r="AG15" s="25">
        <v>0.2280000001192093</v>
      </c>
      <c r="AH15" s="25">
        <v>0.22599999606609344</v>
      </c>
      <c r="AI15" s="25">
        <v>0.22499999403953552</v>
      </c>
      <c r="AJ15" s="25">
        <v>0.2346263974905014</v>
      </c>
      <c r="AK15" s="25">
        <v>5.104644775390625</v>
      </c>
      <c r="AL15" s="25">
        <v>5.091497898101807</v>
      </c>
      <c r="AM15" s="25">
        <v>4.695695877075195</v>
      </c>
      <c r="AN15" s="25">
        <v>4.548767566680908</v>
      </c>
      <c r="AO15" s="25">
        <v>4.243444919586182</v>
      </c>
      <c r="AP15" s="25">
        <v>3.209378957748413</v>
      </c>
      <c r="AQ15" s="25">
        <v>4.145151615142822</v>
      </c>
      <c r="AR15" s="25">
        <v>4</v>
      </c>
      <c r="AS15" s="25">
        <v>3.4183871746063232</v>
      </c>
      <c r="AT15" s="25">
        <v>3.3984978199005127</v>
      </c>
      <c r="AU15" s="25">
        <v>3.3796660900115967</v>
      </c>
      <c r="AV15" s="25">
        <v>3.3604562282562256</v>
      </c>
      <c r="AW15" s="25">
        <v>3.340017557144165</v>
      </c>
      <c r="AX15" s="25">
        <v>3.3192267417907715</v>
      </c>
      <c r="AY15" s="25">
        <v>3.2899999618530273</v>
      </c>
      <c r="AZ15" s="25">
        <v>3.2899999618530273</v>
      </c>
      <c r="BA15" s="25">
        <v>3.2799999713897705</v>
      </c>
    </row>
    <row r="16" spans="2:53" ht="12.75">
      <c r="B16" s="24">
        <v>43174</v>
      </c>
      <c r="C16" s="25">
        <v>547.205322265625</v>
      </c>
      <c r="D16" s="25">
        <v>529.9494018554688</v>
      </c>
      <c r="E16" s="25">
        <v>496.2541198730469</v>
      </c>
      <c r="F16" s="25">
        <v>507.484619140625</v>
      </c>
      <c r="G16" s="25">
        <v>525.7040405273438</v>
      </c>
      <c r="H16" s="25">
        <v>393.0005798339844</v>
      </c>
      <c r="I16" s="25">
        <v>516.0480346679688</v>
      </c>
      <c r="J16" s="25">
        <v>471.0541076660156</v>
      </c>
      <c r="K16" s="25">
        <v>431.0384521484375</v>
      </c>
      <c r="L16" s="25">
        <v>424.2202453613281</v>
      </c>
      <c r="M16" s="25">
        <v>420.1007385253906</v>
      </c>
      <c r="N16" s="25">
        <v>415.0249938964844</v>
      </c>
      <c r="O16" s="25">
        <v>411.9320983886719</v>
      </c>
      <c r="P16" s="25">
        <v>409.84423828125</v>
      </c>
      <c r="Q16" s="25">
        <v>403</v>
      </c>
      <c r="R16" s="25">
        <v>402</v>
      </c>
      <c r="S16" s="25">
        <v>423.7320556640625</v>
      </c>
      <c r="T16" s="25">
        <v>0.294757217168808</v>
      </c>
      <c r="U16" s="25">
        <v>0.28523433208465576</v>
      </c>
      <c r="V16" s="25">
        <v>0.2665763199329376</v>
      </c>
      <c r="W16" s="25">
        <v>0.2753698527812958</v>
      </c>
      <c r="X16" s="25">
        <v>0.2849810719490051</v>
      </c>
      <c r="Y16" s="25">
        <v>0.22095434367656708</v>
      </c>
      <c r="Z16" s="25">
        <v>0.27912798523902893</v>
      </c>
      <c r="AA16" s="25">
        <v>0.25500625371932983</v>
      </c>
      <c r="AB16" s="25">
        <v>0.23800000548362732</v>
      </c>
      <c r="AC16" s="25">
        <v>0.23510655760765076</v>
      </c>
      <c r="AD16" s="25">
        <v>0.23345737159252167</v>
      </c>
      <c r="AE16" s="25">
        <v>0.23100000619888306</v>
      </c>
      <c r="AF16" s="25">
        <v>0.22999635338783264</v>
      </c>
      <c r="AG16" s="25">
        <v>0.22897881269454956</v>
      </c>
      <c r="AH16" s="25">
        <v>0.22599999606609344</v>
      </c>
      <c r="AI16" s="25">
        <v>0.22499999403953552</v>
      </c>
      <c r="AJ16" s="25">
        <v>0.2336885780096054</v>
      </c>
      <c r="AK16" s="25">
        <v>5.098810195922852</v>
      </c>
      <c r="AL16" s="25">
        <v>5.108024597167969</v>
      </c>
      <c r="AM16" s="25">
        <v>5.083065986633301</v>
      </c>
      <c r="AN16" s="25">
        <v>4.8109450340271</v>
      </c>
      <c r="AO16" s="25">
        <v>4.334531307220459</v>
      </c>
      <c r="AP16" s="25">
        <v>3.2152798175811768</v>
      </c>
      <c r="AQ16" s="25">
        <v>4.188618183135986</v>
      </c>
      <c r="AR16" s="25">
        <v>4.000139236450195</v>
      </c>
      <c r="AS16" s="25">
        <v>3.4404287338256836</v>
      </c>
      <c r="AT16" s="25">
        <v>3.4110898971557617</v>
      </c>
      <c r="AU16" s="25">
        <v>3.3938698768615723</v>
      </c>
      <c r="AV16" s="25">
        <v>3.3700859546661377</v>
      </c>
      <c r="AW16" s="25">
        <v>3.3591668605804443</v>
      </c>
      <c r="AX16" s="25">
        <v>3.3392624855041504</v>
      </c>
      <c r="AY16" s="25">
        <v>3.2899999618530273</v>
      </c>
      <c r="AZ16" s="25">
        <v>3.2899999618530273</v>
      </c>
      <c r="BA16" s="25">
        <v>3.280172824859619</v>
      </c>
    </row>
    <row r="17" spans="2:53" ht="12.75">
      <c r="B17" s="24">
        <v>43175</v>
      </c>
      <c r="C17" s="25">
        <v>540.2070922851562</v>
      </c>
      <c r="D17" s="25">
        <v>542.9740600585938</v>
      </c>
      <c r="E17" s="25">
        <v>513.4898681640625</v>
      </c>
      <c r="F17" s="25">
        <v>503.2950134277344</v>
      </c>
      <c r="G17" s="25">
        <v>525.0274047851562</v>
      </c>
      <c r="H17" s="25">
        <v>393.8715515136719</v>
      </c>
      <c r="I17" s="25">
        <v>517.5165405273438</v>
      </c>
      <c r="J17" s="25">
        <v>482.4144287109375</v>
      </c>
      <c r="K17" s="25">
        <v>432.8266296386719</v>
      </c>
      <c r="L17" s="25">
        <v>430.8870544433594</v>
      </c>
      <c r="M17" s="25">
        <v>423.9690246582031</v>
      </c>
      <c r="N17" s="25">
        <v>417.8377685546875</v>
      </c>
      <c r="O17" s="25">
        <v>414.77569580078125</v>
      </c>
      <c r="P17" s="25">
        <v>411.9046936035156</v>
      </c>
      <c r="Q17" s="25">
        <v>403.03802490234375</v>
      </c>
      <c r="R17" s="25">
        <v>402</v>
      </c>
      <c r="S17" s="25">
        <v>421.8438720703125</v>
      </c>
      <c r="T17" s="25">
        <v>0.29088935256004333</v>
      </c>
      <c r="U17" s="25">
        <v>0.29240232706069946</v>
      </c>
      <c r="V17" s="25">
        <v>0.27614346146583557</v>
      </c>
      <c r="W17" s="25">
        <v>0.27046653628349304</v>
      </c>
      <c r="X17" s="25">
        <v>0.28508275747299194</v>
      </c>
      <c r="Y17" s="25">
        <v>0.22137778997421265</v>
      </c>
      <c r="Z17" s="25">
        <v>0.2802392542362213</v>
      </c>
      <c r="AA17" s="25">
        <v>0.26111504435539246</v>
      </c>
      <c r="AB17" s="25">
        <v>0.23899300396442413</v>
      </c>
      <c r="AC17" s="25">
        <v>0.23798099160194397</v>
      </c>
      <c r="AD17" s="25">
        <v>0.23503881692886353</v>
      </c>
      <c r="AE17" s="25">
        <v>0.2319970428943634</v>
      </c>
      <c r="AF17" s="25">
        <v>0.230989009141922</v>
      </c>
      <c r="AG17" s="25">
        <v>0.22998739778995514</v>
      </c>
      <c r="AH17" s="25">
        <v>0.22599999606609344</v>
      </c>
      <c r="AI17" s="25">
        <v>0.22499999403953552</v>
      </c>
      <c r="AJ17" s="25">
        <v>0.23292326927185059</v>
      </c>
      <c r="AK17" s="25">
        <v>5.081047534942627</v>
      </c>
      <c r="AL17" s="25">
        <v>5.085843086242676</v>
      </c>
      <c r="AM17" s="25">
        <v>5.104131698608398</v>
      </c>
      <c r="AN17" s="25">
        <v>5.090175151824951</v>
      </c>
      <c r="AO17" s="25">
        <v>4.455665111541748</v>
      </c>
      <c r="AP17" s="25">
        <v>3.2230334281921387</v>
      </c>
      <c r="AQ17" s="25">
        <v>4.239354133605957</v>
      </c>
      <c r="AR17" s="25">
        <v>4.042219638824463</v>
      </c>
      <c r="AS17" s="25">
        <v>3.4583137035369873</v>
      </c>
      <c r="AT17" s="25">
        <v>3.4397754669189453</v>
      </c>
      <c r="AU17" s="25">
        <v>3.410262107849121</v>
      </c>
      <c r="AV17" s="25">
        <v>3.379681348800659</v>
      </c>
      <c r="AW17" s="25">
        <v>3.3692615032196045</v>
      </c>
      <c r="AX17" s="25">
        <v>3.35871958732605</v>
      </c>
      <c r="AY17" s="25">
        <v>3.2899999618530273</v>
      </c>
      <c r="AZ17" s="25">
        <v>3.28948974609375</v>
      </c>
      <c r="BA17" s="25">
        <v>3.2806036472320557</v>
      </c>
    </row>
    <row r="18" spans="2:53" ht="12.75">
      <c r="B18" s="24">
        <v>43176</v>
      </c>
      <c r="C18" s="25">
        <v>522.3756713867188</v>
      </c>
      <c r="D18" s="25">
        <v>537.895263671875</v>
      </c>
      <c r="E18" s="25">
        <v>549.5452270507812</v>
      </c>
      <c r="F18" s="25">
        <v>529.415771484375</v>
      </c>
      <c r="G18" s="25">
        <v>526.9429931640625</v>
      </c>
      <c r="H18" s="25">
        <v>394.6176452636719</v>
      </c>
      <c r="I18" s="25">
        <v>518.8557739257812</v>
      </c>
      <c r="J18" s="25">
        <v>518.8557739257812</v>
      </c>
      <c r="K18" s="25">
        <v>434.8131103515625</v>
      </c>
      <c r="L18" s="25">
        <v>432.4849853515625</v>
      </c>
      <c r="M18" s="25">
        <v>430.2677001953125</v>
      </c>
      <c r="N18" s="25">
        <v>420.5758361816406</v>
      </c>
      <c r="O18" s="25">
        <v>417.4794616699219</v>
      </c>
      <c r="P18" s="25">
        <v>414.7388916015625</v>
      </c>
      <c r="Q18" s="25">
        <v>404.86346435546875</v>
      </c>
      <c r="R18" s="25">
        <v>402</v>
      </c>
      <c r="S18" s="25">
        <v>420.1131591796875</v>
      </c>
      <c r="T18" s="25">
        <v>0.28105106949806213</v>
      </c>
      <c r="U18" s="25">
        <v>0.28964298963546753</v>
      </c>
      <c r="V18" s="25">
        <v>0.29610157012939453</v>
      </c>
      <c r="W18" s="25">
        <v>0.2849034070968628</v>
      </c>
      <c r="X18" s="25">
        <v>0.2856978476047516</v>
      </c>
      <c r="Y18" s="25">
        <v>0.22173908352851868</v>
      </c>
      <c r="Z18" s="25">
        <v>0.2810811400413513</v>
      </c>
      <c r="AA18" s="25">
        <v>0.2810811400413513</v>
      </c>
      <c r="AB18" s="25">
        <v>0.2396695464849472</v>
      </c>
      <c r="AC18" s="25">
        <v>0.2388494610786438</v>
      </c>
      <c r="AD18" s="25">
        <v>0.23777323961257935</v>
      </c>
      <c r="AE18" s="25">
        <v>0.23371174931526184</v>
      </c>
      <c r="AF18" s="25">
        <v>0.231925368309021</v>
      </c>
      <c r="AG18" s="25">
        <v>0.2309839278459549</v>
      </c>
      <c r="AH18" s="25">
        <v>0.22689706087112427</v>
      </c>
      <c r="AI18" s="25">
        <v>0.22499999403953552</v>
      </c>
      <c r="AJ18" s="25">
        <v>0.2322605699300766</v>
      </c>
      <c r="AK18" s="25">
        <v>5.078662872314453</v>
      </c>
      <c r="AL18" s="25">
        <v>5.080557346343994</v>
      </c>
      <c r="AM18" s="25">
        <v>5.097408771514893</v>
      </c>
      <c r="AN18" s="25">
        <v>5.1082763671875</v>
      </c>
      <c r="AO18" s="25">
        <v>4.566413402557373</v>
      </c>
      <c r="AP18" s="25">
        <v>3.2303426265716553</v>
      </c>
      <c r="AQ18" s="25">
        <v>4.295907020568848</v>
      </c>
      <c r="AR18" s="25">
        <v>4.295907020568848</v>
      </c>
      <c r="AS18" s="25">
        <v>3.484196186065674</v>
      </c>
      <c r="AT18" s="25">
        <v>3.454878330230713</v>
      </c>
      <c r="AU18" s="25">
        <v>3.4370064735412598</v>
      </c>
      <c r="AV18" s="25">
        <v>3.396245002746582</v>
      </c>
      <c r="AW18" s="25">
        <v>3.3783740997314453</v>
      </c>
      <c r="AX18" s="25">
        <v>3.3691394329071045</v>
      </c>
      <c r="AY18" s="25">
        <v>3.298621654510498</v>
      </c>
      <c r="AZ18" s="25">
        <v>3.2799999713897705</v>
      </c>
      <c r="BA18" s="25">
        <v>3.2810826301574707</v>
      </c>
    </row>
    <row r="19" spans="2:53" ht="12.75">
      <c r="B19" s="24">
        <v>43177</v>
      </c>
      <c r="C19" s="25">
        <v>529.2955932617188</v>
      </c>
      <c r="D19" s="25">
        <v>524.0407104492188</v>
      </c>
      <c r="E19" s="25">
        <v>540.1537475585938</v>
      </c>
      <c r="F19" s="25">
        <v>545.5862426757812</v>
      </c>
      <c r="G19" s="25">
        <v>532.2070922851562</v>
      </c>
      <c r="H19" s="25">
        <v>395.7120361328125</v>
      </c>
      <c r="I19" s="25">
        <v>519.739990234375</v>
      </c>
      <c r="J19" s="25">
        <v>519.739990234375</v>
      </c>
      <c r="K19" s="25">
        <v>435.8043518066406</v>
      </c>
      <c r="L19" s="25">
        <v>433.17034912109375</v>
      </c>
      <c r="M19" s="25">
        <v>431.3392639160156</v>
      </c>
      <c r="N19" s="25">
        <v>422.5298156738281</v>
      </c>
      <c r="O19" s="25">
        <v>418.50384521484375</v>
      </c>
      <c r="P19" s="25">
        <v>415.9861145019531</v>
      </c>
      <c r="Q19" s="25">
        <v>406.39837646484375</v>
      </c>
      <c r="R19" s="25">
        <v>402</v>
      </c>
      <c r="S19" s="25">
        <v>418.6103210449219</v>
      </c>
      <c r="T19" s="25">
        <v>0.2848721146583557</v>
      </c>
      <c r="U19" s="25">
        <v>0.2819637656211853</v>
      </c>
      <c r="V19" s="25">
        <v>0.29082176089286804</v>
      </c>
      <c r="W19" s="25">
        <v>0.2938478887081146</v>
      </c>
      <c r="X19" s="25">
        <v>0.28821441531181335</v>
      </c>
      <c r="Y19" s="25">
        <v>0.22226783633232117</v>
      </c>
      <c r="Z19" s="25">
        <v>0.28156542778015137</v>
      </c>
      <c r="AA19" s="25">
        <v>0.28156542778015137</v>
      </c>
      <c r="AB19" s="25">
        <v>0.2399997115135193</v>
      </c>
      <c r="AC19" s="25">
        <v>0.239000141620636</v>
      </c>
      <c r="AD19" s="25">
        <v>0.23805829882621765</v>
      </c>
      <c r="AE19" s="25">
        <v>0.23450246453285217</v>
      </c>
      <c r="AF19" s="25">
        <v>0.23231223225593567</v>
      </c>
      <c r="AG19" s="25">
        <v>0.23129339516162872</v>
      </c>
      <c r="AH19" s="25">
        <v>0.2279997617006302</v>
      </c>
      <c r="AI19" s="25">
        <v>0.22499999403953552</v>
      </c>
      <c r="AJ19" s="25">
        <v>0.23170769214630127</v>
      </c>
      <c r="AK19" s="25">
        <v>5.025088310241699</v>
      </c>
      <c r="AL19" s="25">
        <v>5.055293560028076</v>
      </c>
      <c r="AM19" s="25">
        <v>5.0809173583984375</v>
      </c>
      <c r="AN19" s="25">
        <v>5.087515354156494</v>
      </c>
      <c r="AO19" s="25">
        <v>4.661867618560791</v>
      </c>
      <c r="AP19" s="25">
        <v>3.241588830947876</v>
      </c>
      <c r="AQ19" s="25">
        <v>4.322613716125488</v>
      </c>
      <c r="AR19" s="25">
        <v>4.322613716125488</v>
      </c>
      <c r="AS19" s="25">
        <v>3.4980976581573486</v>
      </c>
      <c r="AT19" s="25">
        <v>3.4625141620635986</v>
      </c>
      <c r="AU19" s="25">
        <v>3.443610668182373</v>
      </c>
      <c r="AV19" s="25">
        <v>3.4048871994018555</v>
      </c>
      <c r="AW19" s="25">
        <v>3.383477210998535</v>
      </c>
      <c r="AX19" s="25">
        <v>3.37325382232666</v>
      </c>
      <c r="AY19" s="25">
        <v>3.3139429092407227</v>
      </c>
      <c r="AZ19" s="25">
        <v>3.2799999713897705</v>
      </c>
      <c r="BA19" s="25">
        <v>3.281571388244629</v>
      </c>
    </row>
    <row r="20" spans="2:53" ht="12.75">
      <c r="B20" s="24">
        <v>43178</v>
      </c>
      <c r="C20" s="25">
        <v>529.3434448242188</v>
      </c>
      <c r="D20" s="25">
        <v>529.7169799804688</v>
      </c>
      <c r="E20" s="25">
        <v>520.9276123046875</v>
      </c>
      <c r="F20" s="25">
        <v>535.6390991210938</v>
      </c>
      <c r="G20" s="25">
        <v>535.5296630859375</v>
      </c>
      <c r="H20" s="25">
        <v>396.48046875</v>
      </c>
      <c r="I20" s="25">
        <v>521.31396484375</v>
      </c>
      <c r="J20" s="25">
        <v>521.31396484375</v>
      </c>
      <c r="K20" s="25">
        <v>436.39263916015625</v>
      </c>
      <c r="L20" s="25">
        <v>434.1408996582031</v>
      </c>
      <c r="M20" s="25">
        <v>432.2382507324219</v>
      </c>
      <c r="N20" s="25">
        <v>424.31536865234375</v>
      </c>
      <c r="O20" s="25">
        <v>419.8554992675781</v>
      </c>
      <c r="P20" s="25">
        <v>417.2929382324219</v>
      </c>
      <c r="Q20" s="25">
        <v>407.7422180175781</v>
      </c>
      <c r="R20" s="25">
        <v>402</v>
      </c>
      <c r="S20" s="25">
        <v>416.80035400390625</v>
      </c>
      <c r="T20" s="25">
        <v>0.2848893404006958</v>
      </c>
      <c r="U20" s="25">
        <v>0.2850964665412903</v>
      </c>
      <c r="V20" s="25">
        <v>0.2802063226699829</v>
      </c>
      <c r="W20" s="25">
        <v>0.2884371280670166</v>
      </c>
      <c r="X20" s="25">
        <v>0.2897113263607025</v>
      </c>
      <c r="Y20" s="25">
        <v>0.22263889014720917</v>
      </c>
      <c r="Z20" s="25">
        <v>0.28238964080810547</v>
      </c>
      <c r="AA20" s="25">
        <v>0.28238964080810547</v>
      </c>
      <c r="AB20" s="25">
        <v>0.2401220053434372</v>
      </c>
      <c r="AC20" s="25">
        <v>0.23937810957431793</v>
      </c>
      <c r="AD20" s="25">
        <v>0.23867155611515045</v>
      </c>
      <c r="AE20" s="25">
        <v>0.23510505259037018</v>
      </c>
      <c r="AF20" s="25">
        <v>0.2332119196653366</v>
      </c>
      <c r="AG20" s="25">
        <v>0.2318645715713501</v>
      </c>
      <c r="AH20" s="25">
        <v>0.22800052165985107</v>
      </c>
      <c r="AI20" s="25">
        <v>0.22499999403953552</v>
      </c>
      <c r="AJ20" s="25">
        <v>0.23103046417236328</v>
      </c>
      <c r="AK20" s="25">
        <v>5.048508167266846</v>
      </c>
      <c r="AL20" s="25">
        <v>5.036556720733643</v>
      </c>
      <c r="AM20" s="25">
        <v>5.076045989990234</v>
      </c>
      <c r="AN20" s="25">
        <v>5.072781562805176</v>
      </c>
      <c r="AO20" s="25">
        <v>4.73879337310791</v>
      </c>
      <c r="AP20" s="25">
        <v>3.249691963195801</v>
      </c>
      <c r="AQ20" s="25">
        <v>4.363851547241211</v>
      </c>
      <c r="AR20" s="25">
        <v>4.363851547241211</v>
      </c>
      <c r="AS20" s="25">
        <v>3.51017689704895</v>
      </c>
      <c r="AT20" s="25">
        <v>3.475196361541748</v>
      </c>
      <c r="AU20" s="25">
        <v>3.452435255050659</v>
      </c>
      <c r="AV20" s="25">
        <v>3.4117541313171387</v>
      </c>
      <c r="AW20" s="25">
        <v>3.3919761180877686</v>
      </c>
      <c r="AX20" s="25">
        <v>3.377744674682617</v>
      </c>
      <c r="AY20" s="25">
        <v>3.3266890048980713</v>
      </c>
      <c r="AZ20" s="25">
        <v>3.2799999713897705</v>
      </c>
      <c r="BA20" s="25">
        <v>3.2822091579437256</v>
      </c>
    </row>
    <row r="21" spans="2:53" ht="12.75">
      <c r="B21" s="24">
        <v>43179</v>
      </c>
      <c r="C21" s="25">
        <v>547.404052734375</v>
      </c>
      <c r="D21" s="25">
        <v>538.1409912109375</v>
      </c>
      <c r="E21" s="25">
        <v>502.33843994140625</v>
      </c>
      <c r="F21" s="25">
        <v>528.4730224609375</v>
      </c>
      <c r="G21" s="25">
        <v>535.5426025390625</v>
      </c>
      <c r="H21" s="25">
        <v>397.3912048339844</v>
      </c>
      <c r="I21" s="25">
        <v>524.5341186523438</v>
      </c>
      <c r="J21" s="25">
        <v>524.5341186523438</v>
      </c>
      <c r="K21" s="25">
        <v>438.1776428222656</v>
      </c>
      <c r="L21" s="25">
        <v>436.665771484375</v>
      </c>
      <c r="M21" s="25">
        <v>433.4259338378906</v>
      </c>
      <c r="N21" s="25">
        <v>429.3486022949219</v>
      </c>
      <c r="O21" s="25">
        <v>422.7987365722656</v>
      </c>
      <c r="P21" s="25">
        <v>418.9714050292969</v>
      </c>
      <c r="Q21" s="25">
        <v>409.6966857910156</v>
      </c>
      <c r="R21" s="25">
        <v>402</v>
      </c>
      <c r="S21" s="25">
        <v>415.2577209472656</v>
      </c>
      <c r="T21" s="25">
        <v>0.2948702871799469</v>
      </c>
      <c r="U21" s="25">
        <v>0.289754718542099</v>
      </c>
      <c r="V21" s="25">
        <v>0.2399454265832901</v>
      </c>
      <c r="W21" s="25">
        <v>0.2844574451446533</v>
      </c>
      <c r="X21" s="25">
        <v>0.28943851590156555</v>
      </c>
      <c r="Y21" s="25">
        <v>0.22307723760604858</v>
      </c>
      <c r="Z21" s="25">
        <v>0.28401464223861694</v>
      </c>
      <c r="AA21" s="25">
        <v>0.28401464223861694</v>
      </c>
      <c r="AB21" s="25">
        <v>0.24104593694210052</v>
      </c>
      <c r="AC21" s="25">
        <v>0.2404150813817978</v>
      </c>
      <c r="AD21" s="25">
        <v>0.23904068768024445</v>
      </c>
      <c r="AE21" s="25">
        <v>0.23741744458675385</v>
      </c>
      <c r="AF21" s="25">
        <v>0.23462267220020294</v>
      </c>
      <c r="AG21" s="25">
        <v>0.2326163947582245</v>
      </c>
      <c r="AH21" s="25">
        <v>0.22893886268138885</v>
      </c>
      <c r="AI21" s="25">
        <v>0.22499999403953552</v>
      </c>
      <c r="AJ21" s="25">
        <v>0.23050756752490997</v>
      </c>
      <c r="AK21" s="25">
        <v>4.987847328186035</v>
      </c>
      <c r="AL21" s="25">
        <v>5.019179821014404</v>
      </c>
      <c r="AM21" s="25">
        <v>4.09428596496582</v>
      </c>
      <c r="AN21" s="25">
        <v>5.036196231842041</v>
      </c>
      <c r="AO21" s="25">
        <v>4.797553062438965</v>
      </c>
      <c r="AP21" s="25">
        <v>3.259648323059082</v>
      </c>
      <c r="AQ21" s="25">
        <v>4.455851078033447</v>
      </c>
      <c r="AR21" s="25">
        <v>4.455851078033447</v>
      </c>
      <c r="AS21" s="25">
        <v>3.5522148609161377</v>
      </c>
      <c r="AT21" s="25">
        <v>3.518137216567993</v>
      </c>
      <c r="AU21" s="25">
        <v>3.4658727645874023</v>
      </c>
      <c r="AV21" s="25">
        <v>3.433074951171875</v>
      </c>
      <c r="AW21" s="25">
        <v>3.4058852195739746</v>
      </c>
      <c r="AX21" s="25">
        <v>3.3864316940307617</v>
      </c>
      <c r="AY21" s="25">
        <v>3.338627576828003</v>
      </c>
      <c r="AZ21" s="25">
        <v>3.2799999713897705</v>
      </c>
      <c r="BA21" s="25">
        <v>3.284540891647339</v>
      </c>
    </row>
    <row r="22" spans="2:53" ht="12.75">
      <c r="B22" s="24">
        <v>43180</v>
      </c>
      <c r="C22" s="25">
        <v>506.2159729003906</v>
      </c>
      <c r="D22" s="25">
        <v>518.7653198242188</v>
      </c>
      <c r="E22" s="25">
        <v>457.61077880859375</v>
      </c>
      <c r="F22" s="25">
        <v>531.0330200195312</v>
      </c>
      <c r="G22" s="25">
        <v>535.7000732421875</v>
      </c>
      <c r="H22" s="25">
        <v>398.3630065917969</v>
      </c>
      <c r="I22" s="25">
        <v>527.2265625</v>
      </c>
      <c r="J22" s="25">
        <v>527.2265625</v>
      </c>
      <c r="K22" s="25">
        <v>447.2803039550781</v>
      </c>
      <c r="L22" s="25">
        <v>440.7027893066406</v>
      </c>
      <c r="M22" s="25">
        <v>436.4543762207031</v>
      </c>
      <c r="N22" s="25">
        <v>432.3692932128906</v>
      </c>
      <c r="O22" s="25">
        <v>428.3240051269531</v>
      </c>
      <c r="P22" s="25">
        <v>422.5119323730469</v>
      </c>
      <c r="Q22" s="25">
        <v>411.7059326171875</v>
      </c>
      <c r="R22" s="25">
        <v>402</v>
      </c>
      <c r="S22" s="25">
        <v>414.05419921875</v>
      </c>
      <c r="T22" s="25">
        <v>0.27213001251220703</v>
      </c>
      <c r="U22" s="25">
        <v>0.2790586054325104</v>
      </c>
      <c r="V22" s="25">
        <v>0.16709457337856293</v>
      </c>
      <c r="W22" s="25">
        <v>0.2858577370643616</v>
      </c>
      <c r="X22" s="25">
        <v>0.28929629921913147</v>
      </c>
      <c r="Y22" s="25">
        <v>0.22354331612586975</v>
      </c>
      <c r="Z22" s="25">
        <v>0.2853151559829712</v>
      </c>
      <c r="AA22" s="25">
        <v>0.2853151559829712</v>
      </c>
      <c r="AB22" s="25">
        <v>0.24469728767871857</v>
      </c>
      <c r="AC22" s="25">
        <v>0.24205367267131805</v>
      </c>
      <c r="AD22" s="25">
        <v>0.24032330513000488</v>
      </c>
      <c r="AE22" s="25">
        <v>0.23869644105434418</v>
      </c>
      <c r="AF22" s="25">
        <v>0.23694512248039246</v>
      </c>
      <c r="AG22" s="25">
        <v>0.23449625074863434</v>
      </c>
      <c r="AH22" s="25">
        <v>0.22991114854812622</v>
      </c>
      <c r="AI22" s="25">
        <v>0.22499999403953552</v>
      </c>
      <c r="AJ22" s="25">
        <v>0.23015131056308746</v>
      </c>
      <c r="AK22" s="25">
        <v>5.12620735168457</v>
      </c>
      <c r="AL22" s="25">
        <v>5.084048271179199</v>
      </c>
      <c r="AM22" s="25">
        <v>2.6138827800750732</v>
      </c>
      <c r="AN22" s="25">
        <v>5.041308879852295</v>
      </c>
      <c r="AO22" s="25">
        <v>4.842665672302246</v>
      </c>
      <c r="AP22" s="25">
        <v>3.270610809326172</v>
      </c>
      <c r="AQ22" s="25">
        <v>4.543505668640137</v>
      </c>
      <c r="AR22" s="25">
        <v>4.543505668640137</v>
      </c>
      <c r="AS22" s="25">
        <v>3.7096450328826904</v>
      </c>
      <c r="AT22" s="25">
        <v>3.5948619842529297</v>
      </c>
      <c r="AU22" s="25">
        <v>3.5136098861694336</v>
      </c>
      <c r="AV22" s="25">
        <v>3.454270362854004</v>
      </c>
      <c r="AW22" s="25">
        <v>3.4286320209503174</v>
      </c>
      <c r="AX22" s="25">
        <v>3.4047353267669678</v>
      </c>
      <c r="AY22" s="25">
        <v>3.3566648960113525</v>
      </c>
      <c r="AZ22" s="25">
        <v>3.2808573246002197</v>
      </c>
      <c r="BA22" s="25">
        <v>3.288130044937134</v>
      </c>
    </row>
    <row r="23" spans="2:53" ht="12.75">
      <c r="B23" s="24">
        <v>43181</v>
      </c>
      <c r="C23" s="25">
        <v>460.86383056640625</v>
      </c>
      <c r="D23" s="25">
        <v>474.7999572753906</v>
      </c>
      <c r="E23" s="25">
        <v>457.00921630859375</v>
      </c>
      <c r="F23" s="25">
        <v>544.9796142578125</v>
      </c>
      <c r="G23" s="25">
        <v>536.701416015625</v>
      </c>
      <c r="H23" s="25">
        <v>399.17425537109375</v>
      </c>
      <c r="I23" s="25">
        <v>529.3031005859375</v>
      </c>
      <c r="J23" s="25">
        <v>529.3031005859375</v>
      </c>
      <c r="K23" s="25">
        <v>453.50665283203125</v>
      </c>
      <c r="L23" s="25">
        <v>447.0331115722656</v>
      </c>
      <c r="M23" s="25">
        <v>440.0442810058594</v>
      </c>
      <c r="N23" s="25">
        <v>434.17449951171875</v>
      </c>
      <c r="O23" s="25">
        <v>432.0871276855469</v>
      </c>
      <c r="P23" s="25">
        <v>427.8487243652344</v>
      </c>
      <c r="Q23" s="25">
        <v>414.352294921875</v>
      </c>
      <c r="R23" s="25">
        <v>402.0450439453125</v>
      </c>
      <c r="S23" s="25">
        <v>413.2732849121094</v>
      </c>
      <c r="T23" s="25">
        <v>0.24709506332874298</v>
      </c>
      <c r="U23" s="25">
        <v>0.25478944182395935</v>
      </c>
      <c r="V23" s="25">
        <v>0.16623833775520325</v>
      </c>
      <c r="W23" s="25">
        <v>0.29360508918762207</v>
      </c>
      <c r="X23" s="25">
        <v>0.28965747356414795</v>
      </c>
      <c r="Y23" s="25">
        <v>0.2239312082529068</v>
      </c>
      <c r="Z23" s="25">
        <v>0.28626930713653564</v>
      </c>
      <c r="AA23" s="25">
        <v>0.28626930713653564</v>
      </c>
      <c r="AB23" s="25">
        <v>0.24735428392887115</v>
      </c>
      <c r="AC23" s="25">
        <v>0.24463827908039093</v>
      </c>
      <c r="AD23" s="25">
        <v>0.24174585938453674</v>
      </c>
      <c r="AE23" s="25">
        <v>0.23941566050052643</v>
      </c>
      <c r="AF23" s="25">
        <v>0.2386142462491989</v>
      </c>
      <c r="AG23" s="25">
        <v>0.2367296814918518</v>
      </c>
      <c r="AH23" s="25">
        <v>0.23087769746780396</v>
      </c>
      <c r="AI23" s="25">
        <v>0.22499999403953552</v>
      </c>
      <c r="AJ23" s="25">
        <v>0.22989942133426666</v>
      </c>
      <c r="AK23" s="25">
        <v>5.230148792266846</v>
      </c>
      <c r="AL23" s="25">
        <v>5.198724746704102</v>
      </c>
      <c r="AM23" s="25">
        <v>2.6014208793640137</v>
      </c>
      <c r="AN23" s="25">
        <v>4.996124744415283</v>
      </c>
      <c r="AO23" s="25">
        <v>4.879331111907959</v>
      </c>
      <c r="AP23" s="25">
        <v>3.2800066471099854</v>
      </c>
      <c r="AQ23" s="25">
        <v>4.620386600494385</v>
      </c>
      <c r="AR23" s="25">
        <v>4.620386600494385</v>
      </c>
      <c r="AS23" s="25">
        <v>3.7944812774658203</v>
      </c>
      <c r="AT23" s="25">
        <v>3.6973469257354736</v>
      </c>
      <c r="AU23" s="25">
        <v>3.582888126373291</v>
      </c>
      <c r="AV23" s="25">
        <v>3.4787352085113525</v>
      </c>
      <c r="AW23" s="25">
        <v>3.451458692550659</v>
      </c>
      <c r="AX23" s="25">
        <v>3.426607370376587</v>
      </c>
      <c r="AY23" s="25">
        <v>3.367866277694702</v>
      </c>
      <c r="AZ23" s="25">
        <v>3.2897961139678955</v>
      </c>
      <c r="BA23" s="25">
        <v>3.2936480045318604</v>
      </c>
    </row>
    <row r="24" spans="2:53" ht="12.75">
      <c r="B24" s="24">
        <v>43182</v>
      </c>
      <c r="C24" s="25">
        <v>433.5347595214844</v>
      </c>
      <c r="D24" s="25">
        <v>441.460205078125</v>
      </c>
      <c r="E24" s="25">
        <v>457.5528564453125</v>
      </c>
      <c r="F24" s="25">
        <v>503.6116027832031</v>
      </c>
      <c r="G24" s="25">
        <v>535.1094970703125</v>
      </c>
      <c r="H24" s="25">
        <v>399.9889221191406</v>
      </c>
      <c r="I24" s="25">
        <v>531.1072387695312</v>
      </c>
      <c r="J24" s="25">
        <v>531.1072387695312</v>
      </c>
      <c r="K24" s="25">
        <v>459.5348815917969</v>
      </c>
      <c r="L24" s="25">
        <v>453.3202819824219</v>
      </c>
      <c r="M24" s="25">
        <v>446.12188720703125</v>
      </c>
      <c r="N24" s="25">
        <v>436.7382507324219</v>
      </c>
      <c r="O24" s="25">
        <v>433.846435546875</v>
      </c>
      <c r="P24" s="25">
        <v>431.95416259765625</v>
      </c>
      <c r="Q24" s="25">
        <v>416.91412353515625</v>
      </c>
      <c r="R24" s="25">
        <v>402.9393615722656</v>
      </c>
      <c r="S24" s="25">
        <v>412.9234924316406</v>
      </c>
      <c r="T24" s="25">
        <v>0.2320099025964737</v>
      </c>
      <c r="U24" s="25">
        <v>0.23638617992401123</v>
      </c>
      <c r="V24" s="25">
        <v>0.1665193736553192</v>
      </c>
      <c r="W24" s="25">
        <v>0.2705743908882141</v>
      </c>
      <c r="X24" s="25">
        <v>0.28862476348876953</v>
      </c>
      <c r="Y24" s="25">
        <v>0.22432014346122742</v>
      </c>
      <c r="Z24" s="25">
        <v>0.28707894682884216</v>
      </c>
      <c r="AA24" s="25">
        <v>0.28707894682884216</v>
      </c>
      <c r="AB24" s="25">
        <v>0.24998244643211365</v>
      </c>
      <c r="AC24" s="25">
        <v>0.24729673564434052</v>
      </c>
      <c r="AD24" s="25">
        <v>0.24427303671836853</v>
      </c>
      <c r="AE24" s="25">
        <v>0.24043415486812592</v>
      </c>
      <c r="AF24" s="25">
        <v>0.2392723560333252</v>
      </c>
      <c r="AG24" s="25">
        <v>0.23856954276561737</v>
      </c>
      <c r="AH24" s="25">
        <v>0.23170976340770721</v>
      </c>
      <c r="AI24" s="25">
        <v>0.22599990665912628</v>
      </c>
      <c r="AJ24" s="25">
        <v>0.2298220992088318</v>
      </c>
      <c r="AK24" s="25">
        <v>5.431413650512695</v>
      </c>
      <c r="AL24" s="25">
        <v>5.3716888427734375</v>
      </c>
      <c r="AM24" s="25">
        <v>2.600543260574341</v>
      </c>
      <c r="AN24" s="25">
        <v>5.130865097045898</v>
      </c>
      <c r="AO24" s="25">
        <v>4.916224002838135</v>
      </c>
      <c r="AP24" s="25">
        <v>3.289567232131958</v>
      </c>
      <c r="AQ24" s="25">
        <v>4.68661642074585</v>
      </c>
      <c r="AR24" s="25">
        <v>4.68661642074585</v>
      </c>
      <c r="AS24" s="25">
        <v>3.864915132522583</v>
      </c>
      <c r="AT24" s="25">
        <v>3.7850470542907715</v>
      </c>
      <c r="AU24" s="25">
        <v>3.683267593383789</v>
      </c>
      <c r="AV24" s="25">
        <v>3.52302885055542</v>
      </c>
      <c r="AW24" s="25">
        <v>3.4738335609436035</v>
      </c>
      <c r="AX24" s="25">
        <v>3.450314521789551</v>
      </c>
      <c r="AY24" s="25">
        <v>3.3764405250549316</v>
      </c>
      <c r="AZ24" s="25">
        <v>3.2899999618530273</v>
      </c>
      <c r="BA24" s="25">
        <v>3.300436496734619</v>
      </c>
    </row>
    <row r="25" spans="2:53" ht="12.75">
      <c r="B25" s="24">
        <v>43183</v>
      </c>
      <c r="C25" s="25">
        <v>424.71588134765625</v>
      </c>
      <c r="D25" s="25">
        <v>425.6153564453125</v>
      </c>
      <c r="E25" s="25">
        <v>464.0337219238281</v>
      </c>
      <c r="F25" s="25">
        <v>459.0165710449219</v>
      </c>
      <c r="G25" s="25">
        <v>522.9226684570312</v>
      </c>
      <c r="H25" s="25">
        <v>400.8490905761719</v>
      </c>
      <c r="I25" s="25">
        <v>530.7432250976562</v>
      </c>
      <c r="J25" s="25">
        <v>530.7432250976562</v>
      </c>
      <c r="K25" s="25">
        <v>469.099365234375</v>
      </c>
      <c r="L25" s="25">
        <v>461.0235900878906</v>
      </c>
      <c r="M25" s="25">
        <v>453.1656799316406</v>
      </c>
      <c r="N25" s="25">
        <v>441.7012634277344</v>
      </c>
      <c r="O25" s="25">
        <v>436.47637939453125</v>
      </c>
      <c r="P25" s="25">
        <v>433.94512939453125</v>
      </c>
      <c r="Q25" s="25">
        <v>419.5393371582031</v>
      </c>
      <c r="R25" s="25">
        <v>403</v>
      </c>
      <c r="S25" s="25">
        <v>412.93170166015625</v>
      </c>
      <c r="T25" s="25">
        <v>0.2271333634853363</v>
      </c>
      <c r="U25" s="25">
        <v>0.22762730717658997</v>
      </c>
      <c r="V25" s="25">
        <v>0.17014558613300323</v>
      </c>
      <c r="W25" s="25">
        <v>0.24600712954998016</v>
      </c>
      <c r="X25" s="25">
        <v>0.28176963329315186</v>
      </c>
      <c r="Y25" s="25">
        <v>0.22472646832466125</v>
      </c>
      <c r="Z25" s="25">
        <v>0.286683589220047</v>
      </c>
      <c r="AA25" s="25">
        <v>0.286683589220047</v>
      </c>
      <c r="AB25" s="25">
        <v>0.25469955801963806</v>
      </c>
      <c r="AC25" s="25">
        <v>0.2508179545402527</v>
      </c>
      <c r="AD25" s="25">
        <v>0.24724562466144562</v>
      </c>
      <c r="AE25" s="25">
        <v>0.2424609661102295</v>
      </c>
      <c r="AF25" s="25">
        <v>0.24032288789749146</v>
      </c>
      <c r="AG25" s="25">
        <v>0.2393026351928711</v>
      </c>
      <c r="AH25" s="25">
        <v>0.2330041080713272</v>
      </c>
      <c r="AI25" s="25">
        <v>0.22599999606609344</v>
      </c>
      <c r="AJ25" s="25">
        <v>0.22989647090435028</v>
      </c>
      <c r="AK25" s="25">
        <v>5.344738483428955</v>
      </c>
      <c r="AL25" s="25">
        <v>5.355434417724609</v>
      </c>
      <c r="AM25" s="25">
        <v>2.578636646270752</v>
      </c>
      <c r="AN25" s="25">
        <v>5.246024131774902</v>
      </c>
      <c r="AO25" s="25">
        <v>4.976701259613037</v>
      </c>
      <c r="AP25" s="25">
        <v>3.3005239963531494</v>
      </c>
      <c r="AQ25" s="25">
        <v>4.7556304931640625</v>
      </c>
      <c r="AR25" s="25">
        <v>4.7556304931640625</v>
      </c>
      <c r="AS25" s="25">
        <v>3.9492037296295166</v>
      </c>
      <c r="AT25" s="25">
        <v>3.8705012798309326</v>
      </c>
      <c r="AU25" s="25">
        <v>3.782761812210083</v>
      </c>
      <c r="AV25" s="25">
        <v>3.6089439392089844</v>
      </c>
      <c r="AW25" s="25">
        <v>3.518310546875</v>
      </c>
      <c r="AX25" s="25">
        <v>3.475376605987549</v>
      </c>
      <c r="AY25" s="25">
        <v>3.3898956775665283</v>
      </c>
      <c r="AZ25" s="25">
        <v>3.2899999618530273</v>
      </c>
      <c r="BA25" s="25">
        <v>3.309469223022461</v>
      </c>
    </row>
    <row r="26" spans="2:53" ht="12.75">
      <c r="B26" s="24">
        <v>43184</v>
      </c>
      <c r="C26" s="25">
        <v>424.023193359375</v>
      </c>
      <c r="D26" s="25">
        <v>424.0692443847656</v>
      </c>
      <c r="E26" s="25">
        <v>443.767578125</v>
      </c>
      <c r="F26" s="25">
        <v>432.95220947265625</v>
      </c>
      <c r="G26" s="25">
        <v>504.865234375</v>
      </c>
      <c r="H26" s="25">
        <v>401.6284484863281</v>
      </c>
      <c r="I26" s="25">
        <v>526.17431640625</v>
      </c>
      <c r="J26" s="25">
        <v>526.17431640625</v>
      </c>
      <c r="K26" s="25">
        <v>481.7914123535156</v>
      </c>
      <c r="L26" s="25">
        <v>471.58453369140625</v>
      </c>
      <c r="M26" s="25">
        <v>461.0838317871094</v>
      </c>
      <c r="N26" s="25">
        <v>448.2784118652344</v>
      </c>
      <c r="O26" s="25">
        <v>441.62530517578125</v>
      </c>
      <c r="P26" s="25">
        <v>436.8439025878906</v>
      </c>
      <c r="Q26" s="25">
        <v>423.9983825683594</v>
      </c>
      <c r="R26" s="25">
        <v>403.00567626953125</v>
      </c>
      <c r="S26" s="25">
        <v>413.3941650390625</v>
      </c>
      <c r="T26" s="25">
        <v>0.22675970196723938</v>
      </c>
      <c r="U26" s="25">
        <v>0.22676564753055573</v>
      </c>
      <c r="V26" s="25">
        <v>0.15894082188606262</v>
      </c>
      <c r="W26" s="25">
        <v>0.23170243203639984</v>
      </c>
      <c r="X26" s="25">
        <v>0.2717089354991913</v>
      </c>
      <c r="Y26" s="25">
        <v>0.2250852733850479</v>
      </c>
      <c r="Z26" s="25">
        <v>0.2839865982532501</v>
      </c>
      <c r="AA26" s="25">
        <v>0.2839865982532501</v>
      </c>
      <c r="AB26" s="25">
        <v>0.2613338232040405</v>
      </c>
      <c r="AC26" s="25">
        <v>0.2560906708240509</v>
      </c>
      <c r="AD26" s="25">
        <v>0.25086426734924316</v>
      </c>
      <c r="AE26" s="25">
        <v>0.2451726645231247</v>
      </c>
      <c r="AF26" s="25">
        <v>0.24241939187049866</v>
      </c>
      <c r="AG26" s="25">
        <v>0.24046336114406586</v>
      </c>
      <c r="AH26" s="25">
        <v>0.2350064516067505</v>
      </c>
      <c r="AI26" s="25">
        <v>0.22599999606609344</v>
      </c>
      <c r="AJ26" s="25">
        <v>0.2301163524389267</v>
      </c>
      <c r="AK26" s="25">
        <v>5.439891815185547</v>
      </c>
      <c r="AL26" s="25">
        <v>5.433350086212158</v>
      </c>
      <c r="AM26" s="25">
        <v>2.6449851989746094</v>
      </c>
      <c r="AN26" s="25">
        <v>5.428256034851074</v>
      </c>
      <c r="AO26" s="25">
        <v>5.062209129333496</v>
      </c>
      <c r="AP26" s="25">
        <v>3.3123185634613037</v>
      </c>
      <c r="AQ26" s="25">
        <v>4.82683801651001</v>
      </c>
      <c r="AR26" s="25">
        <v>4.82683801651001</v>
      </c>
      <c r="AS26" s="25">
        <v>4.053217887878418</v>
      </c>
      <c r="AT26" s="25">
        <v>3.9652481079101562</v>
      </c>
      <c r="AU26" s="25">
        <v>3.8707845211029053</v>
      </c>
      <c r="AV26" s="25">
        <v>3.7103750705718994</v>
      </c>
      <c r="AW26" s="25">
        <v>3.6075735092163086</v>
      </c>
      <c r="AX26" s="25">
        <v>3.5249078273773193</v>
      </c>
      <c r="AY26" s="25">
        <v>3.410574436187744</v>
      </c>
      <c r="AZ26" s="25">
        <v>3.2899999618530273</v>
      </c>
      <c r="BA26" s="25">
        <v>3.3192715644836426</v>
      </c>
    </row>
    <row r="27" spans="2:53" ht="12.75">
      <c r="B27" s="24">
        <v>43185</v>
      </c>
      <c r="C27" s="25">
        <v>434.5380859375</v>
      </c>
      <c r="D27" s="25">
        <v>434.0729064941406</v>
      </c>
      <c r="E27" s="25">
        <v>421.09918212890625</v>
      </c>
      <c r="F27" s="25">
        <v>425.5182800292969</v>
      </c>
      <c r="G27" s="25">
        <v>485.892578125</v>
      </c>
      <c r="H27" s="25">
        <v>402.2964782714844</v>
      </c>
      <c r="I27" s="25">
        <v>517.3577270507812</v>
      </c>
      <c r="J27" s="25">
        <v>517.3577270507812</v>
      </c>
      <c r="K27" s="25">
        <v>495.3493957519531</v>
      </c>
      <c r="L27" s="25">
        <v>484.4280090332031</v>
      </c>
      <c r="M27" s="25">
        <v>471.8984680175781</v>
      </c>
      <c r="N27" s="25">
        <v>456.065673828125</v>
      </c>
      <c r="O27" s="25">
        <v>448.5775146484375</v>
      </c>
      <c r="P27" s="25">
        <v>442.28277587890625</v>
      </c>
      <c r="Q27" s="25">
        <v>430.29345703125</v>
      </c>
      <c r="R27" s="25">
        <v>403.7470703125</v>
      </c>
      <c r="S27" s="25">
        <v>414.2547912597656</v>
      </c>
      <c r="T27" s="25">
        <v>0.23257037997245789</v>
      </c>
      <c r="U27" s="25">
        <v>0.23232226073741913</v>
      </c>
      <c r="V27" s="25">
        <v>0.14642876386642456</v>
      </c>
      <c r="W27" s="25">
        <v>0.22759032249450684</v>
      </c>
      <c r="X27" s="25">
        <v>0.2611621916294098</v>
      </c>
      <c r="Y27" s="25">
        <v>0.2253797948360443</v>
      </c>
      <c r="Z27" s="25">
        <v>0.2789640426635742</v>
      </c>
      <c r="AA27" s="25">
        <v>0.2789640426635742</v>
      </c>
      <c r="AB27" s="25">
        <v>0.2685002088546753</v>
      </c>
      <c r="AC27" s="25">
        <v>0.26276347041130066</v>
      </c>
      <c r="AD27" s="25">
        <v>0.25626933574676514</v>
      </c>
      <c r="AE27" s="25">
        <v>0.24859437346458435</v>
      </c>
      <c r="AF27" s="25">
        <v>0.24528875946998596</v>
      </c>
      <c r="AG27" s="25">
        <v>0.24269910156726837</v>
      </c>
      <c r="AH27" s="25">
        <v>0.2378322035074234</v>
      </c>
      <c r="AI27" s="25">
        <v>0.22600044310092926</v>
      </c>
      <c r="AJ27" s="25">
        <v>0.23050184547901154</v>
      </c>
      <c r="AK27" s="25">
        <v>5.453585624694824</v>
      </c>
      <c r="AL27" s="25">
        <v>5.452998638153076</v>
      </c>
      <c r="AM27" s="25">
        <v>2.7034573554992676</v>
      </c>
      <c r="AN27" s="25">
        <v>5.347548961639404</v>
      </c>
      <c r="AO27" s="25">
        <v>5.137747287750244</v>
      </c>
      <c r="AP27" s="25">
        <v>3.325101852416992</v>
      </c>
      <c r="AQ27" s="25">
        <v>4.905190467834473</v>
      </c>
      <c r="AR27" s="25">
        <v>4.905190467834473</v>
      </c>
      <c r="AS27" s="25">
        <v>4.175267219543457</v>
      </c>
      <c r="AT27" s="25">
        <v>4.077183723449707</v>
      </c>
      <c r="AU27" s="25">
        <v>3.967916250228882</v>
      </c>
      <c r="AV27" s="25">
        <v>3.8098576068878174</v>
      </c>
      <c r="AW27" s="25">
        <v>3.7144668102264404</v>
      </c>
      <c r="AX27" s="25">
        <v>3.618265390396118</v>
      </c>
      <c r="AY27" s="25">
        <v>3.438520669937134</v>
      </c>
      <c r="AZ27" s="25">
        <v>3.290719509124756</v>
      </c>
      <c r="BA27" s="25">
        <v>3.3297455310821533</v>
      </c>
    </row>
    <row r="28" spans="2:53" ht="12.75">
      <c r="B28" s="24">
        <v>43186</v>
      </c>
      <c r="C28" s="25">
        <v>439.4960632324219</v>
      </c>
      <c r="D28" s="25">
        <v>439.2989501953125</v>
      </c>
      <c r="E28" s="25">
        <v>407.12261962890625</v>
      </c>
      <c r="F28" s="25">
        <v>424.9542541503906</v>
      </c>
      <c r="G28" s="25">
        <v>469.65411376953125</v>
      </c>
      <c r="H28" s="25">
        <v>402.8504333496094</v>
      </c>
      <c r="I28" s="25">
        <v>505.8066711425781</v>
      </c>
      <c r="J28" s="25">
        <v>505.8066711425781</v>
      </c>
      <c r="K28" s="25">
        <v>506.85797119140625</v>
      </c>
      <c r="L28" s="25">
        <v>497.09283447265625</v>
      </c>
      <c r="M28" s="25">
        <v>485.05291748046875</v>
      </c>
      <c r="N28" s="25">
        <v>466.06878662109375</v>
      </c>
      <c r="O28" s="25">
        <v>456.2486877441406</v>
      </c>
      <c r="P28" s="25">
        <v>449.40704345703125</v>
      </c>
      <c r="Q28" s="25">
        <v>433.2369689941406</v>
      </c>
      <c r="R28" s="25">
        <v>407.6349792480469</v>
      </c>
      <c r="S28" s="25">
        <v>415.68994140625</v>
      </c>
      <c r="T28" s="25">
        <v>0.23530428111553192</v>
      </c>
      <c r="U28" s="25">
        <v>0.23520171642303467</v>
      </c>
      <c r="V28" s="25">
        <v>0.13870318233966827</v>
      </c>
      <c r="W28" s="25">
        <v>0.22718213498592377</v>
      </c>
      <c r="X28" s="25">
        <v>0.2521381676197052</v>
      </c>
      <c r="Y28" s="25">
        <v>0.2256089299917221</v>
      </c>
      <c r="Z28" s="25">
        <v>0.27245455980300903</v>
      </c>
      <c r="AA28" s="25">
        <v>0.27245455980300903</v>
      </c>
      <c r="AB28" s="25">
        <v>0.2745969295501709</v>
      </c>
      <c r="AC28" s="25">
        <v>0.26942378282546997</v>
      </c>
      <c r="AD28" s="25">
        <v>0.26310741901397705</v>
      </c>
      <c r="AE28" s="25">
        <v>0.25342556834220886</v>
      </c>
      <c r="AF28" s="25">
        <v>0.2486821860074997</v>
      </c>
      <c r="AG28" s="25">
        <v>0.24566389620304108</v>
      </c>
      <c r="AH28" s="25">
        <v>0.23899920284748077</v>
      </c>
      <c r="AI28" s="25">
        <v>0.22801892459392548</v>
      </c>
      <c r="AJ28" s="25">
        <v>0.23118948936462402</v>
      </c>
      <c r="AK28" s="25">
        <v>5.459315299987793</v>
      </c>
      <c r="AL28" s="25">
        <v>5.459085941314697</v>
      </c>
      <c r="AM28" s="25">
        <v>2.79270601272583</v>
      </c>
      <c r="AN28" s="25">
        <v>5.445725917816162</v>
      </c>
      <c r="AO28" s="25">
        <v>5.2091474533081055</v>
      </c>
      <c r="AP28" s="25">
        <v>3.338728904724121</v>
      </c>
      <c r="AQ28" s="25">
        <v>4.9823527336120605</v>
      </c>
      <c r="AR28" s="25">
        <v>4.9823527336120605</v>
      </c>
      <c r="AS28" s="25">
        <v>4.298209190368652</v>
      </c>
      <c r="AT28" s="25">
        <v>4.198119640350342</v>
      </c>
      <c r="AU28" s="25">
        <v>4.0829596519470215</v>
      </c>
      <c r="AV28" s="25">
        <v>3.9110257625579834</v>
      </c>
      <c r="AW28" s="25">
        <v>3.811779022216797</v>
      </c>
      <c r="AX28" s="25">
        <v>3.7259907722473145</v>
      </c>
      <c r="AY28" s="25">
        <v>3.4653563499450684</v>
      </c>
      <c r="AZ28" s="25">
        <v>3.3244755268096924</v>
      </c>
      <c r="BA28" s="25">
        <v>3.34224271774292</v>
      </c>
    </row>
    <row r="29" spans="2:53" ht="12.75">
      <c r="B29" s="24">
        <v>43187</v>
      </c>
      <c r="C29" s="25">
        <v>443.3331604003906</v>
      </c>
      <c r="D29" s="25">
        <v>443.16796875</v>
      </c>
      <c r="E29" s="25">
        <v>403.1251220703125</v>
      </c>
      <c r="F29" s="25">
        <v>435.8887939453125</v>
      </c>
      <c r="G29" s="25">
        <v>458.8697814941406</v>
      </c>
      <c r="H29" s="25">
        <v>403.2856140136719</v>
      </c>
      <c r="I29" s="25">
        <v>493.8922424316406</v>
      </c>
      <c r="J29" s="25">
        <v>493.8922424316406</v>
      </c>
      <c r="K29" s="25">
        <v>515.3831176757812</v>
      </c>
      <c r="L29" s="25">
        <v>507.6038513183594</v>
      </c>
      <c r="M29" s="25">
        <v>497.5657958984375</v>
      </c>
      <c r="N29" s="25">
        <v>477.92095947265625</v>
      </c>
      <c r="O29" s="25">
        <v>466.0111999511719</v>
      </c>
      <c r="P29" s="25">
        <v>457.5972900390625</v>
      </c>
      <c r="Q29" s="25">
        <v>436.0486145019531</v>
      </c>
      <c r="R29" s="25">
        <v>411.08642578125</v>
      </c>
      <c r="S29" s="25">
        <v>417.8167419433594</v>
      </c>
      <c r="T29" s="25">
        <v>0.23742340505123138</v>
      </c>
      <c r="U29" s="25">
        <v>0.23733679950237274</v>
      </c>
      <c r="V29" s="25">
        <v>0.13649997115135193</v>
      </c>
      <c r="W29" s="25">
        <v>0.23320794105529785</v>
      </c>
      <c r="X29" s="25">
        <v>0.24614264070987701</v>
      </c>
      <c r="Y29" s="25">
        <v>0.22577506303787231</v>
      </c>
      <c r="Z29" s="25">
        <v>0.2657695710659027</v>
      </c>
      <c r="AA29" s="25">
        <v>0.2657695710659027</v>
      </c>
      <c r="AB29" s="25">
        <v>0.27904582023620605</v>
      </c>
      <c r="AC29" s="25">
        <v>0.2749623954296112</v>
      </c>
      <c r="AD29" s="25">
        <v>0.26969239115715027</v>
      </c>
      <c r="AE29" s="25">
        <v>0.25941991806030273</v>
      </c>
      <c r="AF29" s="25">
        <v>0.2534029483795166</v>
      </c>
      <c r="AG29" s="25">
        <v>0.24931645393371582</v>
      </c>
      <c r="AH29" s="25">
        <v>0.24012918770313263</v>
      </c>
      <c r="AI29" s="25">
        <v>0.2295672446489334</v>
      </c>
      <c r="AJ29" s="25">
        <v>0.2321605384349823</v>
      </c>
      <c r="AK29" s="25">
        <v>5.4901814460754395</v>
      </c>
      <c r="AL29" s="25">
        <v>5.488847732543945</v>
      </c>
      <c r="AM29" s="25">
        <v>2.7626116275787354</v>
      </c>
      <c r="AN29" s="25">
        <v>5.452921390533447</v>
      </c>
      <c r="AO29" s="25">
        <v>5.277438640594482</v>
      </c>
      <c r="AP29" s="25">
        <v>3.35233998298645</v>
      </c>
      <c r="AQ29" s="25">
        <v>5.056456565856934</v>
      </c>
      <c r="AR29" s="25">
        <v>5.056456565856934</v>
      </c>
      <c r="AS29" s="25">
        <v>4.411292552947998</v>
      </c>
      <c r="AT29" s="25">
        <v>4.31559944152832</v>
      </c>
      <c r="AU29" s="25">
        <v>4.203230857849121</v>
      </c>
      <c r="AV29" s="25">
        <v>4.018794536590576</v>
      </c>
      <c r="AW29" s="25">
        <v>3.910404682159424</v>
      </c>
      <c r="AX29" s="25">
        <v>3.8265113830566406</v>
      </c>
      <c r="AY29" s="25">
        <v>3.5107064247131348</v>
      </c>
      <c r="AZ29" s="25">
        <v>3.3506574630737305</v>
      </c>
      <c r="BA29" s="25">
        <v>3.3566648960113525</v>
      </c>
    </row>
    <row r="30" spans="2:53" ht="12.75">
      <c r="B30" s="24">
        <v>43188</v>
      </c>
      <c r="C30" s="25">
        <v>449.0699462890625</v>
      </c>
      <c r="D30" s="25">
        <v>448.6563720703125</v>
      </c>
      <c r="E30" s="25">
        <v>403.584228515625</v>
      </c>
      <c r="F30" s="25">
        <v>440.52703857421875</v>
      </c>
      <c r="G30" s="25">
        <v>452.9685363769531</v>
      </c>
      <c r="H30" s="25">
        <v>403.6358642578125</v>
      </c>
      <c r="I30" s="25">
        <v>483.3975830078125</v>
      </c>
      <c r="J30" s="25">
        <v>483.3975830078125</v>
      </c>
      <c r="K30" s="25">
        <v>521.0567016601562</v>
      </c>
      <c r="L30" s="25">
        <v>515.3186645507812</v>
      </c>
      <c r="M30" s="25">
        <v>507.9364013671875</v>
      </c>
      <c r="N30" s="25">
        <v>489.7752990722656</v>
      </c>
      <c r="O30" s="25">
        <v>477.7677001953125</v>
      </c>
      <c r="P30" s="25">
        <v>467.5461120605469</v>
      </c>
      <c r="Q30" s="25">
        <v>440.7979736328125</v>
      </c>
      <c r="R30" s="25">
        <v>414.041259765625</v>
      </c>
      <c r="S30" s="25">
        <v>420.15191650390625</v>
      </c>
      <c r="T30" s="25">
        <v>0.24059253931045532</v>
      </c>
      <c r="U30" s="25">
        <v>0.24036137759685516</v>
      </c>
      <c r="V30" s="25">
        <v>0.13671211898326874</v>
      </c>
      <c r="W30" s="25">
        <v>0.2358255684375763</v>
      </c>
      <c r="X30" s="25">
        <v>0.24285191297531128</v>
      </c>
      <c r="Y30" s="25">
        <v>0.22589898109436035</v>
      </c>
      <c r="Z30" s="25">
        <v>0.2598910629749298</v>
      </c>
      <c r="AA30" s="25">
        <v>0.2598910629749298</v>
      </c>
      <c r="AB30" s="25">
        <v>0.2819571793079376</v>
      </c>
      <c r="AC30" s="25">
        <v>0.27898943424224854</v>
      </c>
      <c r="AD30" s="25">
        <v>0.2751355469226837</v>
      </c>
      <c r="AE30" s="25">
        <v>0.2655879855155945</v>
      </c>
      <c r="AF30" s="25">
        <v>0.2593463361263275</v>
      </c>
      <c r="AG30" s="25">
        <v>0.25415462255477905</v>
      </c>
      <c r="AH30" s="25">
        <v>0.2420688420534134</v>
      </c>
      <c r="AI30" s="25">
        <v>0.23075369000434875</v>
      </c>
      <c r="AJ30" s="25">
        <v>0.23319289088249207</v>
      </c>
      <c r="AK30" s="25">
        <v>5.548855304718018</v>
      </c>
      <c r="AL30" s="25">
        <v>5.544622421264648</v>
      </c>
      <c r="AM30" s="25">
        <v>2.8040478229522705</v>
      </c>
      <c r="AN30" s="25">
        <v>5.457664489746094</v>
      </c>
      <c r="AO30" s="25">
        <v>5.331179618835449</v>
      </c>
      <c r="AP30" s="25">
        <v>3.3654696941375732</v>
      </c>
      <c r="AQ30" s="25">
        <v>5.124816417694092</v>
      </c>
      <c r="AR30" s="25">
        <v>5.124816417694092</v>
      </c>
      <c r="AS30" s="25">
        <v>4.512005805969238</v>
      </c>
      <c r="AT30" s="25">
        <v>4.421624660491943</v>
      </c>
      <c r="AU30" s="25">
        <v>4.320007801055908</v>
      </c>
      <c r="AV30" s="25">
        <v>4.129456520080566</v>
      </c>
      <c r="AW30" s="25">
        <v>4.017435073852539</v>
      </c>
      <c r="AX30" s="25">
        <v>3.924611806869507</v>
      </c>
      <c r="AY30" s="25">
        <v>3.593574285507202</v>
      </c>
      <c r="AZ30" s="25">
        <v>3.3667688369750977</v>
      </c>
      <c r="BA30" s="25">
        <v>3.3728771209716797</v>
      </c>
    </row>
    <row r="31" spans="2:53" ht="12.75">
      <c r="B31" s="24">
        <v>43189</v>
      </c>
      <c r="C31" s="25">
        <v>452.493896484375</v>
      </c>
      <c r="D31" s="25">
        <v>451.779541015625</v>
      </c>
      <c r="E31" s="25">
        <v>408.4319152832031</v>
      </c>
      <c r="F31" s="25">
        <v>444.4630432128906</v>
      </c>
      <c r="G31" s="25">
        <v>450.6222839355469</v>
      </c>
      <c r="H31" s="25">
        <v>403.93157958984375</v>
      </c>
      <c r="I31" s="25">
        <v>475.21356201171875</v>
      </c>
      <c r="J31" s="25">
        <v>475.21356201171875</v>
      </c>
      <c r="K31" s="25">
        <v>523.8511352539062</v>
      </c>
      <c r="L31" s="25">
        <v>520.29833984375</v>
      </c>
      <c r="M31" s="25">
        <v>515.0319213867188</v>
      </c>
      <c r="N31" s="25">
        <v>499.84747314453125</v>
      </c>
      <c r="O31" s="25">
        <v>489.0234069824219</v>
      </c>
      <c r="P31" s="25">
        <v>478.4224548339844</v>
      </c>
      <c r="Q31" s="25">
        <v>447.0958557128906</v>
      </c>
      <c r="R31" s="25">
        <v>417.221435546875</v>
      </c>
      <c r="S31" s="25">
        <v>422.3085021972656</v>
      </c>
      <c r="T31" s="25">
        <v>0.24248720705509186</v>
      </c>
      <c r="U31" s="25">
        <v>0.242086261510849</v>
      </c>
      <c r="V31" s="25">
        <v>0.13942454755306244</v>
      </c>
      <c r="W31" s="25">
        <v>0.23803158104419708</v>
      </c>
      <c r="X31" s="25">
        <v>0.24153125286102295</v>
      </c>
      <c r="Y31" s="25">
        <v>0.22599869966506958</v>
      </c>
      <c r="Z31" s="25">
        <v>0.2553071081638336</v>
      </c>
      <c r="AA31" s="25">
        <v>0.2553071081638336</v>
      </c>
      <c r="AB31" s="25">
        <v>0.2833246886730194</v>
      </c>
      <c r="AC31" s="25">
        <v>0.2815360426902771</v>
      </c>
      <c r="AD31" s="25">
        <v>0.2788504362106323</v>
      </c>
      <c r="AE31" s="25">
        <v>0.27090540528297424</v>
      </c>
      <c r="AF31" s="25">
        <v>0.2652045488357544</v>
      </c>
      <c r="AG31" s="25">
        <v>0.2596819996833801</v>
      </c>
      <c r="AH31" s="25">
        <v>0.24469563364982605</v>
      </c>
      <c r="AI31" s="25">
        <v>0.23185162246227264</v>
      </c>
      <c r="AJ31" s="25">
        <v>0.2341335117816925</v>
      </c>
      <c r="AK31" s="25">
        <v>5.689153671264648</v>
      </c>
      <c r="AL31" s="25">
        <v>5.659803867340088</v>
      </c>
      <c r="AM31" s="25">
        <v>2.811450719833374</v>
      </c>
      <c r="AN31" s="25">
        <v>5.4877519607543945</v>
      </c>
      <c r="AO31" s="25">
        <v>5.371506214141846</v>
      </c>
      <c r="AP31" s="25">
        <v>3.377730131149292</v>
      </c>
      <c r="AQ31" s="25">
        <v>5.183370590209961</v>
      </c>
      <c r="AR31" s="25">
        <v>5.183370590209961</v>
      </c>
      <c r="AS31" s="25">
        <v>4.594866752624512</v>
      </c>
      <c r="AT31" s="25">
        <v>4.513786315917969</v>
      </c>
      <c r="AU31" s="25">
        <v>4.417576313018799</v>
      </c>
      <c r="AV31" s="25">
        <v>4.232995986938477</v>
      </c>
      <c r="AW31" s="25">
        <v>4.122242450714111</v>
      </c>
      <c r="AX31" s="25">
        <v>4.023402214050293</v>
      </c>
      <c r="AY31" s="25">
        <v>3.6926982402801514</v>
      </c>
      <c r="AZ31" s="25">
        <v>3.377802848815918</v>
      </c>
      <c r="BA31" s="25">
        <v>3.390829086303711</v>
      </c>
    </row>
    <row r="32" spans="2:53" ht="12.75">
      <c r="B32" s="24">
        <v>43190</v>
      </c>
      <c r="C32" s="25">
        <v>448.93084716796875</v>
      </c>
      <c r="D32" s="25">
        <v>449.7521667480469</v>
      </c>
      <c r="E32" s="25">
        <v>410.8907165527344</v>
      </c>
      <c r="F32" s="25">
        <v>450.2049865722656</v>
      </c>
      <c r="G32" s="25">
        <v>450.52850341796875</v>
      </c>
      <c r="H32" s="25">
        <v>404.2107238769531</v>
      </c>
      <c r="I32" s="25">
        <v>468.95355224609375</v>
      </c>
      <c r="J32" s="25">
        <v>468.95355224609375</v>
      </c>
      <c r="K32" s="25">
        <v>524.3209838867188</v>
      </c>
      <c r="L32" s="25">
        <v>522.8958129882812</v>
      </c>
      <c r="M32" s="25">
        <v>520.0017700195312</v>
      </c>
      <c r="N32" s="25">
        <v>508.4933166503906</v>
      </c>
      <c r="O32" s="25">
        <v>499.09857177734375</v>
      </c>
      <c r="P32" s="25">
        <v>489.20074462890625</v>
      </c>
      <c r="Q32" s="25">
        <v>453.7694396972656</v>
      </c>
      <c r="R32" s="25">
        <v>420.4476318359375</v>
      </c>
      <c r="S32" s="25">
        <v>424.6385803222656</v>
      </c>
      <c r="T32" s="25">
        <v>0.24049891531467438</v>
      </c>
      <c r="U32" s="25">
        <v>0.24096839129924774</v>
      </c>
      <c r="V32" s="25">
        <v>0.1407799869775772</v>
      </c>
      <c r="W32" s="25">
        <v>0.24121370911598206</v>
      </c>
      <c r="X32" s="25">
        <v>0.24146193265914917</v>
      </c>
      <c r="Y32" s="25">
        <v>0.22609108686447144</v>
      </c>
      <c r="Z32" s="25">
        <v>0.251797616481781</v>
      </c>
      <c r="AA32" s="25">
        <v>0.251797616481781</v>
      </c>
      <c r="AB32" s="25">
        <v>0.28339827060699463</v>
      </c>
      <c r="AC32" s="25">
        <v>0.2827855348587036</v>
      </c>
      <c r="AD32" s="25">
        <v>0.28141000866889954</v>
      </c>
      <c r="AE32" s="25">
        <v>0.27544134855270386</v>
      </c>
      <c r="AF32" s="25">
        <v>0.27049773931503296</v>
      </c>
      <c r="AG32" s="25">
        <v>0.2652982473373413</v>
      </c>
      <c r="AH32" s="25">
        <v>0.24755768477916718</v>
      </c>
      <c r="AI32" s="25">
        <v>0.23350317776203156</v>
      </c>
      <c r="AJ32" s="25">
        <v>0.23511303961277008</v>
      </c>
      <c r="AK32" s="25">
        <v>5.8756422996521</v>
      </c>
      <c r="AL32" s="25">
        <v>5.833250045776367</v>
      </c>
      <c r="AM32" s="25">
        <v>2.8163015842437744</v>
      </c>
      <c r="AN32" s="25">
        <v>5.550478458404541</v>
      </c>
      <c r="AO32" s="25">
        <v>5.411921977996826</v>
      </c>
      <c r="AP32" s="25">
        <v>3.389840602874756</v>
      </c>
      <c r="AQ32" s="25">
        <v>5.2357282638549805</v>
      </c>
      <c r="AR32" s="25">
        <v>5.2357282638549805</v>
      </c>
      <c r="AS32" s="25">
        <v>4.672519683837891</v>
      </c>
      <c r="AT32" s="25">
        <v>4.596499443054199</v>
      </c>
      <c r="AU32" s="25">
        <v>4.507768630981445</v>
      </c>
      <c r="AV32" s="25">
        <v>4.335240840911865</v>
      </c>
      <c r="AW32" s="25">
        <v>4.224937438964844</v>
      </c>
      <c r="AX32" s="25">
        <v>4.124026298522949</v>
      </c>
      <c r="AY32" s="25">
        <v>3.7823386192321777</v>
      </c>
      <c r="AZ32" s="25">
        <v>3.3947081565856934</v>
      </c>
      <c r="BA32" s="25">
        <v>3.4152376651763916</v>
      </c>
    </row>
    <row r="33" spans="2:53" ht="12.75">
      <c r="B33" s="24">
        <v>43191</v>
      </c>
      <c r="C33" s="25">
        <v>448.8900146484375</v>
      </c>
      <c r="D33" s="25">
        <v>448.9044189453125</v>
      </c>
      <c r="E33" s="25">
        <v>412.9654541015625</v>
      </c>
      <c r="F33" s="25">
        <v>452.1341857910156</v>
      </c>
      <c r="G33" s="25">
        <v>451.1053161621094</v>
      </c>
      <c r="H33" s="25">
        <v>404.3080749511719</v>
      </c>
      <c r="I33" s="25">
        <v>467.21875</v>
      </c>
      <c r="J33" s="25">
        <v>467.21875</v>
      </c>
      <c r="K33" s="25">
        <v>523.694580078125</v>
      </c>
      <c r="L33" s="25">
        <v>523.3152465820312</v>
      </c>
      <c r="M33" s="25">
        <v>521.7169189453125</v>
      </c>
      <c r="N33" s="25">
        <v>512.3355102539062</v>
      </c>
      <c r="O33" s="25">
        <v>503.96380615234375</v>
      </c>
      <c r="P33" s="25">
        <v>494.8777770996094</v>
      </c>
      <c r="Q33" s="25">
        <v>459.3783264160156</v>
      </c>
      <c r="R33" s="25">
        <v>427.11859130859375</v>
      </c>
      <c r="S33" s="25">
        <v>426.4859313964844</v>
      </c>
      <c r="T33" s="25">
        <v>0.24049225449562073</v>
      </c>
      <c r="U33" s="25">
        <v>0.24049225449562073</v>
      </c>
      <c r="V33" s="25">
        <v>0.14191895723342896</v>
      </c>
      <c r="W33" s="25">
        <v>0.24229489266872406</v>
      </c>
      <c r="X33" s="25">
        <v>0.2417638897895813</v>
      </c>
      <c r="Y33" s="25">
        <v>0.22612348198890686</v>
      </c>
      <c r="Z33" s="25">
        <v>0.2508232593536377</v>
      </c>
      <c r="AA33" s="25">
        <v>0.2508232593536377</v>
      </c>
      <c r="AB33" s="25">
        <v>0.28297919034957886</v>
      </c>
      <c r="AC33" s="25">
        <v>0.2829378545284271</v>
      </c>
      <c r="AD33" s="25">
        <v>0.28223320841789246</v>
      </c>
      <c r="AE33" s="25">
        <v>0.2774018347263336</v>
      </c>
      <c r="AF33" s="25">
        <v>0.2730383276939392</v>
      </c>
      <c r="AG33" s="25">
        <v>0.26828259229660034</v>
      </c>
      <c r="AH33" s="25">
        <v>0.25016045570373535</v>
      </c>
      <c r="AI33" s="25">
        <v>0.2363806813955307</v>
      </c>
      <c r="AJ33" s="25">
        <v>0.23590274155139923</v>
      </c>
      <c r="AK33" s="25">
        <v>5.877356052398682</v>
      </c>
      <c r="AL33" s="25">
        <v>5.877020835876465</v>
      </c>
      <c r="AM33" s="25">
        <v>2.8333497047424316</v>
      </c>
      <c r="AN33" s="25">
        <v>5.629383087158203</v>
      </c>
      <c r="AO33" s="25">
        <v>5.438503265380859</v>
      </c>
      <c r="AP33" s="25">
        <v>3.3940987586975098</v>
      </c>
      <c r="AQ33" s="25">
        <v>5.25390100479126</v>
      </c>
      <c r="AR33" s="25">
        <v>5.25390100479126</v>
      </c>
      <c r="AS33" s="25">
        <v>4.70808744430542</v>
      </c>
      <c r="AT33" s="25">
        <v>4.632531642913818</v>
      </c>
      <c r="AU33" s="25">
        <v>4.5521039962768555</v>
      </c>
      <c r="AV33" s="25">
        <v>4.387796878814697</v>
      </c>
      <c r="AW33" s="25">
        <v>4.279755115509033</v>
      </c>
      <c r="AX33" s="25">
        <v>4.180601596832275</v>
      </c>
      <c r="AY33" s="25">
        <v>3.845134735107422</v>
      </c>
      <c r="AZ33" s="25">
        <v>3.4236977100372314</v>
      </c>
      <c r="BA33" s="25">
        <v>3.4371962547302246</v>
      </c>
    </row>
    <row r="34" spans="2:53" ht="12.75">
      <c r="B34" s="24">
        <v>43192</v>
      </c>
      <c r="C34" s="25">
        <v>418.4500427246094</v>
      </c>
      <c r="D34" s="25">
        <v>446.9208679199219</v>
      </c>
      <c r="E34" s="25">
        <v>415.7474060058594</v>
      </c>
      <c r="F34" s="25">
        <v>454.04876708984375</v>
      </c>
      <c r="G34" s="25">
        <v>452.00439453125</v>
      </c>
      <c r="H34" s="25">
        <v>404.403564453125</v>
      </c>
      <c r="I34" s="25">
        <v>465.61962890625</v>
      </c>
      <c r="J34" s="25">
        <v>465.61962890625</v>
      </c>
      <c r="K34" s="25">
        <v>522.8905639648438</v>
      </c>
      <c r="L34" s="25">
        <v>523.3058471679688</v>
      </c>
      <c r="M34" s="25">
        <v>522.430419921875</v>
      </c>
      <c r="N34" s="25">
        <v>514.5205078125</v>
      </c>
      <c r="O34" s="25">
        <v>506.99664306640625</v>
      </c>
      <c r="P34" s="25">
        <v>498.410400390625</v>
      </c>
      <c r="Q34" s="25">
        <v>462.275634765625</v>
      </c>
      <c r="R34" s="25">
        <v>428.12744140625</v>
      </c>
      <c r="S34" s="25">
        <v>427.40985107421875</v>
      </c>
      <c r="T34" s="25">
        <v>0.22368073463439941</v>
      </c>
      <c r="U34" s="25">
        <v>0.2394142746925354</v>
      </c>
      <c r="V34" s="25">
        <v>0.14346526563167572</v>
      </c>
      <c r="W34" s="25">
        <v>0.24337512254714966</v>
      </c>
      <c r="X34" s="25">
        <v>0.24225497245788574</v>
      </c>
      <c r="Y34" s="25">
        <v>0.2261555939912796</v>
      </c>
      <c r="Z34" s="25">
        <v>0.24992342293262482</v>
      </c>
      <c r="AA34" s="25">
        <v>0.24992342293262482</v>
      </c>
      <c r="AB34" s="25">
        <v>0.28246885538101196</v>
      </c>
      <c r="AC34" s="25">
        <v>0.2828632593154907</v>
      </c>
      <c r="AD34" s="25">
        <v>0.28260180354118347</v>
      </c>
      <c r="AE34" s="25">
        <v>0.2785682678222656</v>
      </c>
      <c r="AF34" s="25">
        <v>0.2746168375015259</v>
      </c>
      <c r="AG34" s="25">
        <v>0.27013400197029114</v>
      </c>
      <c r="AH34" s="25">
        <v>0.2515382766723633</v>
      </c>
      <c r="AI34" s="25">
        <v>0.23688094317913055</v>
      </c>
      <c r="AJ34" s="25">
        <v>0.23634710907936096</v>
      </c>
      <c r="AK34" s="25">
        <v>6.1392292976379395</v>
      </c>
      <c r="AL34" s="25">
        <v>5.894299030303955</v>
      </c>
      <c r="AM34" s="25">
        <v>2.8679308891296387</v>
      </c>
      <c r="AN34" s="25">
        <v>5.6879754066467285</v>
      </c>
      <c r="AO34" s="25">
        <v>5.4672651290893555</v>
      </c>
      <c r="AP34" s="25">
        <v>3.3982608318328857</v>
      </c>
      <c r="AQ34" s="25">
        <v>5.274189472198486</v>
      </c>
      <c r="AR34" s="25">
        <v>5.274189472198486</v>
      </c>
      <c r="AS34" s="25">
        <v>4.734170436859131</v>
      </c>
      <c r="AT34" s="25">
        <v>4.660811901092529</v>
      </c>
      <c r="AU34" s="25">
        <v>4.576931476593018</v>
      </c>
      <c r="AV34" s="25">
        <v>4.4210052490234375</v>
      </c>
      <c r="AW34" s="25">
        <v>4.316390514373779</v>
      </c>
      <c r="AX34" s="25">
        <v>4.217617034912109</v>
      </c>
      <c r="AY34" s="25">
        <v>3.8744125366210938</v>
      </c>
      <c r="AZ34" s="25">
        <v>3.428241014480591</v>
      </c>
      <c r="BA34" s="25">
        <v>3.4491989612579346</v>
      </c>
    </row>
    <row r="35" spans="2:53" ht="12.75">
      <c r="B35" s="24">
        <v>43193</v>
      </c>
      <c r="C35" s="25">
        <v>403.952880859375</v>
      </c>
      <c r="D35" s="25">
        <v>430.5536193847656</v>
      </c>
      <c r="E35" s="25">
        <v>417.1343078613281</v>
      </c>
      <c r="F35" s="25">
        <v>454.11767578125</v>
      </c>
      <c r="G35" s="25">
        <v>453.6672668457031</v>
      </c>
      <c r="H35" s="25">
        <v>404.4452819824219</v>
      </c>
      <c r="I35" s="25">
        <v>465.0389099121094</v>
      </c>
      <c r="J35" s="25">
        <v>465.0389099121094</v>
      </c>
      <c r="K35" s="25">
        <v>522.2716064453125</v>
      </c>
      <c r="L35" s="25">
        <v>523.177001953125</v>
      </c>
      <c r="M35" s="25">
        <v>522.85400390625</v>
      </c>
      <c r="N35" s="25">
        <v>515.6673583984375</v>
      </c>
      <c r="O35" s="25">
        <v>508.6189270019531</v>
      </c>
      <c r="P35" s="25">
        <v>500.6211853027344</v>
      </c>
      <c r="Q35" s="25">
        <v>464.4797058105469</v>
      </c>
      <c r="R35" s="25">
        <v>430.0161437988281</v>
      </c>
      <c r="S35" s="25">
        <v>427.6850891113281</v>
      </c>
      <c r="T35" s="25">
        <v>0.21565838158130646</v>
      </c>
      <c r="U35" s="25">
        <v>0.23036086559295654</v>
      </c>
      <c r="V35" s="25">
        <v>0.14428430795669556</v>
      </c>
      <c r="W35" s="25">
        <v>0.24337579309940338</v>
      </c>
      <c r="X35" s="25">
        <v>0.24316684901714325</v>
      </c>
      <c r="Y35" s="25">
        <v>0.22616985440254211</v>
      </c>
      <c r="Z35" s="25">
        <v>0.2495957612991333</v>
      </c>
      <c r="AA35" s="25">
        <v>0.2495957612991333</v>
      </c>
      <c r="AB35" s="25">
        <v>0.2820753753185272</v>
      </c>
      <c r="AC35" s="25">
        <v>0.2827571630477905</v>
      </c>
      <c r="AD35" s="25">
        <v>0.28277796506881714</v>
      </c>
      <c r="AE35" s="25">
        <v>0.27916887402534485</v>
      </c>
      <c r="AF35" s="25">
        <v>0.27552488446235657</v>
      </c>
      <c r="AG35" s="25">
        <v>0.27128610014915466</v>
      </c>
      <c r="AH35" s="25">
        <v>0.25263503193855286</v>
      </c>
      <c r="AI35" s="25">
        <v>0.2377375364303589</v>
      </c>
      <c r="AJ35" s="25">
        <v>0.2363515943288803</v>
      </c>
      <c r="AK35" s="25">
        <v>6.2631964683532715</v>
      </c>
      <c r="AL35" s="25">
        <v>6.035106182098389</v>
      </c>
      <c r="AM35" s="25">
        <v>2.940422534942627</v>
      </c>
      <c r="AN35" s="25">
        <v>5.6900410652160645</v>
      </c>
      <c r="AO35" s="25">
        <v>5.496373653411865</v>
      </c>
      <c r="AP35" s="25">
        <v>3.4000556468963623</v>
      </c>
      <c r="AQ35" s="25">
        <v>5.283659934997559</v>
      </c>
      <c r="AR35" s="25">
        <v>5.283659934997559</v>
      </c>
      <c r="AS35" s="25">
        <v>4.749444961547852</v>
      </c>
      <c r="AT35" s="25">
        <v>4.675876140594482</v>
      </c>
      <c r="AU35" s="25">
        <v>4.595995903015137</v>
      </c>
      <c r="AV35" s="25">
        <v>4.4398345947265625</v>
      </c>
      <c r="AW35" s="25">
        <v>4.337040424346924</v>
      </c>
      <c r="AX35" s="25">
        <v>4.241781711578369</v>
      </c>
      <c r="AY35" s="25">
        <v>3.8957247734069824</v>
      </c>
      <c r="AZ35" s="25">
        <v>3.4378106594085693</v>
      </c>
      <c r="BA35" s="25">
        <v>3.4544126987457275</v>
      </c>
    </row>
    <row r="36" spans="2:53" ht="12.75">
      <c r="B36" s="24">
        <v>43194</v>
      </c>
      <c r="C36" s="25">
        <v>392.23858642578125</v>
      </c>
      <c r="D36" s="25">
        <v>413.62286376953125</v>
      </c>
      <c r="E36" s="25">
        <v>415.5942687988281</v>
      </c>
      <c r="F36" s="25">
        <v>453.9059753417969</v>
      </c>
      <c r="G36" s="25">
        <v>453.58587646484375</v>
      </c>
      <c r="H36" s="25">
        <v>404.4879150390625</v>
      </c>
      <c r="I36" s="25">
        <v>464.537841796875</v>
      </c>
      <c r="J36" s="25">
        <v>464.537841796875</v>
      </c>
      <c r="K36" s="25">
        <v>521.7872924804688</v>
      </c>
      <c r="L36" s="25">
        <v>523.0101928710938</v>
      </c>
      <c r="M36" s="25">
        <v>523.0737915039062</v>
      </c>
      <c r="N36" s="25">
        <v>516.6737670898438</v>
      </c>
      <c r="O36" s="25">
        <v>509.9886474609375</v>
      </c>
      <c r="P36" s="25">
        <v>502.3143615722656</v>
      </c>
      <c r="Q36" s="25">
        <v>465.8134460449219</v>
      </c>
      <c r="R36" s="25">
        <v>430.506591796875</v>
      </c>
      <c r="S36" s="25">
        <v>427.94708251953125</v>
      </c>
      <c r="T36" s="25">
        <v>0.209217369556427</v>
      </c>
      <c r="U36" s="25">
        <v>0.2210260033607483</v>
      </c>
      <c r="V36" s="25">
        <v>0.14336152374744415</v>
      </c>
      <c r="W36" s="25">
        <v>0.24333512783050537</v>
      </c>
      <c r="X36" s="25">
        <v>0.24311788380146027</v>
      </c>
      <c r="Y36" s="25">
        <v>0.22618462145328522</v>
      </c>
      <c r="Z36" s="25">
        <v>0.24931220710277557</v>
      </c>
      <c r="AA36" s="25">
        <v>0.24931220710277557</v>
      </c>
      <c r="AB36" s="25">
        <v>0.281789630651474</v>
      </c>
      <c r="AC36" s="25">
        <v>0.28263619542121887</v>
      </c>
      <c r="AD36" s="25">
        <v>0.28286632895469666</v>
      </c>
      <c r="AE36" s="25">
        <v>0.27962929010391235</v>
      </c>
      <c r="AF36" s="25">
        <v>0.2761997878551483</v>
      </c>
      <c r="AG36" s="25">
        <v>0.2721432149410248</v>
      </c>
      <c r="AH36" s="25">
        <v>0.2532986104488373</v>
      </c>
      <c r="AI36" s="25">
        <v>0.23795141279697418</v>
      </c>
      <c r="AJ36" s="25">
        <v>0.23643672466278076</v>
      </c>
      <c r="AK36" s="25">
        <v>6.356844425201416</v>
      </c>
      <c r="AL36" s="25">
        <v>6.180697917938232</v>
      </c>
      <c r="AM36" s="25">
        <v>3.0254387855529785</v>
      </c>
      <c r="AN36" s="25">
        <v>5.701053619384766</v>
      </c>
      <c r="AO36" s="25">
        <v>5.535431861877441</v>
      </c>
      <c r="AP36" s="25">
        <v>3.4018757343292236</v>
      </c>
      <c r="AQ36" s="25">
        <v>5.2940263748168945</v>
      </c>
      <c r="AR36" s="25">
        <v>5.2940263748168945</v>
      </c>
      <c r="AS36" s="25">
        <v>4.759835720062256</v>
      </c>
      <c r="AT36" s="25">
        <v>4.687720775604248</v>
      </c>
      <c r="AU36" s="25">
        <v>4.609467506408691</v>
      </c>
      <c r="AV36" s="25">
        <v>4.45755672454834</v>
      </c>
      <c r="AW36" s="25">
        <v>4.355149745941162</v>
      </c>
      <c r="AX36" s="25">
        <v>4.260824203491211</v>
      </c>
      <c r="AY36" s="25">
        <v>3.9083192348480225</v>
      </c>
      <c r="AZ36" s="25">
        <v>3.4407498836517334</v>
      </c>
      <c r="BA36" s="25">
        <v>3.4587831497192383</v>
      </c>
    </row>
    <row r="37" spans="2:53" ht="12.75">
      <c r="B37" s="24">
        <v>43195</v>
      </c>
      <c r="C37" s="25">
        <v>383.992919921875</v>
      </c>
      <c r="D37" s="25">
        <v>400.6574401855469</v>
      </c>
      <c r="E37" s="25">
        <v>413.5510559082031</v>
      </c>
      <c r="F37" s="25">
        <v>452.57427978515625</v>
      </c>
      <c r="G37" s="25">
        <v>449.5013122558594</v>
      </c>
      <c r="H37" s="25">
        <v>404.52801513671875</v>
      </c>
      <c r="I37" s="25">
        <v>463.9515075683594</v>
      </c>
      <c r="J37" s="25">
        <v>463.9515075683594</v>
      </c>
      <c r="K37" s="25">
        <v>521.2716064453125</v>
      </c>
      <c r="L37" s="25">
        <v>522.7854614257812</v>
      </c>
      <c r="M37" s="25">
        <v>523.2058715820312</v>
      </c>
      <c r="N37" s="25">
        <v>517.2853393554688</v>
      </c>
      <c r="O37" s="25">
        <v>511.15362548828125</v>
      </c>
      <c r="P37" s="25">
        <v>503.40771484375</v>
      </c>
      <c r="Q37" s="25">
        <v>467.482177734375</v>
      </c>
      <c r="R37" s="25">
        <v>431.0176086425781</v>
      </c>
      <c r="S37" s="25">
        <v>428.58447265625</v>
      </c>
      <c r="T37" s="25">
        <v>0.20464988052845</v>
      </c>
      <c r="U37" s="25">
        <v>0.2138400375843048</v>
      </c>
      <c r="V37" s="25">
        <v>0.1422927975654602</v>
      </c>
      <c r="W37" s="25">
        <v>0.24255874752998352</v>
      </c>
      <c r="X37" s="25">
        <v>0.2408619374036789</v>
      </c>
      <c r="Y37" s="25">
        <v>0.22619809210300446</v>
      </c>
      <c r="Z37" s="25">
        <v>0.2489818036556244</v>
      </c>
      <c r="AA37" s="25">
        <v>0.2489818036556244</v>
      </c>
      <c r="AB37" s="25">
        <v>0.2814851403236389</v>
      </c>
      <c r="AC37" s="25">
        <v>0.2824847102165222</v>
      </c>
      <c r="AD37" s="25">
        <v>0.28291377425193787</v>
      </c>
      <c r="AE37" s="25">
        <v>0.27996715903282166</v>
      </c>
      <c r="AF37" s="25">
        <v>0.27678948640823364</v>
      </c>
      <c r="AG37" s="25">
        <v>0.2727716565132141</v>
      </c>
      <c r="AH37" s="25">
        <v>0.2541177272796631</v>
      </c>
      <c r="AI37" s="25">
        <v>0.2382013499736786</v>
      </c>
      <c r="AJ37" s="25">
        <v>0.23663534224033356</v>
      </c>
      <c r="AK37" s="25">
        <v>6.422091960906982</v>
      </c>
      <c r="AL37" s="25">
        <v>6.290019989013672</v>
      </c>
      <c r="AM37" s="25">
        <v>3.0464184284210205</v>
      </c>
      <c r="AN37" s="25">
        <v>5.768585205078125</v>
      </c>
      <c r="AO37" s="25">
        <v>5.600400924682617</v>
      </c>
      <c r="AP37" s="25">
        <v>3.403721570968628</v>
      </c>
      <c r="AQ37" s="25">
        <v>5.306401252746582</v>
      </c>
      <c r="AR37" s="25">
        <v>5.306401252746582</v>
      </c>
      <c r="AS37" s="25">
        <v>4.769885063171387</v>
      </c>
      <c r="AT37" s="25">
        <v>4.699473857879639</v>
      </c>
      <c r="AU37" s="25">
        <v>4.621701717376709</v>
      </c>
      <c r="AV37" s="25">
        <v>4.468939304351807</v>
      </c>
      <c r="AW37" s="25">
        <v>4.3711838722229</v>
      </c>
      <c r="AX37" s="25">
        <v>4.273435592651367</v>
      </c>
      <c r="AY37" s="25">
        <v>3.923926830291748</v>
      </c>
      <c r="AZ37" s="25">
        <v>3.444110155105591</v>
      </c>
      <c r="BA37" s="25">
        <v>3.4677844047546387</v>
      </c>
    </row>
    <row r="38" spans="2:53" ht="12.75">
      <c r="B38" s="24">
        <v>43196</v>
      </c>
      <c r="C38" s="25">
        <v>388.2737731933594</v>
      </c>
      <c r="D38" s="25">
        <v>387.8266906738281</v>
      </c>
      <c r="E38" s="25">
        <v>398.59259033203125</v>
      </c>
      <c r="F38" s="25">
        <v>450.0650939941406</v>
      </c>
      <c r="G38" s="25">
        <v>446.7890930175781</v>
      </c>
      <c r="H38" s="25">
        <v>404.565185546875</v>
      </c>
      <c r="I38" s="25">
        <v>463.2301940917969</v>
      </c>
      <c r="J38" s="25">
        <v>463.2301940917969</v>
      </c>
      <c r="K38" s="25">
        <v>520.5848999023438</v>
      </c>
      <c r="L38" s="25">
        <v>522.4933471679688</v>
      </c>
      <c r="M38" s="25">
        <v>523.2871704101562</v>
      </c>
      <c r="N38" s="25">
        <v>518.003173828125</v>
      </c>
      <c r="O38" s="25">
        <v>512.032958984375</v>
      </c>
      <c r="P38" s="25">
        <v>504.9761047363281</v>
      </c>
      <c r="Q38" s="25">
        <v>469.0904541015625</v>
      </c>
      <c r="R38" s="25">
        <v>431.5072937011719</v>
      </c>
      <c r="S38" s="25">
        <v>429.42633056640625</v>
      </c>
      <c r="T38" s="25">
        <v>0.2070244997739792</v>
      </c>
      <c r="U38" s="25">
        <v>0.20678134262561798</v>
      </c>
      <c r="V38" s="25">
        <v>0.1339890956878662</v>
      </c>
      <c r="W38" s="25">
        <v>0.24117377400398254</v>
      </c>
      <c r="X38" s="25">
        <v>0.23936210572719574</v>
      </c>
      <c r="Y38" s="25">
        <v>0.22620992362499237</v>
      </c>
      <c r="Z38" s="25">
        <v>0.2485770732164383</v>
      </c>
      <c r="AA38" s="25">
        <v>0.2485770732164383</v>
      </c>
      <c r="AB38" s="25">
        <v>0.2810899019241333</v>
      </c>
      <c r="AC38" s="25">
        <v>0.28229865431785583</v>
      </c>
      <c r="AD38" s="25">
        <v>0.2829380929470062</v>
      </c>
      <c r="AE38" s="25">
        <v>0.2804006040096283</v>
      </c>
      <c r="AF38" s="25">
        <v>0.2773500680923462</v>
      </c>
      <c r="AG38" s="25">
        <v>0.273537278175354</v>
      </c>
      <c r="AH38" s="25">
        <v>0.2549446225166321</v>
      </c>
      <c r="AI38" s="25">
        <v>0.23841413855552673</v>
      </c>
      <c r="AJ38" s="25">
        <v>0.237065851688385</v>
      </c>
      <c r="AK38" s="25">
        <v>6.419064998626709</v>
      </c>
      <c r="AL38" s="25">
        <v>6.391377925872803</v>
      </c>
      <c r="AM38" s="25">
        <v>3.1750810146331787</v>
      </c>
      <c r="AN38" s="25">
        <v>5.852038383483887</v>
      </c>
      <c r="AO38" s="25">
        <v>5.6563801765441895</v>
      </c>
      <c r="AP38" s="25">
        <v>3.405625104904175</v>
      </c>
      <c r="AQ38" s="25">
        <v>5.3210129737854</v>
      </c>
      <c r="AR38" s="25">
        <v>5.3210129737854</v>
      </c>
      <c r="AS38" s="25">
        <v>4.782176494598389</v>
      </c>
      <c r="AT38" s="25">
        <v>4.711325645446777</v>
      </c>
      <c r="AU38" s="25">
        <v>4.634257793426514</v>
      </c>
      <c r="AV38" s="25">
        <v>4.483103275299072</v>
      </c>
      <c r="AW38" s="25">
        <v>4.3836259841918945</v>
      </c>
      <c r="AX38" s="25">
        <v>4.291837692260742</v>
      </c>
      <c r="AY38" s="25">
        <v>3.9387524127960205</v>
      </c>
      <c r="AZ38" s="25">
        <v>3.447617530822754</v>
      </c>
      <c r="BA38" s="25">
        <v>3.479546308517456</v>
      </c>
    </row>
    <row r="39" spans="2:53" ht="12.75">
      <c r="B39" s="24">
        <v>43197</v>
      </c>
      <c r="C39" s="25">
        <v>401.816162109375</v>
      </c>
      <c r="D39" s="25">
        <v>383.8236083984375</v>
      </c>
      <c r="E39" s="25">
        <v>391.362548828125</v>
      </c>
      <c r="F39" s="25">
        <v>447.7257385253906</v>
      </c>
      <c r="G39" s="25">
        <v>445.1722412109375</v>
      </c>
      <c r="H39" s="25">
        <v>404.6014099121094</v>
      </c>
      <c r="I39" s="25">
        <v>462.45050048828125</v>
      </c>
      <c r="J39" s="25">
        <v>462.45050048828125</v>
      </c>
      <c r="K39" s="25">
        <v>518.9918212890625</v>
      </c>
      <c r="L39" s="25">
        <v>522.104736328125</v>
      </c>
      <c r="M39" s="25">
        <v>523.3041381835938</v>
      </c>
      <c r="N39" s="25">
        <v>519.1997680664062</v>
      </c>
      <c r="O39" s="25">
        <v>513.17333984375</v>
      </c>
      <c r="P39" s="25">
        <v>506.4753723144531</v>
      </c>
      <c r="Q39" s="25">
        <v>470.7248840332031</v>
      </c>
      <c r="R39" s="25">
        <v>432.2507629394531</v>
      </c>
      <c r="S39" s="25">
        <v>429.714599609375</v>
      </c>
      <c r="T39" s="25">
        <v>0.2145094871520996</v>
      </c>
      <c r="U39" s="25">
        <v>0.20454713702201843</v>
      </c>
      <c r="V39" s="25">
        <v>0.1299927681684494</v>
      </c>
      <c r="W39" s="25">
        <v>0.23979178071022034</v>
      </c>
      <c r="X39" s="25">
        <v>0.23846226930618286</v>
      </c>
      <c r="Y39" s="25">
        <v>0.22622103989124298</v>
      </c>
      <c r="Z39" s="25">
        <v>0.24814023077487946</v>
      </c>
      <c r="AA39" s="25">
        <v>0.24814023077487946</v>
      </c>
      <c r="AB39" s="25">
        <v>0.2801026701927185</v>
      </c>
      <c r="AC39" s="25">
        <v>0.28205838799476624</v>
      </c>
      <c r="AD39" s="25">
        <v>0.2829272747039795</v>
      </c>
      <c r="AE39" s="25">
        <v>0.2809430658817291</v>
      </c>
      <c r="AF39" s="25">
        <v>0.27782952785491943</v>
      </c>
      <c r="AG39" s="25">
        <v>0.2742825746536255</v>
      </c>
      <c r="AH39" s="25">
        <v>0.25574690103530884</v>
      </c>
      <c r="AI39" s="25">
        <v>0.2386978417634964</v>
      </c>
      <c r="AJ39" s="25">
        <v>0.2371789664030075</v>
      </c>
      <c r="AK39" s="25">
        <v>6.372589111328125</v>
      </c>
      <c r="AL39" s="25">
        <v>6.430307388305664</v>
      </c>
      <c r="AM39" s="25">
        <v>3.236367702484131</v>
      </c>
      <c r="AN39" s="25">
        <v>5.8949198722839355</v>
      </c>
      <c r="AO39" s="25">
        <v>5.704208850860596</v>
      </c>
      <c r="AP39" s="25">
        <v>3.407615900039673</v>
      </c>
      <c r="AQ39" s="25">
        <v>5.337275505065918</v>
      </c>
      <c r="AR39" s="25">
        <v>5.337275505065918</v>
      </c>
      <c r="AS39" s="25">
        <v>4.80675745010376</v>
      </c>
      <c r="AT39" s="25">
        <v>4.723685264587402</v>
      </c>
      <c r="AU39" s="25">
        <v>4.644443511962891</v>
      </c>
      <c r="AV39" s="25">
        <v>4.509922027587891</v>
      </c>
      <c r="AW39" s="25">
        <v>4.4003520011901855</v>
      </c>
      <c r="AX39" s="25">
        <v>4.310063362121582</v>
      </c>
      <c r="AY39" s="25">
        <v>3.953679084777832</v>
      </c>
      <c r="AZ39" s="25">
        <v>3.454267740249634</v>
      </c>
      <c r="BA39" s="25">
        <v>3.483285903930664</v>
      </c>
    </row>
    <row r="40" spans="2:53" ht="12.75">
      <c r="B40" s="24">
        <v>43198</v>
      </c>
      <c r="C40" s="25">
        <v>405.0982360839844</v>
      </c>
      <c r="D40" s="25">
        <v>395.7881774902344</v>
      </c>
      <c r="E40" s="25">
        <v>384.87567138671875</v>
      </c>
      <c r="F40" s="25">
        <v>444.1383056640625</v>
      </c>
      <c r="G40" s="25">
        <v>443.4150085449219</v>
      </c>
      <c r="H40" s="25">
        <v>404.6365966796875</v>
      </c>
      <c r="I40" s="25">
        <v>461.62762451171875</v>
      </c>
      <c r="J40" s="25">
        <v>461.62762451171875</v>
      </c>
      <c r="K40" s="25">
        <v>517.7972412109375</v>
      </c>
      <c r="L40" s="25">
        <v>521.5155639648438</v>
      </c>
      <c r="M40" s="25">
        <v>523.2130126953125</v>
      </c>
      <c r="N40" s="25">
        <v>520.3609619140625</v>
      </c>
      <c r="O40" s="25">
        <v>515.29541015625</v>
      </c>
      <c r="P40" s="25">
        <v>507.384765625</v>
      </c>
      <c r="Q40" s="25">
        <v>472.36126708984375</v>
      </c>
      <c r="R40" s="25">
        <v>432.48809814453125</v>
      </c>
      <c r="S40" s="25">
        <v>430.06744384765625</v>
      </c>
      <c r="T40" s="25">
        <v>0.21631981432437897</v>
      </c>
      <c r="U40" s="25">
        <v>0.21117043495178223</v>
      </c>
      <c r="V40" s="25">
        <v>0.12640535831451416</v>
      </c>
      <c r="W40" s="25">
        <v>0.23784828186035156</v>
      </c>
      <c r="X40" s="25">
        <v>0.23749084770679474</v>
      </c>
      <c r="Y40" s="25">
        <v>0.22623145580291748</v>
      </c>
      <c r="Z40" s="25">
        <v>0.24767962098121643</v>
      </c>
      <c r="AA40" s="25">
        <v>0.24767962098121643</v>
      </c>
      <c r="AB40" s="25">
        <v>0.2793729305267334</v>
      </c>
      <c r="AC40" s="25">
        <v>0.28168824315071106</v>
      </c>
      <c r="AD40" s="25">
        <v>0.28287428617477417</v>
      </c>
      <c r="AE40" s="25">
        <v>0.28158536553382874</v>
      </c>
      <c r="AF40" s="25">
        <v>0.27904045581817627</v>
      </c>
      <c r="AG40" s="25">
        <v>0.2748926281929016</v>
      </c>
      <c r="AH40" s="25">
        <v>0.2565966248512268</v>
      </c>
      <c r="AI40" s="25">
        <v>0.23876073956489563</v>
      </c>
      <c r="AJ40" s="25">
        <v>0.23732511699199677</v>
      </c>
      <c r="AK40" s="25">
        <v>6.357932090759277</v>
      </c>
      <c r="AL40" s="25">
        <v>6.39437198638916</v>
      </c>
      <c r="AM40" s="25">
        <v>3.2879302501678467</v>
      </c>
      <c r="AN40" s="25">
        <v>5.9216718673706055</v>
      </c>
      <c r="AO40" s="25">
        <v>5.750157833099365</v>
      </c>
      <c r="AP40" s="25">
        <v>3.4096741676330566</v>
      </c>
      <c r="AQ40" s="25">
        <v>5.354946613311768</v>
      </c>
      <c r="AR40" s="25">
        <v>5.354946613311768</v>
      </c>
      <c r="AS40" s="25">
        <v>4.8224639892578125</v>
      </c>
      <c r="AT40" s="25">
        <v>4.737929821014404</v>
      </c>
      <c r="AU40" s="25">
        <v>4.661787509918213</v>
      </c>
      <c r="AV40" s="25">
        <v>4.540535926818848</v>
      </c>
      <c r="AW40" s="25">
        <v>4.43515682220459</v>
      </c>
      <c r="AX40" s="25">
        <v>4.321436882019043</v>
      </c>
      <c r="AY40" s="25">
        <v>3.9685401916503906</v>
      </c>
      <c r="AZ40" s="25">
        <v>3.4569311141967773</v>
      </c>
      <c r="BA40" s="25">
        <v>3.487778902053833</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Bettencourt, Mark@DWR</dc:creator>
  <cp:keywords/>
  <dc:description/>
  <cp:lastModifiedBy>Bettencourt, Mark@DWR</cp:lastModifiedBy>
  <cp:lastPrinted>2009-05-06T16:29:16Z</cp:lastPrinted>
  <dcterms:created xsi:type="dcterms:W3CDTF">2009-05-05T20:28:34Z</dcterms:created>
  <dcterms:modified xsi:type="dcterms:W3CDTF">2018-03-26T15:08:27Z</dcterms:modified>
  <cp:category/>
  <cp:version/>
  <cp:contentType/>
  <cp:contentStatus/>
</cp:coreProperties>
</file>