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680" activeTab="0"/>
  </bookViews>
  <sheets>
    <sheet name="Chart" sheetId="1" r:id="rId1"/>
    <sheet name="A" sheetId="2" r:id="rId2"/>
    <sheet name="DataGroups" sheetId="3" r:id="rId3"/>
    <sheet name="Macro" sheetId="4" r:id="rId4"/>
    <sheet name="Retrieved TS" sheetId="5" r:id="rId5"/>
  </sheets>
  <definedNames>
    <definedName name="A_Part">'DataGroups'!$E$2</definedName>
    <definedName name="E_Part">'DataGroups'!$E$3</definedName>
    <definedName name="F_Part">'DataGroups'!$E$4</definedName>
    <definedName name="Rng_qualdss_grp">'DataGroups'!$C$1:$C$74</definedName>
  </definedNames>
  <calcPr fullCalcOnLoad="1"/>
</workbook>
</file>

<file path=xl/comments2.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 ref="BB1" authorId="0">
      <text>
        <r>
          <rPr>
            <sz val="9"/>
            <rFont val="Tahoma"/>
            <family val="2"/>
          </rPr>
          <t>From: c:/Aqueduct/dsm2_v8/studies/Short-term/output/ca-aq-qual.dss</t>
        </r>
      </text>
    </comment>
    <comment ref="BC1" authorId="0">
      <text>
        <r>
          <rPr>
            <sz val="9"/>
            <rFont val="Tahoma"/>
            <family val="2"/>
          </rPr>
          <t>From: c:/Aqueduct/dsm2_v8/studies/Short-term/output/ca-aq-qual.dss</t>
        </r>
      </text>
    </comment>
    <comment ref="BD1" authorId="0">
      <text>
        <r>
          <rPr>
            <sz val="9"/>
            <rFont val="Tahoma"/>
            <family val="2"/>
          </rPr>
          <t>From: c:/Aqueduct/dsm2_v8/studies/Short-term/output/ca-aq-qual.dss</t>
        </r>
      </text>
    </comment>
    <comment ref="BE1" authorId="0">
      <text>
        <r>
          <rPr>
            <sz val="9"/>
            <rFont val="Tahoma"/>
            <family val="2"/>
          </rPr>
          <t>From: c:/Aqueduct/dsm2_v8/studies/Short-term/output/ca-aq-qual.dss</t>
        </r>
      </text>
    </comment>
    <comment ref="BF1" authorId="0">
      <text>
        <r>
          <rPr>
            <sz val="9"/>
            <rFont val="Tahoma"/>
            <family val="2"/>
          </rPr>
          <t>From: c:/Aqueduct/dsm2_v8/studies/Short-term/output/ca-aq-qual.dss</t>
        </r>
      </text>
    </comment>
    <comment ref="BG1" authorId="0">
      <text>
        <r>
          <rPr>
            <sz val="9"/>
            <rFont val="Tahoma"/>
            <family val="2"/>
          </rPr>
          <t>From: c:/Aqueduct/dsm2_v8/studies/Short-term/output/ca-aq-qual.dss</t>
        </r>
      </text>
    </comment>
    <comment ref="BH1" authorId="0">
      <text>
        <r>
          <rPr>
            <sz val="9"/>
            <rFont val="Tahoma"/>
            <family val="2"/>
          </rPr>
          <t>From: c:/Aqueduct/dsm2_v8/studies/Short-term/output/ca-aq-qual.dss</t>
        </r>
      </text>
    </comment>
    <comment ref="BI1" authorId="0">
      <text>
        <r>
          <rPr>
            <sz val="9"/>
            <rFont val="Tahoma"/>
            <family val="2"/>
          </rPr>
          <t>From: c:/Aqueduct/dsm2_v8/studies/Short-term/output/ca-aq-qual.dss</t>
        </r>
      </text>
    </comment>
    <comment ref="BJ1" authorId="0">
      <text>
        <r>
          <rPr>
            <sz val="9"/>
            <rFont val="Tahoma"/>
            <family val="2"/>
          </rPr>
          <t>From: c:/Aqueduct/dsm2_v8/studies/Short-term/output/ca-aq-qual.dss</t>
        </r>
      </text>
    </comment>
    <comment ref="BK1" authorId="0">
      <text>
        <r>
          <rPr>
            <sz val="9"/>
            <rFont val="Tahoma"/>
            <family val="2"/>
          </rPr>
          <t>From: c:/Aqueduct/dsm2_v8/studies/Short-term/output/ca-aq-qual.dss</t>
        </r>
      </text>
    </comment>
    <comment ref="BL1" authorId="0">
      <text>
        <r>
          <rPr>
            <sz val="9"/>
            <rFont val="Tahoma"/>
            <family val="2"/>
          </rPr>
          <t>From: c:/Aqueduct/dsm2_v8/studies/Short-term/output/ca-aq-qual.dss</t>
        </r>
      </text>
    </comment>
    <comment ref="BM1" authorId="0">
      <text>
        <r>
          <rPr>
            <sz val="9"/>
            <rFont val="Tahoma"/>
            <family val="2"/>
          </rPr>
          <t>From: c:/Aqueduct/dsm2_v8/studies/Short-term/output/ca-aq-qual.dss</t>
        </r>
      </text>
    </comment>
    <comment ref="BN1" authorId="0">
      <text>
        <r>
          <rPr>
            <sz val="9"/>
            <rFont val="Tahoma"/>
            <family val="2"/>
          </rPr>
          <t>From: c:/Aqueduct/dsm2_v8/studies/Short-term/output/ca-aq-qual.dss</t>
        </r>
      </text>
    </comment>
    <comment ref="BO1" authorId="0">
      <text>
        <r>
          <rPr>
            <sz val="9"/>
            <rFont val="Tahoma"/>
            <family val="2"/>
          </rPr>
          <t>From: c:/Aqueduct/dsm2_v8/studies/Short-term/output/ca-aq-qual.dss</t>
        </r>
      </text>
    </comment>
    <comment ref="BP1" authorId="0">
      <text>
        <r>
          <rPr>
            <sz val="9"/>
            <rFont val="Tahoma"/>
            <family val="2"/>
          </rPr>
          <t>From: c:/Aqueduct/dsm2_v8/studies/Short-term/output/ca-aq-qual.dss</t>
        </r>
      </text>
    </comment>
    <comment ref="BQ1" authorId="0">
      <text>
        <r>
          <rPr>
            <sz val="9"/>
            <rFont val="Tahoma"/>
            <family val="2"/>
          </rPr>
          <t>From: c:/Aqueduct/dsm2_v8/studies/Short-term/output/ca-aq-qual.dss</t>
        </r>
      </text>
    </comment>
    <comment ref="BR1" authorId="0">
      <text>
        <r>
          <rPr>
            <sz val="9"/>
            <rFont val="Tahoma"/>
            <family val="2"/>
          </rPr>
          <t>From: c:/Aqueduct/dsm2_v8/studies/Short-term/output/ca-aq-qual.dss</t>
        </r>
      </text>
    </comment>
  </commentList>
</comments>
</file>

<file path=xl/comments3.xml><?xml version="1.0" encoding="utf-8"?>
<comments xmlns="http://schemas.openxmlformats.org/spreadsheetml/2006/main">
  <authors>
    <author>wildej</author>
    <author>Siqing Liu</author>
  </authors>
  <commentList>
    <comment ref="B1" authorId="0">
      <text>
        <r>
          <rPr>
            <b/>
            <sz val="12"/>
            <rFont val="Tahoma"/>
            <family val="2"/>
          </rPr>
          <t>Delete "Retrieve TS". Retrieve from DSM2 output dss file the data with these groups then copy the new "Retrieved TS" data to another worksheet</t>
        </r>
      </text>
    </comment>
    <comment ref="A3" authorId="1">
      <text>
        <r>
          <rPr>
            <b/>
            <sz val="8"/>
            <rFont val="Tahoma"/>
            <family val="2"/>
          </rPr>
          <t>open dss file, may have a different file name though</t>
        </r>
      </text>
    </comment>
  </commentList>
</comments>
</file>

<file path=xl/comments5.xml><?xml version="1.0" encoding="utf-8"?>
<comments xmlns="http://schemas.openxmlformats.org/spreadsheetml/2006/main">
  <authors>
    <author>Shahcheraghi, Reza@DWR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 ref="BB1" authorId="0">
      <text>
        <r>
          <rPr>
            <sz val="9"/>
            <rFont val="Tahoma"/>
            <family val="2"/>
          </rPr>
          <t>From: c:/Aqueduct/dsm2_v8/studies/Short-term/output/ca-aq-qual.dss</t>
        </r>
      </text>
    </comment>
    <comment ref="BC1" authorId="0">
      <text>
        <r>
          <rPr>
            <sz val="9"/>
            <rFont val="Tahoma"/>
            <family val="2"/>
          </rPr>
          <t>From: c:/Aqueduct/dsm2_v8/studies/Short-term/output/ca-aq-qual.dss</t>
        </r>
      </text>
    </comment>
    <comment ref="BD1" authorId="0">
      <text>
        <r>
          <rPr>
            <sz val="9"/>
            <rFont val="Tahoma"/>
            <family val="2"/>
          </rPr>
          <t>From: c:/Aqueduct/dsm2_v8/studies/Short-term/output/ca-aq-qual.dss</t>
        </r>
      </text>
    </comment>
    <comment ref="BE1" authorId="0">
      <text>
        <r>
          <rPr>
            <sz val="9"/>
            <rFont val="Tahoma"/>
            <family val="2"/>
          </rPr>
          <t>From: c:/Aqueduct/dsm2_v8/studies/Short-term/output/ca-aq-qual.dss</t>
        </r>
      </text>
    </comment>
    <comment ref="BF1" authorId="0">
      <text>
        <r>
          <rPr>
            <sz val="9"/>
            <rFont val="Tahoma"/>
            <family val="2"/>
          </rPr>
          <t>From: c:/Aqueduct/dsm2_v8/studies/Short-term/output/ca-aq-qual.dss</t>
        </r>
      </text>
    </comment>
    <comment ref="BG1" authorId="0">
      <text>
        <r>
          <rPr>
            <sz val="9"/>
            <rFont val="Tahoma"/>
            <family val="2"/>
          </rPr>
          <t>From: c:/Aqueduct/dsm2_v8/studies/Short-term/output/ca-aq-qual.dss</t>
        </r>
      </text>
    </comment>
    <comment ref="BH1" authorId="0">
      <text>
        <r>
          <rPr>
            <sz val="9"/>
            <rFont val="Tahoma"/>
            <family val="2"/>
          </rPr>
          <t>From: c:/Aqueduct/dsm2_v8/studies/Short-term/output/ca-aq-qual.dss</t>
        </r>
      </text>
    </comment>
    <comment ref="BI1" authorId="0">
      <text>
        <r>
          <rPr>
            <sz val="9"/>
            <rFont val="Tahoma"/>
            <family val="2"/>
          </rPr>
          <t>From: c:/Aqueduct/dsm2_v8/studies/Short-term/output/ca-aq-qual.dss</t>
        </r>
      </text>
    </comment>
    <comment ref="BJ1" authorId="0">
      <text>
        <r>
          <rPr>
            <sz val="9"/>
            <rFont val="Tahoma"/>
            <family val="2"/>
          </rPr>
          <t>From: c:/Aqueduct/dsm2_v8/studies/Short-term/output/ca-aq-qual.dss</t>
        </r>
      </text>
    </comment>
    <comment ref="BK1" authorId="0">
      <text>
        <r>
          <rPr>
            <sz val="9"/>
            <rFont val="Tahoma"/>
            <family val="2"/>
          </rPr>
          <t>From: c:/Aqueduct/dsm2_v8/studies/Short-term/output/ca-aq-qual.dss</t>
        </r>
      </text>
    </comment>
    <comment ref="BL1" authorId="0">
      <text>
        <r>
          <rPr>
            <sz val="9"/>
            <rFont val="Tahoma"/>
            <family val="2"/>
          </rPr>
          <t>From: c:/Aqueduct/dsm2_v8/studies/Short-term/output/ca-aq-qual.dss</t>
        </r>
      </text>
    </comment>
    <comment ref="BM1" authorId="0">
      <text>
        <r>
          <rPr>
            <sz val="9"/>
            <rFont val="Tahoma"/>
            <family val="2"/>
          </rPr>
          <t>From: c:/Aqueduct/dsm2_v8/studies/Short-term/output/ca-aq-qual.dss</t>
        </r>
      </text>
    </comment>
    <comment ref="BN1" authorId="0">
      <text>
        <r>
          <rPr>
            <sz val="9"/>
            <rFont val="Tahoma"/>
            <family val="2"/>
          </rPr>
          <t>From: c:/Aqueduct/dsm2_v8/studies/Short-term/output/ca-aq-qual.dss</t>
        </r>
      </text>
    </comment>
    <comment ref="BO1" authorId="0">
      <text>
        <r>
          <rPr>
            <sz val="9"/>
            <rFont val="Tahoma"/>
            <family val="2"/>
          </rPr>
          <t>From: c:/Aqueduct/dsm2_v8/studies/Short-term/output/ca-aq-qual.dss</t>
        </r>
      </text>
    </comment>
    <comment ref="BP1" authorId="0">
      <text>
        <r>
          <rPr>
            <sz val="9"/>
            <rFont val="Tahoma"/>
            <family val="2"/>
          </rPr>
          <t>From: c:/Aqueduct/dsm2_v8/studies/Short-term/output/ca-aq-qual.dss</t>
        </r>
      </text>
    </comment>
    <comment ref="BQ1" authorId="0">
      <text>
        <r>
          <rPr>
            <sz val="9"/>
            <rFont val="Tahoma"/>
            <family val="2"/>
          </rPr>
          <t>From: c:/Aqueduct/dsm2_v8/studies/Short-term/output/ca-aq-qual.dss</t>
        </r>
      </text>
    </comment>
    <comment ref="BR1" authorId="0">
      <text>
        <r>
          <rPr>
            <sz val="9"/>
            <rFont val="Tahoma"/>
            <family val="2"/>
          </rPr>
          <t>From: c:/Aqueduct/dsm2_v8/studies/Short-term/output/ca-aq-qual.dss</t>
        </r>
      </text>
    </comment>
  </commentList>
</comments>
</file>

<file path=xl/sharedStrings.xml><?xml version="1.0" encoding="utf-8"?>
<sst xmlns="http://schemas.openxmlformats.org/spreadsheetml/2006/main" count="1582" uniqueCount="175">
  <si>
    <t>EC</t>
  </si>
  <si>
    <t>BR</t>
  </si>
  <si>
    <t>Group Name:</t>
  </si>
  <si>
    <t>Start Date:</t>
  </si>
  <si>
    <t>Start Time:</t>
  </si>
  <si>
    <t>1DAY</t>
  </si>
  <si>
    <t>Finish Date:</t>
  </si>
  <si>
    <t>Finish Time:</t>
  </si>
  <si>
    <t>Pathnames:</t>
  </si>
  <si>
    <t>Inputs</t>
  </si>
  <si>
    <t>DSM2 Fingerprint</t>
  </si>
  <si>
    <t>Constituents:</t>
  </si>
  <si>
    <t>Scenario(Fpart)</t>
  </si>
  <si>
    <t>DSS file</t>
  </si>
  <si>
    <t>DSM2 Location</t>
  </si>
  <si>
    <t>Constituent</t>
  </si>
  <si>
    <t>Part A:</t>
  </si>
  <si>
    <t>Part B:</t>
  </si>
  <si>
    <t>Part C:</t>
  </si>
  <si>
    <t>Part D:</t>
  </si>
  <si>
    <t>Part E:</t>
  </si>
  <si>
    <t>Part F:</t>
  </si>
  <si>
    <t>South Bay Pumping Plant</t>
  </si>
  <si>
    <t>Santa Clara Tank Inflow</t>
  </si>
  <si>
    <t>CA Aqueduct Inflow to O'Neill Forebay</t>
  </si>
  <si>
    <t>O'Neill P/G Plant</t>
  </si>
  <si>
    <t>San Luis Reservoir</t>
  </si>
  <si>
    <t>O'Neill Forebay Outlet to CA Aqueduct</t>
  </si>
  <si>
    <t>Check 21</t>
  </si>
  <si>
    <t>Check 23, Upstream of Semitropic Turn-ins</t>
  </si>
  <si>
    <t>Check 25, Downstream of Semitropic Turnins</t>
  </si>
  <si>
    <t>Check 29</t>
  </si>
  <si>
    <t>Check 41</t>
  </si>
  <si>
    <t>Pyramid Lake Inflow</t>
  </si>
  <si>
    <t>ck_613</t>
  </si>
  <si>
    <t>ck_12</t>
  </si>
  <si>
    <t>ONEILLR</t>
  </si>
  <si>
    <t>SANLUISR</t>
  </si>
  <si>
    <t>ck_21</t>
  </si>
  <si>
    <t>ck_23</t>
  </si>
  <si>
    <t>ck_25</t>
  </si>
  <si>
    <t>ck_29</t>
  </si>
  <si>
    <t>ck_41</t>
  </si>
  <si>
    <t>ck_705</t>
  </si>
  <si>
    <t>ck_01</t>
  </si>
  <si>
    <t>ck_13</t>
  </si>
  <si>
    <t>Check 22</t>
  </si>
  <si>
    <t>ck_22</t>
  </si>
  <si>
    <t>Check 2</t>
  </si>
  <si>
    <t>ck_02</t>
  </si>
  <si>
    <t>check 13</t>
  </si>
  <si>
    <t>415_100</t>
  </si>
  <si>
    <t>Beg. Date:</t>
  </si>
  <si>
    <t>Beg. Time:</t>
  </si>
  <si>
    <t>End Date:</t>
  </si>
  <si>
    <t>End Time:</t>
  </si>
  <si>
    <t>Units:</t>
  </si>
  <si>
    <t>Data Type:</t>
  </si>
  <si>
    <t/>
  </si>
  <si>
    <t>UMHOS/CM</t>
  </si>
  <si>
    <t>INST-VAL</t>
  </si>
  <si>
    <t>Chart</t>
  </si>
  <si>
    <t>Qual:</t>
  </si>
  <si>
    <t>QUAL8.0.6</t>
  </si>
  <si>
    <t>DOC</t>
  </si>
  <si>
    <t>Check 66</t>
  </si>
  <si>
    <t>ck_66</t>
  </si>
  <si>
    <t>Check 27, Tupman Rd Bridge Upstream of CVC, KWB and Arvin-Edison Turn-ins</t>
  </si>
  <si>
    <t>ck_27</t>
  </si>
  <si>
    <t>End Date</t>
  </si>
  <si>
    <t>Start Date</t>
  </si>
  <si>
    <t>Legend Name for Scenario</t>
  </si>
  <si>
    <t>A</t>
  </si>
  <si>
    <t>C</t>
  </si>
  <si>
    <t>D</t>
  </si>
  <si>
    <t>Base Case</t>
  </si>
  <si>
    <t>Alternate 1</t>
  </si>
  <si>
    <t>Alternate 2</t>
  </si>
  <si>
    <t>Alternate 3</t>
  </si>
  <si>
    <t>Base Chart Title</t>
  </si>
  <si>
    <t xml:space="preserve"> at South Bay Pumping Plant</t>
  </si>
  <si>
    <t xml:space="preserve"> at Check 2</t>
  </si>
  <si>
    <t xml:space="preserve"> at Check Santa Clara Tank Inflow</t>
  </si>
  <si>
    <t xml:space="preserve"> at Check 12</t>
  </si>
  <si>
    <t xml:space="preserve"> at O'Neill Reservoir</t>
  </si>
  <si>
    <t xml:space="preserve"> at San Luis Reservoir</t>
  </si>
  <si>
    <t xml:space="preserve"> at Check 13</t>
  </si>
  <si>
    <t xml:space="preserve"> at Check 21</t>
  </si>
  <si>
    <t xml:space="preserve"> at Check 23</t>
  </si>
  <si>
    <t xml:space="preserve"> at Check 25</t>
  </si>
  <si>
    <t xml:space="preserve"> at Check 27</t>
  </si>
  <si>
    <t xml:space="preserve"> at Check 29</t>
  </si>
  <si>
    <t xml:space="preserve"> at Check 41</t>
  </si>
  <si>
    <t xml:space="preserve"> at Check 66</t>
  </si>
  <si>
    <t xml:space="preserve"> at Pyramid Lake Inflow</t>
  </si>
  <si>
    <t>EC Column</t>
  </si>
  <si>
    <t>Br Column</t>
  </si>
  <si>
    <t>DOC Column</t>
  </si>
  <si>
    <t>T</t>
  </si>
  <si>
    <t>AK</t>
  </si>
  <si>
    <t>U</t>
  </si>
  <si>
    <t>AL</t>
  </si>
  <si>
    <t>E</t>
  </si>
  <si>
    <t>V</t>
  </si>
  <si>
    <t>AM</t>
  </si>
  <si>
    <t>F</t>
  </si>
  <si>
    <t>W</t>
  </si>
  <si>
    <t>AN</t>
  </si>
  <si>
    <t>G</t>
  </si>
  <si>
    <t>X</t>
  </si>
  <si>
    <t>AO</t>
  </si>
  <si>
    <t>H</t>
  </si>
  <si>
    <t>Y</t>
  </si>
  <si>
    <t>AP</t>
  </si>
  <si>
    <t>J</t>
  </si>
  <si>
    <t>AA</t>
  </si>
  <si>
    <t>AR</t>
  </si>
  <si>
    <t>K</t>
  </si>
  <si>
    <t>AB</t>
  </si>
  <si>
    <t>AS</t>
  </si>
  <si>
    <t>M</t>
  </si>
  <si>
    <t>AD</t>
  </si>
  <si>
    <t>AU</t>
  </si>
  <si>
    <t>N</t>
  </si>
  <si>
    <t>AE</t>
  </si>
  <si>
    <t>AV</t>
  </si>
  <si>
    <t>O</t>
  </si>
  <si>
    <t>AF</t>
  </si>
  <si>
    <t>AW</t>
  </si>
  <si>
    <t>P</t>
  </si>
  <si>
    <t>AG</t>
  </si>
  <si>
    <t>AX</t>
  </si>
  <si>
    <t>Q</t>
  </si>
  <si>
    <t>AH</t>
  </si>
  <si>
    <t>AY</t>
  </si>
  <si>
    <t>R</t>
  </si>
  <si>
    <t>AI</t>
  </si>
  <si>
    <t>AZ</t>
  </si>
  <si>
    <t>S</t>
  </si>
  <si>
    <t>AJ</t>
  </si>
  <si>
    <t>BA</t>
  </si>
  <si>
    <t>ALK</t>
  </si>
  <si>
    <t>Alk Column</t>
  </si>
  <si>
    <t>BB</t>
  </si>
  <si>
    <t>BC</t>
  </si>
  <si>
    <t>BD</t>
  </si>
  <si>
    <t>BE</t>
  </si>
  <si>
    <t>BF</t>
  </si>
  <si>
    <t>BG</t>
  </si>
  <si>
    <t>BI</t>
  </si>
  <si>
    <t>BJ</t>
  </si>
  <si>
    <t>BL</t>
  </si>
  <si>
    <t>BM</t>
  </si>
  <si>
    <t>BN</t>
  </si>
  <si>
    <t>BO</t>
  </si>
  <si>
    <t>BP</t>
  </si>
  <si>
    <t>BQ</t>
  </si>
  <si>
    <t>20221115-21A</t>
  </si>
  <si>
    <t>ca-aq-qual.dss</t>
  </si>
  <si>
    <t>20221115-21A+FROM-ALL</t>
  </si>
  <si>
    <t xml:space="preserve">        </t>
  </si>
  <si>
    <t>The model run results cover the period November 15 through December 5 and are based on the following assumptions:</t>
  </si>
  <si>
    <t>Common Assumptions</t>
  </si>
  <si>
    <t>1. CCFB Gates are operating to Priority 3 for November 18-20 and 22, and to Priority 1 for the remainder of the forecast period.</t>
  </si>
  <si>
    <t xml:space="preserve">2. The Delta Cross Channel gates are closed during weekdays and open during weekends. </t>
  </si>
  <si>
    <t>3. Suisun Marsh Salinity Control flashboards are in, and 2 gates are open, and 1 gate remains closed for maintenance.</t>
  </si>
  <si>
    <t xml:space="preserve">4. The temporary False River drought barrier is closed, and was breached on November 4th. </t>
  </si>
  <si>
    <t xml:space="preserve">5. The Middle River ag. barrier is closed with all culvert flap-gates in tidal operation. The barrier was breached on November 16th. </t>
  </si>
  <si>
    <t xml:space="preserve">6. The Old River at Tracy ag. barrier is closed with all the culvert flap-gates in tidal position, and was breached on November 4th. </t>
  </si>
  <si>
    <t xml:space="preserve">7. The Grant Line Canal ag. barrier is closed with all the culvert flap-gates in tidal position, and was breached on November 7th. </t>
  </si>
  <si>
    <t>8. San Joaquin River flow at Vernalis is at 635 cfs at the beginning of the forecast period and is estimated to increase to 650 cfs by the end of the forecast period.</t>
  </si>
  <si>
    <t>9. San Joaquin River EC at Vernalis is at 445 umhos/cm at the beginning of the forecast period and is estimated to decrease to 442 umhos/cm at the end of the forecast period.</t>
  </si>
  <si>
    <t>10. Sacramento River flow at Freeport is at 7601 cfs at the beginning of the forecast period and is expected to decrease to 6650 cfs by the end of the forecast period.</t>
  </si>
  <si>
    <t xml:space="preserve">11. CCFB inflow is at 494 cfs at the beginning of the forecast period and is expected to increase to 500 cfs by the end of the forecast period. </t>
  </si>
  <si>
    <t xml:space="preserve">12. Export at Jones Pumping Plant is at 1820 cfs at the beginning of the forecast period and is expected to decrease to 1800 cfs by the end of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</si>
</sst>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7">
    <font>
      <sz val="10"/>
      <name val="Arial"/>
      <family val="0"/>
    </font>
    <font>
      <sz val="11"/>
      <color indexed="8"/>
      <name val="Calibri"/>
      <family val="2"/>
    </font>
    <font>
      <sz val="8"/>
      <name val="Arial"/>
      <family val="2"/>
    </font>
    <font>
      <b/>
      <sz val="10"/>
      <name val="Arial"/>
      <family val="2"/>
    </font>
    <font>
      <b/>
      <sz val="12"/>
      <name val="Arial"/>
      <family val="2"/>
    </font>
    <font>
      <b/>
      <i/>
      <sz val="10"/>
      <name val="Arial"/>
      <family val="2"/>
    </font>
    <font>
      <b/>
      <sz val="12"/>
      <name val="Tahoma"/>
      <family val="2"/>
    </font>
    <font>
      <b/>
      <sz val="8"/>
      <name val="Tahoma"/>
      <family val="2"/>
    </font>
    <font>
      <b/>
      <sz val="10"/>
      <color indexed="12"/>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3" fillId="0" borderId="0" xfId="0" applyFont="1" applyAlignment="1">
      <alignment horizontal="right"/>
    </xf>
    <xf numFmtId="0" fontId="3" fillId="0" borderId="0" xfId="0" applyFont="1" applyFill="1" applyAlignment="1">
      <alignment horizontal="right"/>
    </xf>
    <xf numFmtId="0" fontId="5" fillId="0" borderId="0" xfId="0" applyFont="1" applyAlignment="1">
      <alignment/>
    </xf>
    <xf numFmtId="0" fontId="0" fillId="0" borderId="0" xfId="0" applyFont="1" applyAlignment="1">
      <alignment horizontal="left"/>
    </xf>
    <xf numFmtId="0" fontId="5" fillId="0" borderId="0" xfId="0" applyFont="1" applyAlignment="1">
      <alignment horizontal="left"/>
    </xf>
    <xf numFmtId="0" fontId="0" fillId="0" borderId="0" xfId="0" applyFont="1" applyAlignment="1" quotePrefix="1">
      <alignment horizontal="left"/>
    </xf>
    <xf numFmtId="0" fontId="3" fillId="0" borderId="0" xfId="0" applyFont="1" applyAlignment="1">
      <alignment horizontal="left"/>
    </xf>
    <xf numFmtId="49" fontId="3" fillId="0" borderId="0" xfId="0" applyNumberFormat="1" applyFont="1" applyAlignment="1">
      <alignment horizontal="left"/>
    </xf>
    <xf numFmtId="0" fontId="0" fillId="0" borderId="0" xfId="0" applyFont="1" applyFill="1" applyAlignment="1">
      <alignment/>
    </xf>
    <xf numFmtId="14" fontId="0" fillId="0" borderId="0" xfId="0" applyNumberFormat="1" applyFont="1" applyFill="1" applyAlignment="1" quotePrefix="1">
      <alignment horizontal="left"/>
    </xf>
    <xf numFmtId="164" fontId="0" fillId="0" borderId="0" xfId="0" applyNumberFormat="1" applyFont="1" applyFill="1" applyAlignment="1">
      <alignment horizontal="left"/>
    </xf>
    <xf numFmtId="14" fontId="0" fillId="0" borderId="0" xfId="0" applyNumberFormat="1" applyFont="1" applyFill="1" applyAlignment="1">
      <alignment horizontal="left"/>
    </xf>
    <xf numFmtId="0" fontId="0" fillId="0" borderId="0" xfId="0" applyFill="1" applyAlignment="1">
      <alignment/>
    </xf>
    <xf numFmtId="0" fontId="0" fillId="33" borderId="0" xfId="0" applyFill="1" applyAlignment="1">
      <alignment/>
    </xf>
    <xf numFmtId="0" fontId="0" fillId="34" borderId="0" xfId="0" applyFill="1" applyAlignment="1">
      <alignment/>
    </xf>
    <xf numFmtId="0" fontId="4" fillId="0" borderId="0" xfId="0" applyFont="1" applyFill="1" applyAlignment="1">
      <alignment/>
    </xf>
    <xf numFmtId="0" fontId="0" fillId="33" borderId="0" xfId="0" applyFont="1" applyFill="1" applyAlignment="1">
      <alignment horizontal="left"/>
    </xf>
    <xf numFmtId="0" fontId="0" fillId="0" borderId="0" xfId="0" applyFont="1" applyFill="1" applyAlignment="1">
      <alignment horizontal="left"/>
    </xf>
    <xf numFmtId="49" fontId="3"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xf numFmtId="49" fontId="0" fillId="0" borderId="0" xfId="0" applyNumberFormat="1" applyFont="1" applyAlignment="1">
      <alignment/>
    </xf>
    <xf numFmtId="0" fontId="0" fillId="35" borderId="0" xfId="0" applyFont="1" applyFill="1" applyAlignment="1">
      <alignment horizontal="left"/>
    </xf>
    <xf numFmtId="0" fontId="0" fillId="34" borderId="0" xfId="0" applyFont="1" applyFill="1" applyAlignment="1">
      <alignment/>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A!$C$13:$C$40</c:f>
              <c:numCache>
                <c:ptCount val="28"/>
                <c:pt idx="0">
                  <c:v>504</c:v>
                </c:pt>
                <c:pt idx="1">
                  <c:v>504</c:v>
                </c:pt>
                <c:pt idx="2">
                  <c:v>503.8407897949219</c:v>
                </c:pt>
                <c:pt idx="3">
                  <c:v>511.27734375</c:v>
                </c:pt>
                <c:pt idx="4">
                  <c:v>515.9696044921875</c:v>
                </c:pt>
                <c:pt idx="5">
                  <c:v>522.1656494140625</c:v>
                </c:pt>
                <c:pt idx="6">
                  <c:v>527.8707885742188</c:v>
                </c:pt>
                <c:pt idx="7">
                  <c:v>531.7701416015625</c:v>
                </c:pt>
                <c:pt idx="8">
                  <c:v>535.66943359375</c:v>
                </c:pt>
                <c:pt idx="9">
                  <c:v>540.6451416015625</c:v>
                </c:pt>
                <c:pt idx="10">
                  <c:v>546.8894653320312</c:v>
                </c:pt>
                <c:pt idx="11">
                  <c:v>553.674072265625</c:v>
                </c:pt>
                <c:pt idx="12">
                  <c:v>560.952880859375</c:v>
                </c:pt>
                <c:pt idx="13">
                  <c:v>568.1757202148438</c:v>
                </c:pt>
                <c:pt idx="14">
                  <c:v>575.3345336914062</c:v>
                </c:pt>
                <c:pt idx="15">
                  <c:v>581.9594116210938</c:v>
                </c:pt>
                <c:pt idx="16">
                  <c:v>587.420654296875</c:v>
                </c:pt>
                <c:pt idx="17">
                  <c:v>591.6043701171875</c:v>
                </c:pt>
                <c:pt idx="18">
                  <c:v>594.595458984375</c:v>
                </c:pt>
                <c:pt idx="19">
                  <c:v>596.3893432617188</c:v>
                </c:pt>
                <c:pt idx="20">
                  <c:v>597.1824340820312</c:v>
                </c:pt>
                <c:pt idx="21">
                  <c:v>597.1561279296875</c:v>
                </c:pt>
                <c:pt idx="22">
                  <c:v>596.4552001953125</c:v>
                </c:pt>
                <c:pt idx="23">
                  <c:v>595.2379150390625</c:v>
                </c:pt>
                <c:pt idx="24">
                  <c:v>593.7860107421875</c:v>
                </c:pt>
                <c:pt idx="25">
                  <c:v>592.2337646484375</c:v>
                </c:pt>
                <c:pt idx="26">
                  <c:v>590.8184814453125</c:v>
                </c:pt>
                <c:pt idx="27">
                  <c:v>589.5440673828125</c:v>
                </c:pt>
              </c:numCache>
            </c:numRef>
          </c:val>
          <c:smooth val="0"/>
        </c:ser>
        <c:marker val="1"/>
        <c:axId val="24837830"/>
        <c:axId val="22213879"/>
      </c:lineChart>
      <c:dateAx>
        <c:axId val="248378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213879"/>
        <c:crosses val="autoZero"/>
        <c:auto val="0"/>
        <c:baseTimeUnit val="days"/>
        <c:majorUnit val="2"/>
        <c:majorTimeUnit val="days"/>
        <c:minorUnit val="1"/>
        <c:minorTimeUnit val="days"/>
        <c:noMultiLvlLbl val="0"/>
      </c:dateAx>
      <c:valAx>
        <c:axId val="2221387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37830"/>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A!$N$13:$N$40</c:f>
              <c:numCache>
                <c:ptCount val="28"/>
                <c:pt idx="0">
                  <c:v>682</c:v>
                </c:pt>
                <c:pt idx="1">
                  <c:v>682</c:v>
                </c:pt>
                <c:pt idx="2">
                  <c:v>681.9978637695312</c:v>
                </c:pt>
                <c:pt idx="3">
                  <c:v>680.8124389648438</c:v>
                </c:pt>
                <c:pt idx="4">
                  <c:v>680.7086181640625</c:v>
                </c:pt>
                <c:pt idx="5">
                  <c:v>680.6024780273438</c:v>
                </c:pt>
                <c:pt idx="6">
                  <c:v>663.206787109375</c:v>
                </c:pt>
                <c:pt idx="7">
                  <c:v>663.2782592773438</c:v>
                </c:pt>
                <c:pt idx="8">
                  <c:v>556.0809326171875</c:v>
                </c:pt>
                <c:pt idx="9">
                  <c:v>490.11187744140625</c:v>
                </c:pt>
                <c:pt idx="10">
                  <c:v>487.60870361328125</c:v>
                </c:pt>
                <c:pt idx="11">
                  <c:v>486.3832702636719</c:v>
                </c:pt>
                <c:pt idx="12">
                  <c:v>484.59381103515625</c:v>
                </c:pt>
                <c:pt idx="13">
                  <c:v>482.6338806152344</c:v>
                </c:pt>
                <c:pt idx="14">
                  <c:v>481.390380859375</c:v>
                </c:pt>
                <c:pt idx="15">
                  <c:v>480.85418701171875</c:v>
                </c:pt>
                <c:pt idx="16">
                  <c:v>480.8934020996094</c:v>
                </c:pt>
                <c:pt idx="17">
                  <c:v>481.2411804199219</c:v>
                </c:pt>
                <c:pt idx="18">
                  <c:v>481.6864929199219</c:v>
                </c:pt>
                <c:pt idx="19">
                  <c:v>482.180908203125</c:v>
                </c:pt>
                <c:pt idx="20">
                  <c:v>482.72918701171875</c:v>
                </c:pt>
                <c:pt idx="21">
                  <c:v>483.34344482421875</c:v>
                </c:pt>
                <c:pt idx="22">
                  <c:v>484.02423095703125</c:v>
                </c:pt>
                <c:pt idx="23">
                  <c:v>484.7491760253906</c:v>
                </c:pt>
                <c:pt idx="24">
                  <c:v>485.3990478515625</c:v>
                </c:pt>
                <c:pt idx="25">
                  <c:v>486.02252197265625</c:v>
                </c:pt>
                <c:pt idx="26">
                  <c:v>486.62725830078125</c:v>
                </c:pt>
                <c:pt idx="27">
                  <c:v>487.19158935546875</c:v>
                </c:pt>
              </c:numCache>
            </c:numRef>
          </c:val>
          <c:smooth val="0"/>
        </c:ser>
        <c:marker val="1"/>
        <c:axId val="1006720"/>
        <c:axId val="9060481"/>
      </c:lineChart>
      <c:dateAx>
        <c:axId val="10067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060481"/>
        <c:crosses val="autoZero"/>
        <c:auto val="0"/>
        <c:baseTimeUnit val="days"/>
        <c:majorUnit val="2"/>
        <c:majorTimeUnit val="days"/>
        <c:minorUnit val="1"/>
        <c:minorTimeUnit val="days"/>
        <c:noMultiLvlLbl val="0"/>
      </c:dateAx>
      <c:valAx>
        <c:axId val="906048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06720"/>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A!$O$13:$O$40</c:f>
              <c:numCache>
                <c:ptCount val="28"/>
                <c:pt idx="0">
                  <c:v>676</c:v>
                </c:pt>
                <c:pt idx="1">
                  <c:v>676</c:v>
                </c:pt>
                <c:pt idx="2">
                  <c:v>676.2418823242188</c:v>
                </c:pt>
                <c:pt idx="3">
                  <c:v>679.840087890625</c:v>
                </c:pt>
                <c:pt idx="4">
                  <c:v>679.8810424804688</c:v>
                </c:pt>
                <c:pt idx="5">
                  <c:v>679.8997192382812</c:v>
                </c:pt>
                <c:pt idx="6">
                  <c:v>681.2301635742188</c:v>
                </c:pt>
                <c:pt idx="7">
                  <c:v>682.8192138671875</c:v>
                </c:pt>
                <c:pt idx="8">
                  <c:v>663.4718017578125</c:v>
                </c:pt>
                <c:pt idx="9">
                  <c:v>614.74951171875</c:v>
                </c:pt>
                <c:pt idx="10">
                  <c:v>492.4455261230469</c:v>
                </c:pt>
                <c:pt idx="11">
                  <c:v>490.302001953125</c:v>
                </c:pt>
                <c:pt idx="12">
                  <c:v>488.4458923339844</c:v>
                </c:pt>
                <c:pt idx="13">
                  <c:v>485.86822509765625</c:v>
                </c:pt>
                <c:pt idx="14">
                  <c:v>484.02825927734375</c:v>
                </c:pt>
                <c:pt idx="15">
                  <c:v>482.8287353515625</c:v>
                </c:pt>
                <c:pt idx="16">
                  <c:v>482.406982421875</c:v>
                </c:pt>
                <c:pt idx="17">
                  <c:v>482.4498291015625</c:v>
                </c:pt>
                <c:pt idx="18">
                  <c:v>482.80743408203125</c:v>
                </c:pt>
                <c:pt idx="19">
                  <c:v>483.2008972167969</c:v>
                </c:pt>
                <c:pt idx="20">
                  <c:v>483.6678161621094</c:v>
                </c:pt>
                <c:pt idx="21">
                  <c:v>484.2828674316406</c:v>
                </c:pt>
                <c:pt idx="22">
                  <c:v>484.9109802246094</c:v>
                </c:pt>
                <c:pt idx="23">
                  <c:v>485.6144104003906</c:v>
                </c:pt>
                <c:pt idx="24">
                  <c:v>499.0576477050781</c:v>
                </c:pt>
                <c:pt idx="25">
                  <c:v>500.0110168457031</c:v>
                </c:pt>
                <c:pt idx="26">
                  <c:v>501.0307922363281</c:v>
                </c:pt>
                <c:pt idx="27">
                  <c:v>502.23565673828125</c:v>
                </c:pt>
              </c:numCache>
            </c:numRef>
          </c:val>
          <c:smooth val="0"/>
        </c:ser>
        <c:marker val="1"/>
        <c:axId val="14435466"/>
        <c:axId val="62810331"/>
      </c:lineChart>
      <c:dateAx>
        <c:axId val="1443546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810331"/>
        <c:crosses val="autoZero"/>
        <c:auto val="0"/>
        <c:baseTimeUnit val="days"/>
        <c:majorUnit val="2"/>
        <c:majorTimeUnit val="days"/>
        <c:minorUnit val="1"/>
        <c:minorTimeUnit val="days"/>
        <c:noMultiLvlLbl val="0"/>
      </c:dateAx>
      <c:valAx>
        <c:axId val="6281033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435466"/>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A!$P$13:$P$40</c:f>
              <c:numCache>
                <c:ptCount val="28"/>
                <c:pt idx="0">
                  <c:v>622</c:v>
                </c:pt>
                <c:pt idx="1">
                  <c:v>621.8583984375</c:v>
                </c:pt>
                <c:pt idx="2">
                  <c:v>608.7561645507812</c:v>
                </c:pt>
                <c:pt idx="3">
                  <c:v>580.9470825195312</c:v>
                </c:pt>
                <c:pt idx="4">
                  <c:v>579.2714233398438</c:v>
                </c:pt>
                <c:pt idx="5">
                  <c:v>578.9026489257812</c:v>
                </c:pt>
                <c:pt idx="6">
                  <c:v>575.431640625</c:v>
                </c:pt>
                <c:pt idx="7">
                  <c:v>589.6000366210938</c:v>
                </c:pt>
                <c:pt idx="8">
                  <c:v>675.012939453125</c:v>
                </c:pt>
                <c:pt idx="9">
                  <c:v>662.6220703125</c:v>
                </c:pt>
                <c:pt idx="10">
                  <c:v>613.844482421875</c:v>
                </c:pt>
                <c:pt idx="11">
                  <c:v>492.4150695800781</c:v>
                </c:pt>
                <c:pt idx="12">
                  <c:v>489.8063049316406</c:v>
                </c:pt>
                <c:pt idx="13">
                  <c:v>487.2361755371094</c:v>
                </c:pt>
                <c:pt idx="14">
                  <c:v>485.19000244140625</c:v>
                </c:pt>
                <c:pt idx="15">
                  <c:v>483.4563903808594</c:v>
                </c:pt>
                <c:pt idx="16">
                  <c:v>482.5112609863281</c:v>
                </c:pt>
                <c:pt idx="17">
                  <c:v>482.3594055175781</c:v>
                </c:pt>
                <c:pt idx="18">
                  <c:v>482.5360107421875</c:v>
                </c:pt>
                <c:pt idx="19">
                  <c:v>482.9635314941406</c:v>
                </c:pt>
                <c:pt idx="20">
                  <c:v>483.4002990722656</c:v>
                </c:pt>
                <c:pt idx="21">
                  <c:v>483.88397216796875</c:v>
                </c:pt>
                <c:pt idx="22">
                  <c:v>484.4983825683594</c:v>
                </c:pt>
                <c:pt idx="23">
                  <c:v>485.1516418457031</c:v>
                </c:pt>
                <c:pt idx="24">
                  <c:v>485.37493896484375</c:v>
                </c:pt>
                <c:pt idx="25">
                  <c:v>497.244384765625</c:v>
                </c:pt>
                <c:pt idx="26">
                  <c:v>498.3202819824219</c:v>
                </c:pt>
                <c:pt idx="27">
                  <c:v>499.40716552734375</c:v>
                </c:pt>
              </c:numCache>
            </c:numRef>
          </c:val>
          <c:smooth val="0"/>
        </c:ser>
        <c:marker val="1"/>
        <c:axId val="28422068"/>
        <c:axId val="54472021"/>
      </c:lineChart>
      <c:dateAx>
        <c:axId val="284220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472021"/>
        <c:crosses val="autoZero"/>
        <c:auto val="0"/>
        <c:baseTimeUnit val="days"/>
        <c:majorUnit val="2"/>
        <c:majorTimeUnit val="days"/>
        <c:minorUnit val="1"/>
        <c:minorTimeUnit val="days"/>
        <c:noMultiLvlLbl val="0"/>
      </c:dateAx>
      <c:valAx>
        <c:axId val="5447202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422068"/>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A!$Q$13:$Q$40</c:f>
              <c:numCache>
                <c:ptCount val="28"/>
                <c:pt idx="0">
                  <c:v>484</c:v>
                </c:pt>
                <c:pt idx="1">
                  <c:v>489.18621826171875</c:v>
                </c:pt>
                <c:pt idx="2">
                  <c:v>506.72491455078125</c:v>
                </c:pt>
                <c:pt idx="3">
                  <c:v>509.74853515625</c:v>
                </c:pt>
                <c:pt idx="4">
                  <c:v>509.7751159667969</c:v>
                </c:pt>
                <c:pt idx="5">
                  <c:v>509.8013916015625</c:v>
                </c:pt>
                <c:pt idx="6">
                  <c:v>509.8271789550781</c:v>
                </c:pt>
                <c:pt idx="7">
                  <c:v>509.85028076171875</c:v>
                </c:pt>
                <c:pt idx="8">
                  <c:v>511.658935546875</c:v>
                </c:pt>
                <c:pt idx="9">
                  <c:v>529.7137451171875</c:v>
                </c:pt>
                <c:pt idx="10">
                  <c:v>551.7150268554688</c:v>
                </c:pt>
                <c:pt idx="11">
                  <c:v>575.2476196289062</c:v>
                </c:pt>
                <c:pt idx="12">
                  <c:v>678.4019165039062</c:v>
                </c:pt>
                <c:pt idx="13">
                  <c:v>669.5126953125</c:v>
                </c:pt>
                <c:pt idx="14">
                  <c:v>492.1220703125</c:v>
                </c:pt>
                <c:pt idx="15">
                  <c:v>489.2032165527344</c:v>
                </c:pt>
                <c:pt idx="16">
                  <c:v>486.37249755859375</c:v>
                </c:pt>
                <c:pt idx="17">
                  <c:v>484.2199401855469</c:v>
                </c:pt>
                <c:pt idx="18">
                  <c:v>482.81048583984375</c:v>
                </c:pt>
                <c:pt idx="19">
                  <c:v>482.3528747558594</c:v>
                </c:pt>
                <c:pt idx="20">
                  <c:v>482.44256591796875</c:v>
                </c:pt>
                <c:pt idx="21">
                  <c:v>482.8464660644531</c:v>
                </c:pt>
                <c:pt idx="22">
                  <c:v>483.2696838378906</c:v>
                </c:pt>
                <c:pt idx="23">
                  <c:v>483.72235107421875</c:v>
                </c:pt>
                <c:pt idx="24">
                  <c:v>484.29449462890625</c:v>
                </c:pt>
                <c:pt idx="25">
                  <c:v>484.92193603515625</c:v>
                </c:pt>
                <c:pt idx="26">
                  <c:v>484.76226806640625</c:v>
                </c:pt>
                <c:pt idx="27">
                  <c:v>496.2474060058594</c:v>
                </c:pt>
              </c:numCache>
            </c:numRef>
          </c:val>
          <c:smooth val="0"/>
        </c:ser>
        <c:marker val="1"/>
        <c:axId val="20486142"/>
        <c:axId val="50157551"/>
      </c:lineChart>
      <c:dateAx>
        <c:axId val="204861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157551"/>
        <c:crosses val="autoZero"/>
        <c:auto val="0"/>
        <c:baseTimeUnit val="days"/>
        <c:majorUnit val="2"/>
        <c:majorTimeUnit val="days"/>
        <c:minorUnit val="1"/>
        <c:minorTimeUnit val="days"/>
        <c:noMultiLvlLbl val="0"/>
      </c:dateAx>
      <c:valAx>
        <c:axId val="5015755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486142"/>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A!$R$13:$R$40</c:f>
              <c:numCache>
                <c:ptCount val="28"/>
                <c:pt idx="0">
                  <c:v>502</c:v>
                </c:pt>
                <c:pt idx="1">
                  <c:v>501.2865905761719</c:v>
                </c:pt>
                <c:pt idx="2">
                  <c:v>501.5234375</c:v>
                </c:pt>
                <c:pt idx="3">
                  <c:v>500.14288330078125</c:v>
                </c:pt>
                <c:pt idx="4">
                  <c:v>500.17059326171875</c:v>
                </c:pt>
                <c:pt idx="5">
                  <c:v>500.196533203125</c:v>
                </c:pt>
                <c:pt idx="6">
                  <c:v>500.3964538574219</c:v>
                </c:pt>
                <c:pt idx="7">
                  <c:v>500.5787353515625</c:v>
                </c:pt>
                <c:pt idx="8">
                  <c:v>500.8248596191406</c:v>
                </c:pt>
                <c:pt idx="9">
                  <c:v>503.0046691894531</c:v>
                </c:pt>
                <c:pt idx="10">
                  <c:v>555.87890625</c:v>
                </c:pt>
                <c:pt idx="11">
                  <c:v>519.6959228515625</c:v>
                </c:pt>
                <c:pt idx="12">
                  <c:v>488.7259521484375</c:v>
                </c:pt>
                <c:pt idx="13">
                  <c:v>520.2843627929688</c:v>
                </c:pt>
                <c:pt idx="14">
                  <c:v>549.7949829101562</c:v>
                </c:pt>
                <c:pt idx="15">
                  <c:v>634.9944458007812</c:v>
                </c:pt>
                <c:pt idx="16">
                  <c:v>667.36279296875</c:v>
                </c:pt>
                <c:pt idx="17">
                  <c:v>507.76153564453125</c:v>
                </c:pt>
                <c:pt idx="18">
                  <c:v>489.94805908203125</c:v>
                </c:pt>
                <c:pt idx="19">
                  <c:v>487.03924560546875</c:v>
                </c:pt>
                <c:pt idx="20">
                  <c:v>484.6854553222656</c:v>
                </c:pt>
                <c:pt idx="21">
                  <c:v>483.0706481933594</c:v>
                </c:pt>
                <c:pt idx="22">
                  <c:v>482.39422607421875</c:v>
                </c:pt>
                <c:pt idx="23">
                  <c:v>482.4258728027344</c:v>
                </c:pt>
                <c:pt idx="24">
                  <c:v>482.74188232421875</c:v>
                </c:pt>
                <c:pt idx="25">
                  <c:v>483.16876220703125</c:v>
                </c:pt>
                <c:pt idx="26">
                  <c:v>483.61883544921875</c:v>
                </c:pt>
                <c:pt idx="27">
                  <c:v>484.1612548828125</c:v>
                </c:pt>
              </c:numCache>
            </c:numRef>
          </c:val>
          <c:smooth val="0"/>
        </c:ser>
        <c:marker val="1"/>
        <c:axId val="48764776"/>
        <c:axId val="36229801"/>
      </c:lineChart>
      <c:dateAx>
        <c:axId val="4876477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229801"/>
        <c:crosses val="autoZero"/>
        <c:auto val="0"/>
        <c:baseTimeUnit val="days"/>
        <c:majorUnit val="2"/>
        <c:majorTimeUnit val="days"/>
        <c:minorUnit val="1"/>
        <c:minorTimeUnit val="days"/>
        <c:noMultiLvlLbl val="0"/>
      </c:dateAx>
      <c:valAx>
        <c:axId val="3622980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64776"/>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A!$S$13:$S$40</c:f>
              <c:numCache>
                <c:ptCount val="28"/>
                <c:pt idx="0">
                  <c:v>515</c:v>
                </c:pt>
                <c:pt idx="1">
                  <c:v>510.519775390625</c:v>
                </c:pt>
                <c:pt idx="2">
                  <c:v>507.1999816894531</c:v>
                </c:pt>
                <c:pt idx="3">
                  <c:v>506.5071716308594</c:v>
                </c:pt>
                <c:pt idx="4">
                  <c:v>506.0285339355469</c:v>
                </c:pt>
                <c:pt idx="5">
                  <c:v>505.75689697265625</c:v>
                </c:pt>
                <c:pt idx="6">
                  <c:v>505.6452331542969</c:v>
                </c:pt>
                <c:pt idx="7">
                  <c:v>505.57733154296875</c:v>
                </c:pt>
                <c:pt idx="8">
                  <c:v>505.536865234375</c:v>
                </c:pt>
                <c:pt idx="9">
                  <c:v>505.5077209472656</c:v>
                </c:pt>
                <c:pt idx="10">
                  <c:v>505.49609375</c:v>
                </c:pt>
                <c:pt idx="11">
                  <c:v>505.4822692871094</c:v>
                </c:pt>
                <c:pt idx="12">
                  <c:v>505.4639587402344</c:v>
                </c:pt>
                <c:pt idx="13">
                  <c:v>505.4529113769531</c:v>
                </c:pt>
                <c:pt idx="14">
                  <c:v>505.4446105957031</c:v>
                </c:pt>
                <c:pt idx="15">
                  <c:v>505.4399719238281</c:v>
                </c:pt>
                <c:pt idx="16">
                  <c:v>505.4319763183594</c:v>
                </c:pt>
                <c:pt idx="17">
                  <c:v>505.42919921875</c:v>
                </c:pt>
                <c:pt idx="18">
                  <c:v>505.4183349609375</c:v>
                </c:pt>
                <c:pt idx="19">
                  <c:v>505.41033935546875</c:v>
                </c:pt>
                <c:pt idx="20">
                  <c:v>505.4078674316406</c:v>
                </c:pt>
                <c:pt idx="21">
                  <c:v>505.4006042480469</c:v>
                </c:pt>
                <c:pt idx="22">
                  <c:v>505.3979187011719</c:v>
                </c:pt>
                <c:pt idx="23">
                  <c:v>505.3930969238281</c:v>
                </c:pt>
                <c:pt idx="24">
                  <c:v>505.3929748535156</c:v>
                </c:pt>
                <c:pt idx="25">
                  <c:v>505.39288330078125</c:v>
                </c:pt>
                <c:pt idx="26">
                  <c:v>505.39276123046875</c:v>
                </c:pt>
                <c:pt idx="27">
                  <c:v>505.39263916015625</c:v>
                </c:pt>
              </c:numCache>
            </c:numRef>
          </c:val>
          <c:smooth val="0"/>
        </c:ser>
        <c:marker val="1"/>
        <c:axId val="57632754"/>
        <c:axId val="48932739"/>
      </c:lineChart>
      <c:dateAx>
        <c:axId val="576327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32739"/>
        <c:crosses val="autoZero"/>
        <c:auto val="0"/>
        <c:baseTimeUnit val="days"/>
        <c:majorUnit val="2"/>
        <c:majorTimeUnit val="days"/>
        <c:minorUnit val="1"/>
        <c:minorTimeUnit val="days"/>
        <c:noMultiLvlLbl val="0"/>
      </c:dateAx>
      <c:valAx>
        <c:axId val="4893273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63275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A!$T$13:$T$40</c:f>
              <c:numCache>
                <c:ptCount val="28"/>
                <c:pt idx="0">
                  <c:v>0.3050000071525574</c:v>
                </c:pt>
                <c:pt idx="1">
                  <c:v>0.3050000071525574</c:v>
                </c:pt>
                <c:pt idx="2">
                  <c:v>0.30488163232803345</c:v>
                </c:pt>
                <c:pt idx="3">
                  <c:v>0.31084299087524414</c:v>
                </c:pt>
                <c:pt idx="4">
                  <c:v>0.31471729278564453</c:v>
                </c:pt>
                <c:pt idx="5">
                  <c:v>0.3198387026786804</c:v>
                </c:pt>
                <c:pt idx="6">
                  <c:v>0.3245545029640198</c:v>
                </c:pt>
                <c:pt idx="7">
                  <c:v>0.3277778923511505</c:v>
                </c:pt>
                <c:pt idx="8">
                  <c:v>0.33100205659866333</c:v>
                </c:pt>
                <c:pt idx="9">
                  <c:v>0.3351164162158966</c:v>
                </c:pt>
                <c:pt idx="10">
                  <c:v>0.34028005599975586</c:v>
                </c:pt>
                <c:pt idx="11">
                  <c:v>0.3458906412124634</c:v>
                </c:pt>
                <c:pt idx="12">
                  <c:v>0.3519098460674286</c:v>
                </c:pt>
                <c:pt idx="13">
                  <c:v>0.35788288712501526</c:v>
                </c:pt>
                <c:pt idx="14">
                  <c:v>0.36380302906036377</c:v>
                </c:pt>
                <c:pt idx="15">
                  <c:v>0.3692815899848938</c:v>
                </c:pt>
                <c:pt idx="16">
                  <c:v>0.37379786372184753</c:v>
                </c:pt>
                <c:pt idx="17">
                  <c:v>0.37725767493247986</c:v>
                </c:pt>
                <c:pt idx="18">
                  <c:v>0.3797311782836914</c:v>
                </c:pt>
                <c:pt idx="19">
                  <c:v>0.38121461868286133</c:v>
                </c:pt>
                <c:pt idx="20">
                  <c:v>0.38187041878700256</c:v>
                </c:pt>
                <c:pt idx="21">
                  <c:v>0.38184860348701477</c:v>
                </c:pt>
                <c:pt idx="22">
                  <c:v>0.38126885890960693</c:v>
                </c:pt>
                <c:pt idx="23">
                  <c:v>0.3802621066570282</c:v>
                </c:pt>
                <c:pt idx="24">
                  <c:v>0.37906134128570557</c:v>
                </c:pt>
                <c:pt idx="25">
                  <c:v>0.3777775764465332</c:v>
                </c:pt>
                <c:pt idx="26">
                  <c:v>0.37660709023475647</c:v>
                </c:pt>
                <c:pt idx="27">
                  <c:v>0.37555310130119324</c:v>
                </c:pt>
              </c:numCache>
            </c:numRef>
          </c:val>
          <c:smooth val="0"/>
        </c:ser>
        <c:marker val="1"/>
        <c:axId val="37741468"/>
        <c:axId val="4128893"/>
      </c:lineChart>
      <c:dateAx>
        <c:axId val="377414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128893"/>
        <c:crosses val="autoZero"/>
        <c:auto val="0"/>
        <c:baseTimeUnit val="days"/>
        <c:majorUnit val="2"/>
        <c:majorTimeUnit val="days"/>
        <c:minorUnit val="1"/>
        <c:minorTimeUnit val="days"/>
        <c:noMultiLvlLbl val="0"/>
      </c:dateAx>
      <c:valAx>
        <c:axId val="412889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741468"/>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A!$U$13:$U$40</c:f>
              <c:numCache>
                <c:ptCount val="28"/>
                <c:pt idx="0">
                  <c:v>0.3179999887943268</c:v>
                </c:pt>
                <c:pt idx="1">
                  <c:v>0.31452175974845886</c:v>
                </c:pt>
                <c:pt idx="2">
                  <c:v>0.3050019443035126</c:v>
                </c:pt>
                <c:pt idx="3">
                  <c:v>0.30230242013931274</c:v>
                </c:pt>
                <c:pt idx="4">
                  <c:v>0.3118031919002533</c:v>
                </c:pt>
                <c:pt idx="5">
                  <c:v>0.3139825761318207</c:v>
                </c:pt>
                <c:pt idx="6">
                  <c:v>0.31953975558280945</c:v>
                </c:pt>
                <c:pt idx="7">
                  <c:v>0.323665052652359</c:v>
                </c:pt>
                <c:pt idx="8">
                  <c:v>0.3249483108520508</c:v>
                </c:pt>
                <c:pt idx="9">
                  <c:v>0.3265170454978943</c:v>
                </c:pt>
                <c:pt idx="10">
                  <c:v>0.32831117510795593</c:v>
                </c:pt>
                <c:pt idx="11">
                  <c:v>0.33246326446533203</c:v>
                </c:pt>
                <c:pt idx="12">
                  <c:v>0.33652621507644653</c:v>
                </c:pt>
                <c:pt idx="13">
                  <c:v>0.34220147132873535</c:v>
                </c:pt>
                <c:pt idx="14">
                  <c:v>0.3464958965778351</c:v>
                </c:pt>
                <c:pt idx="15">
                  <c:v>0.3519507050514221</c:v>
                </c:pt>
                <c:pt idx="16">
                  <c:v>0.36187031865119934</c:v>
                </c:pt>
                <c:pt idx="17">
                  <c:v>0.3654659390449524</c:v>
                </c:pt>
                <c:pt idx="18">
                  <c:v>0.3692286014556885</c:v>
                </c:pt>
                <c:pt idx="19">
                  <c:v>0.37292546033859253</c:v>
                </c:pt>
                <c:pt idx="20">
                  <c:v>0.37592813372612</c:v>
                </c:pt>
                <c:pt idx="21">
                  <c:v>0.3781360685825348</c:v>
                </c:pt>
                <c:pt idx="22">
                  <c:v>0.3795030415058136</c:v>
                </c:pt>
                <c:pt idx="23">
                  <c:v>0.38021034002304077</c:v>
                </c:pt>
                <c:pt idx="24">
                  <c:v>0.38039493560791016</c:v>
                </c:pt>
                <c:pt idx="25">
                  <c:v>0.3801329731941223</c:v>
                </c:pt>
                <c:pt idx="26">
                  <c:v>0.37940117716789246</c:v>
                </c:pt>
                <c:pt idx="27">
                  <c:v>0.3783698081970215</c:v>
                </c:pt>
              </c:numCache>
            </c:numRef>
          </c:val>
          <c:smooth val="0"/>
        </c:ser>
        <c:marker val="1"/>
        <c:axId val="37160038"/>
        <c:axId val="66004887"/>
      </c:lineChart>
      <c:dateAx>
        <c:axId val="371600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004887"/>
        <c:crosses val="autoZero"/>
        <c:auto val="0"/>
        <c:baseTimeUnit val="days"/>
        <c:majorUnit val="2"/>
        <c:majorTimeUnit val="days"/>
        <c:minorUnit val="1"/>
        <c:minorTimeUnit val="days"/>
        <c:noMultiLvlLbl val="0"/>
      </c:dateAx>
      <c:valAx>
        <c:axId val="6600488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160038"/>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A!$V$13:$V$40</c:f>
              <c:numCache>
                <c:ptCount val="28"/>
                <c:pt idx="0">
                  <c:v>0.32100000977516174</c:v>
                </c:pt>
                <c:pt idx="1">
                  <c:v>0.3149788975715637</c:v>
                </c:pt>
                <c:pt idx="2">
                  <c:v>0.3050000071525574</c:v>
                </c:pt>
                <c:pt idx="3">
                  <c:v>0.3050000071525574</c:v>
                </c:pt>
                <c:pt idx="4">
                  <c:v>0.30478188395500183</c:v>
                </c:pt>
                <c:pt idx="5">
                  <c:v>0.2638481557369232</c:v>
                </c:pt>
                <c:pt idx="6">
                  <c:v>0.22567875683307648</c:v>
                </c:pt>
                <c:pt idx="7">
                  <c:v>0.18464720249176025</c:v>
                </c:pt>
                <c:pt idx="8">
                  <c:v>0.2603142261505127</c:v>
                </c:pt>
                <c:pt idx="9">
                  <c:v>0.2440563142299652</c:v>
                </c:pt>
                <c:pt idx="10">
                  <c:v>0.21161088347434998</c:v>
                </c:pt>
                <c:pt idx="11">
                  <c:v>0.2119794487953186</c:v>
                </c:pt>
                <c:pt idx="12">
                  <c:v>0.2309364378452301</c:v>
                </c:pt>
                <c:pt idx="13">
                  <c:v>0.2381819188594818</c:v>
                </c:pt>
                <c:pt idx="14">
                  <c:v>0.2752766013145447</c:v>
                </c:pt>
                <c:pt idx="15">
                  <c:v>0.3093334138393402</c:v>
                </c:pt>
                <c:pt idx="16">
                  <c:v>0.3147018849849701</c:v>
                </c:pt>
                <c:pt idx="17">
                  <c:v>0.3191923201084137</c:v>
                </c:pt>
                <c:pt idx="18">
                  <c:v>0.3224318325519562</c:v>
                </c:pt>
                <c:pt idx="19">
                  <c:v>0.2969835102558136</c:v>
                </c:pt>
                <c:pt idx="20">
                  <c:v>0.1521873027086258</c:v>
                </c:pt>
                <c:pt idx="21">
                  <c:v>0.15215064585208893</c:v>
                </c:pt>
                <c:pt idx="22">
                  <c:v>0.16988040506839752</c:v>
                </c:pt>
                <c:pt idx="23">
                  <c:v>0.1915605217218399</c:v>
                </c:pt>
                <c:pt idx="24">
                  <c:v>0.18026399612426758</c:v>
                </c:pt>
                <c:pt idx="25">
                  <c:v>0.19581490755081177</c:v>
                </c:pt>
                <c:pt idx="26">
                  <c:v>0.1512266993522644</c:v>
                </c:pt>
                <c:pt idx="27">
                  <c:v>0.1959984451532364</c:v>
                </c:pt>
              </c:numCache>
            </c:numRef>
          </c:val>
          <c:smooth val="0"/>
        </c:ser>
        <c:marker val="1"/>
        <c:axId val="57173072"/>
        <c:axId val="44795601"/>
      </c:lineChart>
      <c:dateAx>
        <c:axId val="571730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795601"/>
        <c:crosses val="autoZero"/>
        <c:auto val="0"/>
        <c:baseTimeUnit val="days"/>
        <c:majorUnit val="2"/>
        <c:majorTimeUnit val="days"/>
        <c:minorUnit val="1"/>
        <c:minorTimeUnit val="days"/>
        <c:noMultiLvlLbl val="0"/>
      </c:dateAx>
      <c:valAx>
        <c:axId val="4479560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7307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A!$W$13:$W$40</c:f>
              <c:numCache>
                <c:ptCount val="28"/>
                <c:pt idx="0">
                  <c:v>0.2529999911785126</c:v>
                </c:pt>
                <c:pt idx="1">
                  <c:v>0.2529999911785126</c:v>
                </c:pt>
                <c:pt idx="2">
                  <c:v>0.2561609447002411</c:v>
                </c:pt>
                <c:pt idx="3">
                  <c:v>0.25909337401390076</c:v>
                </c:pt>
                <c:pt idx="4">
                  <c:v>0.26353341341018677</c:v>
                </c:pt>
                <c:pt idx="5">
                  <c:v>0.26886704564094543</c:v>
                </c:pt>
                <c:pt idx="6">
                  <c:v>0.277294784784317</c:v>
                </c:pt>
                <c:pt idx="7">
                  <c:v>0.2845403254032135</c:v>
                </c:pt>
                <c:pt idx="8">
                  <c:v>0.2884402275085449</c:v>
                </c:pt>
                <c:pt idx="9">
                  <c:v>0.2934073805809021</c:v>
                </c:pt>
                <c:pt idx="10">
                  <c:v>0.29918375611305237</c:v>
                </c:pt>
                <c:pt idx="11">
                  <c:v>0.305070161819458</c:v>
                </c:pt>
                <c:pt idx="12">
                  <c:v>0.3103649914264679</c:v>
                </c:pt>
                <c:pt idx="13">
                  <c:v>0.3144887089729309</c:v>
                </c:pt>
                <c:pt idx="14">
                  <c:v>0.317242294549942</c:v>
                </c:pt>
                <c:pt idx="15">
                  <c:v>0.3187289834022522</c:v>
                </c:pt>
                <c:pt idx="16">
                  <c:v>0.31954431533813477</c:v>
                </c:pt>
                <c:pt idx="17">
                  <c:v>0.31991317868232727</c:v>
                </c:pt>
                <c:pt idx="18">
                  <c:v>0.31992068886756897</c:v>
                </c:pt>
                <c:pt idx="19">
                  <c:v>0.31961682438850403</c:v>
                </c:pt>
                <c:pt idx="20">
                  <c:v>0.31909430027008057</c:v>
                </c:pt>
                <c:pt idx="21">
                  <c:v>0.3184375762939453</c:v>
                </c:pt>
                <c:pt idx="22">
                  <c:v>0.31776753067970276</c:v>
                </c:pt>
                <c:pt idx="23">
                  <c:v>0.3171372711658478</c:v>
                </c:pt>
                <c:pt idx="24">
                  <c:v>0.316506028175354</c:v>
                </c:pt>
                <c:pt idx="25">
                  <c:v>0.3159818649291992</c:v>
                </c:pt>
                <c:pt idx="26">
                  <c:v>0.3154536485671997</c:v>
                </c:pt>
                <c:pt idx="27">
                  <c:v>0.3150409460067749</c:v>
                </c:pt>
              </c:numCache>
            </c:numRef>
          </c:val>
          <c:smooth val="0"/>
        </c:ser>
        <c:marker val="1"/>
        <c:axId val="507226"/>
        <c:axId val="4565035"/>
      </c:lineChart>
      <c:dateAx>
        <c:axId val="5072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65035"/>
        <c:crosses val="autoZero"/>
        <c:auto val="0"/>
        <c:baseTimeUnit val="days"/>
        <c:majorUnit val="2"/>
        <c:majorTimeUnit val="days"/>
        <c:minorUnit val="1"/>
        <c:minorTimeUnit val="days"/>
        <c:noMultiLvlLbl val="0"/>
      </c:dateAx>
      <c:valAx>
        <c:axId val="456503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7226"/>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A!$D$13:$D$40</c:f>
              <c:numCache>
                <c:ptCount val="28"/>
                <c:pt idx="0">
                  <c:v>520</c:v>
                </c:pt>
                <c:pt idx="1">
                  <c:v>515.2206420898438</c:v>
                </c:pt>
                <c:pt idx="2">
                  <c:v>504.0187072753906</c:v>
                </c:pt>
                <c:pt idx="3">
                  <c:v>500.7533874511719</c:v>
                </c:pt>
                <c:pt idx="4">
                  <c:v>512.454833984375</c:v>
                </c:pt>
                <c:pt idx="5">
                  <c:v>515.0953979492188</c:v>
                </c:pt>
                <c:pt idx="6">
                  <c:v>521.7886352539062</c:v>
                </c:pt>
                <c:pt idx="7">
                  <c:v>526.7831420898438</c:v>
                </c:pt>
                <c:pt idx="8">
                  <c:v>528.3661499023438</c:v>
                </c:pt>
                <c:pt idx="9">
                  <c:v>530.2412719726562</c:v>
                </c:pt>
                <c:pt idx="10">
                  <c:v>532.4182739257812</c:v>
                </c:pt>
                <c:pt idx="11">
                  <c:v>537.4743041992188</c:v>
                </c:pt>
                <c:pt idx="12">
                  <c:v>542.290283203125</c:v>
                </c:pt>
                <c:pt idx="13">
                  <c:v>549.22216796875</c:v>
                </c:pt>
                <c:pt idx="14">
                  <c:v>554.3474731445312</c:v>
                </c:pt>
                <c:pt idx="15">
                  <c:v>561.0064697265625</c:v>
                </c:pt>
                <c:pt idx="16">
                  <c:v>572.9684448242188</c:v>
                </c:pt>
                <c:pt idx="17">
                  <c:v>577.3179931640625</c:v>
                </c:pt>
                <c:pt idx="18">
                  <c:v>581.8695068359375</c:v>
                </c:pt>
                <c:pt idx="19">
                  <c:v>586.3400268554688</c:v>
                </c:pt>
                <c:pt idx="20">
                  <c:v>589.9749755859375</c:v>
                </c:pt>
                <c:pt idx="21">
                  <c:v>592.6494140625</c:v>
                </c:pt>
                <c:pt idx="22">
                  <c:v>594.3062133789062</c:v>
                </c:pt>
                <c:pt idx="23">
                  <c:v>595.1650390625</c:v>
                </c:pt>
                <c:pt idx="24">
                  <c:v>595.3912353515625</c:v>
                </c:pt>
                <c:pt idx="25">
                  <c:v>595.0783081054688</c:v>
                </c:pt>
                <c:pt idx="26">
                  <c:v>594.19482421875</c:v>
                </c:pt>
                <c:pt idx="27">
                  <c:v>592.9506225585938</c:v>
                </c:pt>
              </c:numCache>
            </c:numRef>
          </c:val>
          <c:smooth val="0"/>
        </c:ser>
        <c:marker val="1"/>
        <c:axId val="65707184"/>
        <c:axId val="54493745"/>
      </c:lineChart>
      <c:dateAx>
        <c:axId val="657071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493745"/>
        <c:crosses val="autoZero"/>
        <c:auto val="0"/>
        <c:baseTimeUnit val="days"/>
        <c:majorUnit val="2"/>
        <c:majorTimeUnit val="days"/>
        <c:minorUnit val="1"/>
        <c:minorTimeUnit val="days"/>
        <c:noMultiLvlLbl val="0"/>
      </c:dateAx>
      <c:valAx>
        <c:axId val="5449374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0718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A!$X$13:$X$40</c:f>
              <c:numCache>
                <c:ptCount val="28"/>
                <c:pt idx="0">
                  <c:v>0.2720000147819519</c:v>
                </c:pt>
                <c:pt idx="1">
                  <c:v>0.27209967374801636</c:v>
                </c:pt>
                <c:pt idx="2">
                  <c:v>0.2718198895454407</c:v>
                </c:pt>
                <c:pt idx="3">
                  <c:v>0.2718583047389984</c:v>
                </c:pt>
                <c:pt idx="4">
                  <c:v>0.2722820043563843</c:v>
                </c:pt>
                <c:pt idx="5">
                  <c:v>0.272492378950119</c:v>
                </c:pt>
                <c:pt idx="6">
                  <c:v>0.2727006673812866</c:v>
                </c:pt>
                <c:pt idx="7">
                  <c:v>0.27286455035209656</c:v>
                </c:pt>
                <c:pt idx="8">
                  <c:v>0.27315056324005127</c:v>
                </c:pt>
                <c:pt idx="9">
                  <c:v>0.2734611928462982</c:v>
                </c:pt>
                <c:pt idx="10">
                  <c:v>0.2737813889980316</c:v>
                </c:pt>
                <c:pt idx="11">
                  <c:v>0.27420473098754883</c:v>
                </c:pt>
                <c:pt idx="12">
                  <c:v>0.27470943331718445</c:v>
                </c:pt>
                <c:pt idx="13">
                  <c:v>0.27519527077674866</c:v>
                </c:pt>
                <c:pt idx="14">
                  <c:v>0.2756630480289459</c:v>
                </c:pt>
                <c:pt idx="15">
                  <c:v>0.2761683762073517</c:v>
                </c:pt>
                <c:pt idx="16">
                  <c:v>0.27668458223342896</c:v>
                </c:pt>
                <c:pt idx="17">
                  <c:v>0.27718856930732727</c:v>
                </c:pt>
                <c:pt idx="18">
                  <c:v>0.27767327427864075</c:v>
                </c:pt>
                <c:pt idx="19">
                  <c:v>0.2781682312488556</c:v>
                </c:pt>
                <c:pt idx="20">
                  <c:v>0.2786529064178467</c:v>
                </c:pt>
                <c:pt idx="21">
                  <c:v>0.2791084349155426</c:v>
                </c:pt>
                <c:pt idx="22">
                  <c:v>0.2795239984989166</c:v>
                </c:pt>
                <c:pt idx="23">
                  <c:v>0.2799045443534851</c:v>
                </c:pt>
                <c:pt idx="24">
                  <c:v>0.2802489995956421</c:v>
                </c:pt>
                <c:pt idx="25">
                  <c:v>0.28054875135421753</c:v>
                </c:pt>
                <c:pt idx="26">
                  <c:v>0.28085771203041077</c:v>
                </c:pt>
                <c:pt idx="27">
                  <c:v>0.2811643183231354</c:v>
                </c:pt>
              </c:numCache>
            </c:numRef>
          </c:val>
          <c:smooth val="0"/>
        </c:ser>
        <c:marker val="1"/>
        <c:axId val="41085316"/>
        <c:axId val="34223525"/>
      </c:lineChart>
      <c:dateAx>
        <c:axId val="4108531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223525"/>
        <c:crosses val="autoZero"/>
        <c:auto val="0"/>
        <c:baseTimeUnit val="days"/>
        <c:majorUnit val="2"/>
        <c:majorTimeUnit val="days"/>
        <c:minorUnit val="1"/>
        <c:minorTimeUnit val="days"/>
        <c:noMultiLvlLbl val="0"/>
      </c:dateAx>
      <c:valAx>
        <c:axId val="3422352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85316"/>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A!$Y$13:$Y$40</c:f>
              <c:numCache>
                <c:ptCount val="28"/>
                <c:pt idx="0">
                  <c:v>0.28600001335144043</c:v>
                </c:pt>
                <c:pt idx="1">
                  <c:v>0.2859283983707428</c:v>
                </c:pt>
                <c:pt idx="2">
                  <c:v>0.2856734097003937</c:v>
                </c:pt>
                <c:pt idx="3">
                  <c:v>0.2853286862373352</c:v>
                </c:pt>
                <c:pt idx="4">
                  <c:v>0.28512468934059143</c:v>
                </c:pt>
                <c:pt idx="5">
                  <c:v>0.2849345803260803</c:v>
                </c:pt>
                <c:pt idx="6">
                  <c:v>0.284821093082428</c:v>
                </c:pt>
                <c:pt idx="7">
                  <c:v>0.28476062417030334</c:v>
                </c:pt>
                <c:pt idx="8">
                  <c:v>0.28476035594940186</c:v>
                </c:pt>
                <c:pt idx="9">
                  <c:v>0.28476035594940186</c:v>
                </c:pt>
                <c:pt idx="10">
                  <c:v>0.28476035594940186</c:v>
                </c:pt>
                <c:pt idx="11">
                  <c:v>0.28476035594940186</c:v>
                </c:pt>
                <c:pt idx="12">
                  <c:v>0.28476035594940186</c:v>
                </c:pt>
                <c:pt idx="13">
                  <c:v>0.28476035594940186</c:v>
                </c:pt>
                <c:pt idx="14">
                  <c:v>0.28476035594940186</c:v>
                </c:pt>
                <c:pt idx="15">
                  <c:v>0.28476035594940186</c:v>
                </c:pt>
                <c:pt idx="16">
                  <c:v>0.28476035594940186</c:v>
                </c:pt>
                <c:pt idx="17">
                  <c:v>0.28476035594940186</c:v>
                </c:pt>
                <c:pt idx="18">
                  <c:v>0.28476035594940186</c:v>
                </c:pt>
                <c:pt idx="19">
                  <c:v>0.28476035594940186</c:v>
                </c:pt>
                <c:pt idx="20">
                  <c:v>0.28476035594940186</c:v>
                </c:pt>
                <c:pt idx="21">
                  <c:v>0.28476035594940186</c:v>
                </c:pt>
                <c:pt idx="22">
                  <c:v>0.28476035594940186</c:v>
                </c:pt>
                <c:pt idx="23">
                  <c:v>0.28476035594940186</c:v>
                </c:pt>
                <c:pt idx="24">
                  <c:v>0.28476035594940186</c:v>
                </c:pt>
                <c:pt idx="25">
                  <c:v>0.28476035594940186</c:v>
                </c:pt>
                <c:pt idx="26">
                  <c:v>0.28476035594940186</c:v>
                </c:pt>
                <c:pt idx="27">
                  <c:v>0.28476035594940186</c:v>
                </c:pt>
              </c:numCache>
            </c:numRef>
          </c:val>
          <c:smooth val="0"/>
        </c:ser>
        <c:marker val="1"/>
        <c:axId val="39576270"/>
        <c:axId val="20642111"/>
      </c:lineChart>
      <c:dateAx>
        <c:axId val="3957627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642111"/>
        <c:crosses val="autoZero"/>
        <c:auto val="0"/>
        <c:baseTimeUnit val="days"/>
        <c:majorUnit val="2"/>
        <c:majorTimeUnit val="days"/>
        <c:minorUnit val="1"/>
        <c:minorTimeUnit val="days"/>
        <c:noMultiLvlLbl val="0"/>
      </c:dateAx>
      <c:valAx>
        <c:axId val="2064211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76270"/>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A!$AA$13:$AA$40</c:f>
              <c:numCache>
                <c:ptCount val="28"/>
                <c:pt idx="0">
                  <c:v>0.2709999978542328</c:v>
                </c:pt>
                <c:pt idx="1">
                  <c:v>0.2709999978542328</c:v>
                </c:pt>
                <c:pt idx="2">
                  <c:v>0.2709999978542328</c:v>
                </c:pt>
                <c:pt idx="3">
                  <c:v>0.2709999978542328</c:v>
                </c:pt>
                <c:pt idx="4">
                  <c:v>0.2709999978542328</c:v>
                </c:pt>
                <c:pt idx="5">
                  <c:v>0.2709999978542328</c:v>
                </c:pt>
                <c:pt idx="6">
                  <c:v>0.2709999978542328</c:v>
                </c:pt>
                <c:pt idx="7">
                  <c:v>0.2709999978542328</c:v>
                </c:pt>
                <c:pt idx="8">
                  <c:v>0.2709999978542328</c:v>
                </c:pt>
                <c:pt idx="9">
                  <c:v>0.2709999978542328</c:v>
                </c:pt>
                <c:pt idx="10">
                  <c:v>0.27210262417793274</c:v>
                </c:pt>
                <c:pt idx="11">
                  <c:v>0.2731974422931671</c:v>
                </c:pt>
                <c:pt idx="12">
                  <c:v>0.2735617160797119</c:v>
                </c:pt>
                <c:pt idx="13">
                  <c:v>0.27397018671035767</c:v>
                </c:pt>
                <c:pt idx="14">
                  <c:v>0.27441197633743286</c:v>
                </c:pt>
                <c:pt idx="15">
                  <c:v>0.27489256858825684</c:v>
                </c:pt>
                <c:pt idx="16">
                  <c:v>0.2753933370113373</c:v>
                </c:pt>
                <c:pt idx="17">
                  <c:v>0.2759276032447815</c:v>
                </c:pt>
                <c:pt idx="18">
                  <c:v>0.2764526903629303</c:v>
                </c:pt>
                <c:pt idx="19">
                  <c:v>0.27698272466659546</c:v>
                </c:pt>
                <c:pt idx="20">
                  <c:v>0.2775132954120636</c:v>
                </c:pt>
                <c:pt idx="21">
                  <c:v>0.27801111340522766</c:v>
                </c:pt>
                <c:pt idx="22">
                  <c:v>0.27848169207572937</c:v>
                </c:pt>
                <c:pt idx="23">
                  <c:v>0.2789192199707031</c:v>
                </c:pt>
                <c:pt idx="24">
                  <c:v>0.2792753577232361</c:v>
                </c:pt>
                <c:pt idx="25">
                  <c:v>0.2796054780483246</c:v>
                </c:pt>
                <c:pt idx="26">
                  <c:v>0.2799109220504761</c:v>
                </c:pt>
                <c:pt idx="27">
                  <c:v>0.28020378947257996</c:v>
                </c:pt>
              </c:numCache>
            </c:numRef>
          </c:val>
          <c:smooth val="0"/>
        </c:ser>
        <c:marker val="1"/>
        <c:axId val="51561272"/>
        <c:axId val="61398265"/>
      </c:lineChart>
      <c:dateAx>
        <c:axId val="515612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398265"/>
        <c:crosses val="autoZero"/>
        <c:auto val="0"/>
        <c:baseTimeUnit val="days"/>
        <c:majorUnit val="2"/>
        <c:majorTimeUnit val="days"/>
        <c:minorUnit val="1"/>
        <c:minorTimeUnit val="days"/>
        <c:noMultiLvlLbl val="0"/>
      </c:dateAx>
      <c:valAx>
        <c:axId val="61398265"/>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61272"/>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A!$AB$13:$AB$40</c:f>
              <c:numCache>
                <c:ptCount val="28"/>
                <c:pt idx="0">
                  <c:v>0.27399998903274536</c:v>
                </c:pt>
                <c:pt idx="1">
                  <c:v>0.27399998903274536</c:v>
                </c:pt>
                <c:pt idx="2">
                  <c:v>0.27399998903274536</c:v>
                </c:pt>
                <c:pt idx="3">
                  <c:v>0.27399998903274536</c:v>
                </c:pt>
                <c:pt idx="4">
                  <c:v>0.27399998903274536</c:v>
                </c:pt>
                <c:pt idx="5">
                  <c:v>0.27399998903274536</c:v>
                </c:pt>
                <c:pt idx="6">
                  <c:v>0.27399998903274536</c:v>
                </c:pt>
                <c:pt idx="7">
                  <c:v>0.2738455832004547</c:v>
                </c:pt>
                <c:pt idx="8">
                  <c:v>0.27239295840263367</c:v>
                </c:pt>
                <c:pt idx="9">
                  <c:v>0.27130797505378723</c:v>
                </c:pt>
                <c:pt idx="10">
                  <c:v>0.2704794406890869</c:v>
                </c:pt>
                <c:pt idx="11">
                  <c:v>0.270010381937027</c:v>
                </c:pt>
                <c:pt idx="12">
                  <c:v>0.26987820863723755</c:v>
                </c:pt>
                <c:pt idx="13">
                  <c:v>0.27009642124176025</c:v>
                </c:pt>
                <c:pt idx="14">
                  <c:v>0.27049776911735535</c:v>
                </c:pt>
                <c:pt idx="15">
                  <c:v>0.2710270583629608</c:v>
                </c:pt>
                <c:pt idx="16">
                  <c:v>0.27164027094841003</c:v>
                </c:pt>
                <c:pt idx="17">
                  <c:v>0.2723216116428375</c:v>
                </c:pt>
                <c:pt idx="18">
                  <c:v>0.2730019688606262</c:v>
                </c:pt>
                <c:pt idx="19">
                  <c:v>0.27366918325424194</c:v>
                </c:pt>
                <c:pt idx="20">
                  <c:v>0.27431973814964294</c:v>
                </c:pt>
                <c:pt idx="21">
                  <c:v>0.2749277353286743</c:v>
                </c:pt>
                <c:pt idx="22">
                  <c:v>0.2755036950111389</c:v>
                </c:pt>
                <c:pt idx="23">
                  <c:v>0.27605077624320984</c:v>
                </c:pt>
                <c:pt idx="24">
                  <c:v>0.27650901675224304</c:v>
                </c:pt>
                <c:pt idx="25">
                  <c:v>0.2769225835800171</c:v>
                </c:pt>
                <c:pt idx="26">
                  <c:v>0.2773010730743408</c:v>
                </c:pt>
                <c:pt idx="27">
                  <c:v>0.2776503264904022</c:v>
                </c:pt>
              </c:numCache>
            </c:numRef>
          </c:val>
          <c:smooth val="0"/>
        </c:ser>
        <c:marker val="1"/>
        <c:axId val="15713474"/>
        <c:axId val="7203539"/>
      </c:lineChart>
      <c:dateAx>
        <c:axId val="1571347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203539"/>
        <c:crosses val="autoZero"/>
        <c:auto val="0"/>
        <c:baseTimeUnit val="days"/>
        <c:majorUnit val="2"/>
        <c:majorTimeUnit val="days"/>
        <c:minorUnit val="1"/>
        <c:minorTimeUnit val="days"/>
        <c:noMultiLvlLbl val="0"/>
      </c:dateAx>
      <c:valAx>
        <c:axId val="720353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13474"/>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A!$AD$13:$AD$40</c:f>
              <c:numCache>
                <c:ptCount val="28"/>
                <c:pt idx="0">
                  <c:v>0.2750000059604645</c:v>
                </c:pt>
                <c:pt idx="1">
                  <c:v>0.2750000059604645</c:v>
                </c:pt>
                <c:pt idx="2">
                  <c:v>0.2750000059604645</c:v>
                </c:pt>
                <c:pt idx="3">
                  <c:v>0.2750000059604645</c:v>
                </c:pt>
                <c:pt idx="4">
                  <c:v>0.2750000059604645</c:v>
                </c:pt>
                <c:pt idx="5">
                  <c:v>0.2750000059604645</c:v>
                </c:pt>
                <c:pt idx="6">
                  <c:v>0.2750000059604645</c:v>
                </c:pt>
                <c:pt idx="7">
                  <c:v>0.2750000059604645</c:v>
                </c:pt>
                <c:pt idx="8">
                  <c:v>0.27407732605934143</c:v>
                </c:pt>
                <c:pt idx="9">
                  <c:v>0.2733328342437744</c:v>
                </c:pt>
                <c:pt idx="10">
                  <c:v>0.2724708318710327</c:v>
                </c:pt>
                <c:pt idx="11">
                  <c:v>0.2715938985347748</c:v>
                </c:pt>
                <c:pt idx="12">
                  <c:v>0.2705957889556885</c:v>
                </c:pt>
                <c:pt idx="13">
                  <c:v>0.2700954079627991</c:v>
                </c:pt>
                <c:pt idx="14">
                  <c:v>0.2700722813606262</c:v>
                </c:pt>
                <c:pt idx="15">
                  <c:v>0.2703602910041809</c:v>
                </c:pt>
                <c:pt idx="16">
                  <c:v>0.2708262503147125</c:v>
                </c:pt>
                <c:pt idx="17">
                  <c:v>0.2714429795742035</c:v>
                </c:pt>
                <c:pt idx="18">
                  <c:v>0.27212074398994446</c:v>
                </c:pt>
                <c:pt idx="19">
                  <c:v>0.27282077074050903</c:v>
                </c:pt>
                <c:pt idx="20">
                  <c:v>0.2735348343849182</c:v>
                </c:pt>
                <c:pt idx="21">
                  <c:v>0.27416926622390747</c:v>
                </c:pt>
                <c:pt idx="22">
                  <c:v>0.2747819721698761</c:v>
                </c:pt>
                <c:pt idx="23">
                  <c:v>0.27535802125930786</c:v>
                </c:pt>
                <c:pt idx="24">
                  <c:v>0.27583110332489014</c:v>
                </c:pt>
                <c:pt idx="25">
                  <c:v>0.27625924348831177</c:v>
                </c:pt>
                <c:pt idx="26">
                  <c:v>0.27665838599205017</c:v>
                </c:pt>
                <c:pt idx="27">
                  <c:v>0.27702072262763977</c:v>
                </c:pt>
              </c:numCache>
            </c:numRef>
          </c:val>
          <c:smooth val="0"/>
        </c:ser>
        <c:marker val="1"/>
        <c:axId val="64831852"/>
        <c:axId val="46615757"/>
      </c:lineChart>
      <c:dateAx>
        <c:axId val="648318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6615757"/>
        <c:crosses val="autoZero"/>
        <c:auto val="0"/>
        <c:baseTimeUnit val="days"/>
        <c:majorUnit val="2"/>
        <c:majorTimeUnit val="days"/>
        <c:minorUnit val="1"/>
        <c:minorTimeUnit val="days"/>
        <c:noMultiLvlLbl val="0"/>
      </c:dateAx>
      <c:valAx>
        <c:axId val="46615757"/>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31852"/>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A!$AE$13:$AE$40</c:f>
              <c:numCache>
                <c:ptCount val="28"/>
                <c:pt idx="0">
                  <c:v>0.22100000083446503</c:v>
                </c:pt>
                <c:pt idx="1">
                  <c:v>0.22100000083446503</c:v>
                </c:pt>
                <c:pt idx="2">
                  <c:v>0.22100000083446503</c:v>
                </c:pt>
                <c:pt idx="3">
                  <c:v>0.22132501006126404</c:v>
                </c:pt>
                <c:pt idx="4">
                  <c:v>0.2213316708803177</c:v>
                </c:pt>
                <c:pt idx="5">
                  <c:v>0.2213316708803177</c:v>
                </c:pt>
                <c:pt idx="6">
                  <c:v>0.2264244556427002</c:v>
                </c:pt>
                <c:pt idx="7">
                  <c:v>0.22646360099315643</c:v>
                </c:pt>
                <c:pt idx="8">
                  <c:v>0.257281631231308</c:v>
                </c:pt>
                <c:pt idx="9">
                  <c:v>0.2751379609107971</c:v>
                </c:pt>
                <c:pt idx="10">
                  <c:v>0.273828387260437</c:v>
                </c:pt>
                <c:pt idx="11">
                  <c:v>0.27316397428512573</c:v>
                </c:pt>
                <c:pt idx="12">
                  <c:v>0.2720879316329956</c:v>
                </c:pt>
                <c:pt idx="13">
                  <c:v>0.27097341418266296</c:v>
                </c:pt>
                <c:pt idx="14">
                  <c:v>0.2703190743923187</c:v>
                </c:pt>
                <c:pt idx="15">
                  <c:v>0.27013590931892395</c:v>
                </c:pt>
                <c:pt idx="16">
                  <c:v>0.2703303098678589</c:v>
                </c:pt>
                <c:pt idx="17">
                  <c:v>0.27078887820243835</c:v>
                </c:pt>
                <c:pt idx="18">
                  <c:v>0.271393358707428</c:v>
                </c:pt>
                <c:pt idx="19">
                  <c:v>0.2720867097377777</c:v>
                </c:pt>
                <c:pt idx="20">
                  <c:v>0.2728101313114166</c:v>
                </c:pt>
                <c:pt idx="21">
                  <c:v>0.2735048830509186</c:v>
                </c:pt>
                <c:pt idx="22">
                  <c:v>0.2741527259349823</c:v>
                </c:pt>
                <c:pt idx="23">
                  <c:v>0.2747572362422943</c:v>
                </c:pt>
                <c:pt idx="24">
                  <c:v>0.2752530574798584</c:v>
                </c:pt>
                <c:pt idx="25">
                  <c:v>0.27569231390953064</c:v>
                </c:pt>
                <c:pt idx="26">
                  <c:v>0.276103675365448</c:v>
                </c:pt>
                <c:pt idx="27">
                  <c:v>0.2764818072319031</c:v>
                </c:pt>
              </c:numCache>
            </c:numRef>
          </c:val>
          <c:smooth val="0"/>
        </c:ser>
        <c:marker val="1"/>
        <c:axId val="16888630"/>
        <c:axId val="17779943"/>
      </c:lineChart>
      <c:dateAx>
        <c:axId val="168886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779943"/>
        <c:crosses val="autoZero"/>
        <c:auto val="0"/>
        <c:baseTimeUnit val="days"/>
        <c:majorUnit val="2"/>
        <c:majorTimeUnit val="days"/>
        <c:minorUnit val="1"/>
        <c:minorTimeUnit val="days"/>
        <c:noMultiLvlLbl val="0"/>
      </c:dateAx>
      <c:valAx>
        <c:axId val="1777994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888630"/>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A!$AF$13:$AF$40</c:f>
              <c:numCache>
                <c:ptCount val="28"/>
                <c:pt idx="0">
                  <c:v>0.21299999952316284</c:v>
                </c:pt>
                <c:pt idx="1">
                  <c:v>0.21299999952316284</c:v>
                </c:pt>
                <c:pt idx="2">
                  <c:v>0.21299999952316284</c:v>
                </c:pt>
                <c:pt idx="3">
                  <c:v>0.2124117612838745</c:v>
                </c:pt>
                <c:pt idx="4">
                  <c:v>0.21240656077861786</c:v>
                </c:pt>
                <c:pt idx="5">
                  <c:v>0.21240656077861786</c:v>
                </c:pt>
                <c:pt idx="6">
                  <c:v>0.21213199198246002</c:v>
                </c:pt>
                <c:pt idx="7">
                  <c:v>0.21199999749660492</c:v>
                </c:pt>
                <c:pt idx="8">
                  <c:v>0.2165483832359314</c:v>
                </c:pt>
                <c:pt idx="9">
                  <c:v>0.239458829164505</c:v>
                </c:pt>
                <c:pt idx="10">
                  <c:v>0.27369439601898193</c:v>
                </c:pt>
                <c:pt idx="11">
                  <c:v>0.2723287045955658</c:v>
                </c:pt>
                <c:pt idx="12">
                  <c:v>0.27155256271362305</c:v>
                </c:pt>
                <c:pt idx="13">
                  <c:v>0.2707490622997284</c:v>
                </c:pt>
                <c:pt idx="14">
                  <c:v>0.2697383761405945</c:v>
                </c:pt>
                <c:pt idx="15">
                  <c:v>0.26922607421875</c:v>
                </c:pt>
                <c:pt idx="16">
                  <c:v>0.2692174017429352</c:v>
                </c:pt>
                <c:pt idx="17">
                  <c:v>0.26959818601608276</c:v>
                </c:pt>
                <c:pt idx="18">
                  <c:v>0.2701320946216583</c:v>
                </c:pt>
                <c:pt idx="19">
                  <c:v>0.27082905173301697</c:v>
                </c:pt>
                <c:pt idx="20">
                  <c:v>0.27160385251045227</c:v>
                </c:pt>
                <c:pt idx="21">
                  <c:v>0.27226340770721436</c:v>
                </c:pt>
                <c:pt idx="22">
                  <c:v>0.2729272246360779</c:v>
                </c:pt>
                <c:pt idx="23">
                  <c:v>0.2735288441181183</c:v>
                </c:pt>
                <c:pt idx="24">
                  <c:v>0.2657791078090668</c:v>
                </c:pt>
                <c:pt idx="25">
                  <c:v>0.26590946316719055</c:v>
                </c:pt>
                <c:pt idx="26">
                  <c:v>0.2659390866756439</c:v>
                </c:pt>
                <c:pt idx="27">
                  <c:v>0.265792578458786</c:v>
                </c:pt>
              </c:numCache>
            </c:numRef>
          </c:val>
          <c:smooth val="0"/>
        </c:ser>
        <c:marker val="1"/>
        <c:axId val="25801760"/>
        <c:axId val="30889249"/>
      </c:lineChart>
      <c:dateAx>
        <c:axId val="258017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889249"/>
        <c:crosses val="autoZero"/>
        <c:auto val="0"/>
        <c:baseTimeUnit val="days"/>
        <c:majorUnit val="2"/>
        <c:majorTimeUnit val="days"/>
        <c:minorUnit val="1"/>
        <c:minorTimeUnit val="days"/>
        <c:noMultiLvlLbl val="0"/>
      </c:dateAx>
      <c:valAx>
        <c:axId val="30889249"/>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01760"/>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A!$AG$13:$AG$40</c:f>
              <c:numCache>
                <c:ptCount val="28"/>
                <c:pt idx="0">
                  <c:v>0.2150000035762787</c:v>
                </c:pt>
                <c:pt idx="1">
                  <c:v>0.21486511826515198</c:v>
                </c:pt>
                <c:pt idx="2">
                  <c:v>0.21179796755313873</c:v>
                </c:pt>
                <c:pt idx="3">
                  <c:v>0.2092597633600235</c:v>
                </c:pt>
                <c:pt idx="4">
                  <c:v>0.20912110805511475</c:v>
                </c:pt>
                <c:pt idx="5">
                  <c:v>0.20912110805511475</c:v>
                </c:pt>
                <c:pt idx="6">
                  <c:v>0.20875822007656097</c:v>
                </c:pt>
                <c:pt idx="7">
                  <c:v>0.20974145829677582</c:v>
                </c:pt>
                <c:pt idx="8">
                  <c:v>0.21267113089561462</c:v>
                </c:pt>
                <c:pt idx="9">
                  <c:v>0.21792897582054138</c:v>
                </c:pt>
                <c:pt idx="10">
                  <c:v>0.23907996714115143</c:v>
                </c:pt>
                <c:pt idx="11">
                  <c:v>0.27316293120384216</c:v>
                </c:pt>
                <c:pt idx="12">
                  <c:v>0.27175912261009216</c:v>
                </c:pt>
                <c:pt idx="13">
                  <c:v>0.27118948101997375</c:v>
                </c:pt>
                <c:pt idx="14">
                  <c:v>0.2700585722923279</c:v>
                </c:pt>
                <c:pt idx="15">
                  <c:v>0.26917755603790283</c:v>
                </c:pt>
                <c:pt idx="16">
                  <c:v>0.26887089014053345</c:v>
                </c:pt>
                <c:pt idx="17">
                  <c:v>0.2690112292766571</c:v>
                </c:pt>
                <c:pt idx="18">
                  <c:v>0.26948869228363037</c:v>
                </c:pt>
                <c:pt idx="19">
                  <c:v>0.270123153924942</c:v>
                </c:pt>
                <c:pt idx="20">
                  <c:v>0.2708839774131775</c:v>
                </c:pt>
                <c:pt idx="21">
                  <c:v>0.27163398265838623</c:v>
                </c:pt>
                <c:pt idx="22">
                  <c:v>0.2722969949245453</c:v>
                </c:pt>
                <c:pt idx="23">
                  <c:v>0.2729206383228302</c:v>
                </c:pt>
                <c:pt idx="24">
                  <c:v>0.26922842860221863</c:v>
                </c:pt>
                <c:pt idx="25">
                  <c:v>0.26196277141571045</c:v>
                </c:pt>
                <c:pt idx="26">
                  <c:v>0.2616850733757019</c:v>
                </c:pt>
                <c:pt idx="27">
                  <c:v>0.261258602142334</c:v>
                </c:pt>
              </c:numCache>
            </c:numRef>
          </c:val>
          <c:smooth val="0"/>
        </c:ser>
        <c:marker val="1"/>
        <c:axId val="9567786"/>
        <c:axId val="19001211"/>
      </c:lineChart>
      <c:dateAx>
        <c:axId val="95677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001211"/>
        <c:crosses val="autoZero"/>
        <c:auto val="0"/>
        <c:baseTimeUnit val="days"/>
        <c:majorUnit val="2"/>
        <c:majorTimeUnit val="days"/>
        <c:minorUnit val="1"/>
        <c:minorTimeUnit val="days"/>
        <c:noMultiLvlLbl val="0"/>
      </c:dateAx>
      <c:valAx>
        <c:axId val="19001211"/>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67786"/>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A!$AH$13:$AH$40</c:f>
              <c:numCache>
                <c:ptCount val="28"/>
                <c:pt idx="0">
                  <c:v>0.22200000286102295</c:v>
                </c:pt>
                <c:pt idx="1">
                  <c:v>0.21899999678134918</c:v>
                </c:pt>
                <c:pt idx="2">
                  <c:v>0.21899999678134918</c:v>
                </c:pt>
                <c:pt idx="3">
                  <c:v>0.21899999678134918</c:v>
                </c:pt>
                <c:pt idx="4">
                  <c:v>0.21899999678134918</c:v>
                </c:pt>
                <c:pt idx="5">
                  <c:v>0.21899999678134918</c:v>
                </c:pt>
                <c:pt idx="6">
                  <c:v>0.21899999678134918</c:v>
                </c:pt>
                <c:pt idx="7">
                  <c:v>0.21899999678134918</c:v>
                </c:pt>
                <c:pt idx="8">
                  <c:v>0.21910852193832397</c:v>
                </c:pt>
                <c:pt idx="9">
                  <c:v>0.2146580070257187</c:v>
                </c:pt>
                <c:pt idx="10">
                  <c:v>0.2115100622177124</c:v>
                </c:pt>
                <c:pt idx="11">
                  <c:v>0.2093915343284607</c:v>
                </c:pt>
                <c:pt idx="12">
                  <c:v>0.21250468492507935</c:v>
                </c:pt>
                <c:pt idx="13">
                  <c:v>0.22214704751968384</c:v>
                </c:pt>
                <c:pt idx="14">
                  <c:v>0.2730000913143158</c:v>
                </c:pt>
                <c:pt idx="15">
                  <c:v>0.2714843451976776</c:v>
                </c:pt>
                <c:pt idx="16">
                  <c:v>0.27069392800331116</c:v>
                </c:pt>
                <c:pt idx="17">
                  <c:v>0.2694946527481079</c:v>
                </c:pt>
                <c:pt idx="18">
                  <c:v>0.2688784599304199</c:v>
                </c:pt>
                <c:pt idx="19">
                  <c:v>0.26891738176345825</c:v>
                </c:pt>
                <c:pt idx="20">
                  <c:v>0.26933491230010986</c:v>
                </c:pt>
                <c:pt idx="21">
                  <c:v>0.26995158195495605</c:v>
                </c:pt>
                <c:pt idx="22">
                  <c:v>0.270694375038147</c:v>
                </c:pt>
                <c:pt idx="23">
                  <c:v>0.27140751481056213</c:v>
                </c:pt>
                <c:pt idx="24">
                  <c:v>0.2718997895717621</c:v>
                </c:pt>
                <c:pt idx="25">
                  <c:v>0.27252498269081116</c:v>
                </c:pt>
                <c:pt idx="26">
                  <c:v>0.26900818943977356</c:v>
                </c:pt>
                <c:pt idx="27">
                  <c:v>0.26210102438926697</c:v>
                </c:pt>
              </c:numCache>
            </c:numRef>
          </c:val>
          <c:smooth val="0"/>
        </c:ser>
        <c:marker val="1"/>
        <c:axId val="36793172"/>
        <c:axId val="62703093"/>
      </c:lineChart>
      <c:dateAx>
        <c:axId val="367931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2703093"/>
        <c:crosses val="autoZero"/>
        <c:auto val="0"/>
        <c:baseTimeUnit val="days"/>
        <c:majorUnit val="2"/>
        <c:majorTimeUnit val="days"/>
        <c:minorUnit val="1"/>
        <c:minorTimeUnit val="days"/>
        <c:noMultiLvlLbl val="0"/>
      </c:dateAx>
      <c:valAx>
        <c:axId val="6270309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79317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A!$AI$13:$AI$40</c:f>
              <c:numCache>
                <c:ptCount val="28"/>
                <c:pt idx="0">
                  <c:v>0.24500000476837158</c:v>
                </c:pt>
                <c:pt idx="1">
                  <c:v>0.24473190307617188</c:v>
                </c:pt>
                <c:pt idx="2">
                  <c:v>0.2435809075832367</c:v>
                </c:pt>
                <c:pt idx="3">
                  <c:v>0.23941132426261902</c:v>
                </c:pt>
                <c:pt idx="4">
                  <c:v>0.23950426280498505</c:v>
                </c:pt>
                <c:pt idx="5">
                  <c:v>0.23958443105220795</c:v>
                </c:pt>
                <c:pt idx="6">
                  <c:v>0.24009305238723755</c:v>
                </c:pt>
                <c:pt idx="7">
                  <c:v>0.24064549803733826</c:v>
                </c:pt>
                <c:pt idx="8">
                  <c:v>0.2415115088224411</c:v>
                </c:pt>
                <c:pt idx="9">
                  <c:v>0.2391686737537384</c:v>
                </c:pt>
                <c:pt idx="10">
                  <c:v>0.21926693618297577</c:v>
                </c:pt>
                <c:pt idx="11">
                  <c:v>0.22720837593078613</c:v>
                </c:pt>
                <c:pt idx="12">
                  <c:v>0.2238832414150238</c:v>
                </c:pt>
                <c:pt idx="13">
                  <c:v>0.21680709719657898</c:v>
                </c:pt>
                <c:pt idx="14">
                  <c:v>0.21158431470394135</c:v>
                </c:pt>
                <c:pt idx="15">
                  <c:v>0.21167373657226562</c:v>
                </c:pt>
                <c:pt idx="16">
                  <c:v>0.2178581804037094</c:v>
                </c:pt>
                <c:pt idx="17">
                  <c:v>0.26944655179977417</c:v>
                </c:pt>
                <c:pt idx="18">
                  <c:v>0.27179715037345886</c:v>
                </c:pt>
                <c:pt idx="19">
                  <c:v>0.27104729413986206</c:v>
                </c:pt>
                <c:pt idx="20">
                  <c:v>0.2697652280330658</c:v>
                </c:pt>
                <c:pt idx="21">
                  <c:v>0.26897111535072327</c:v>
                </c:pt>
                <c:pt idx="22">
                  <c:v>0.26884573698043823</c:v>
                </c:pt>
                <c:pt idx="23">
                  <c:v>0.26919233798980713</c:v>
                </c:pt>
                <c:pt idx="24">
                  <c:v>0.26979488134384155</c:v>
                </c:pt>
                <c:pt idx="25">
                  <c:v>0.2704915702342987</c:v>
                </c:pt>
                <c:pt idx="26">
                  <c:v>0.27126580476760864</c:v>
                </c:pt>
                <c:pt idx="27">
                  <c:v>0.2719358801841736</c:v>
                </c:pt>
              </c:numCache>
            </c:numRef>
          </c:val>
          <c:smooth val="0"/>
        </c:ser>
        <c:marker val="1"/>
        <c:axId val="27456926"/>
        <c:axId val="45785743"/>
      </c:lineChart>
      <c:dateAx>
        <c:axId val="2745692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5785743"/>
        <c:crosses val="autoZero"/>
        <c:auto val="0"/>
        <c:baseTimeUnit val="days"/>
        <c:majorUnit val="2"/>
        <c:majorTimeUnit val="days"/>
        <c:minorUnit val="1"/>
        <c:minorTimeUnit val="days"/>
        <c:noMultiLvlLbl val="0"/>
      </c:dateAx>
      <c:valAx>
        <c:axId val="4578574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56926"/>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A!$E$13:$E$40</c:f>
              <c:numCache>
                <c:ptCount val="28"/>
                <c:pt idx="0">
                  <c:v>522</c:v>
                </c:pt>
                <c:pt idx="1">
                  <c:v>515.571533203125</c:v>
                </c:pt>
                <c:pt idx="2">
                  <c:v>504.0016174316406</c:v>
                </c:pt>
                <c:pt idx="3">
                  <c:v>504</c:v>
                </c:pt>
                <c:pt idx="4">
                  <c:v>503.6512451171875</c:v>
                </c:pt>
                <c:pt idx="5">
                  <c:v>487.8902893066406</c:v>
                </c:pt>
                <c:pt idx="6">
                  <c:v>472.8497619628906</c:v>
                </c:pt>
                <c:pt idx="7">
                  <c:v>453.47027587890625</c:v>
                </c:pt>
                <c:pt idx="8">
                  <c:v>493.6326904296875</c:v>
                </c:pt>
                <c:pt idx="9">
                  <c:v>487.6114501953125</c:v>
                </c:pt>
                <c:pt idx="10">
                  <c:v>471.4263916015625</c:v>
                </c:pt>
                <c:pt idx="11">
                  <c:v>472.6356201171875</c:v>
                </c:pt>
                <c:pt idx="12">
                  <c:v>484.4422607421875</c:v>
                </c:pt>
                <c:pt idx="13">
                  <c:v>490.7042541503906</c:v>
                </c:pt>
                <c:pt idx="14">
                  <c:v>514.4508056640625</c:v>
                </c:pt>
                <c:pt idx="15">
                  <c:v>539.41650390625</c:v>
                </c:pt>
                <c:pt idx="16">
                  <c:v>545.8462524414062</c:v>
                </c:pt>
                <c:pt idx="17">
                  <c:v>551.3237915039062</c:v>
                </c:pt>
                <c:pt idx="18">
                  <c:v>555.5374145507812</c:v>
                </c:pt>
                <c:pt idx="19">
                  <c:v>541.2144165039062</c:v>
                </c:pt>
                <c:pt idx="20">
                  <c:v>450.8262023925781</c:v>
                </c:pt>
                <c:pt idx="21">
                  <c:v>451.090576171875</c:v>
                </c:pt>
                <c:pt idx="22">
                  <c:v>462.4651794433594</c:v>
                </c:pt>
                <c:pt idx="23">
                  <c:v>476.2417297363281</c:v>
                </c:pt>
                <c:pt idx="24">
                  <c:v>468.9091796875</c:v>
                </c:pt>
                <c:pt idx="25">
                  <c:v>478.5043029785156</c:v>
                </c:pt>
                <c:pt idx="26">
                  <c:v>450.072998046875</c:v>
                </c:pt>
                <c:pt idx="27">
                  <c:v>478.0708923339844</c:v>
                </c:pt>
              </c:numCache>
            </c:numRef>
          </c:val>
          <c:smooth val="0"/>
        </c:ser>
        <c:marker val="1"/>
        <c:axId val="20681658"/>
        <c:axId val="51917195"/>
      </c:lineChart>
      <c:dateAx>
        <c:axId val="206816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917195"/>
        <c:crosses val="autoZero"/>
        <c:auto val="0"/>
        <c:baseTimeUnit val="days"/>
        <c:majorUnit val="2"/>
        <c:majorTimeUnit val="days"/>
        <c:minorUnit val="1"/>
        <c:minorTimeUnit val="days"/>
        <c:noMultiLvlLbl val="0"/>
      </c:dateAx>
      <c:valAx>
        <c:axId val="5191719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81658"/>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A!$AJ$13:$AJ$40</c:f>
              <c:numCache>
                <c:ptCount val="28"/>
                <c:pt idx="0">
                  <c:v>0.22699999809265137</c:v>
                </c:pt>
                <c:pt idx="1">
                  <c:v>0.22800906002521515</c:v>
                </c:pt>
                <c:pt idx="2">
                  <c:v>0.2280150204896927</c:v>
                </c:pt>
                <c:pt idx="3">
                  <c:v>0.22790005803108215</c:v>
                </c:pt>
                <c:pt idx="4">
                  <c:v>0.22779148817062378</c:v>
                </c:pt>
                <c:pt idx="5">
                  <c:v>0.22775951027870178</c:v>
                </c:pt>
                <c:pt idx="6">
                  <c:v>0.22776369750499725</c:v>
                </c:pt>
                <c:pt idx="7">
                  <c:v>0.22776809334754944</c:v>
                </c:pt>
                <c:pt idx="8">
                  <c:v>0.22776809334754944</c:v>
                </c:pt>
                <c:pt idx="9">
                  <c:v>0.2277718335390091</c:v>
                </c:pt>
                <c:pt idx="10">
                  <c:v>0.2277718335390091</c:v>
                </c:pt>
                <c:pt idx="11">
                  <c:v>0.2277718335390091</c:v>
                </c:pt>
                <c:pt idx="12">
                  <c:v>0.2277723103761673</c:v>
                </c:pt>
                <c:pt idx="13">
                  <c:v>0.22777505218982697</c:v>
                </c:pt>
                <c:pt idx="14">
                  <c:v>0.22777505218982697</c:v>
                </c:pt>
                <c:pt idx="15">
                  <c:v>0.22777505218982697</c:v>
                </c:pt>
                <c:pt idx="16">
                  <c:v>0.22777505218982697</c:v>
                </c:pt>
                <c:pt idx="17">
                  <c:v>0.22777505218982697</c:v>
                </c:pt>
                <c:pt idx="18">
                  <c:v>0.22777505218982697</c:v>
                </c:pt>
                <c:pt idx="19">
                  <c:v>0.22777505218982697</c:v>
                </c:pt>
                <c:pt idx="20">
                  <c:v>0.22777505218982697</c:v>
                </c:pt>
                <c:pt idx="21">
                  <c:v>0.22777505218982697</c:v>
                </c:pt>
                <c:pt idx="22">
                  <c:v>0.22777505218982697</c:v>
                </c:pt>
                <c:pt idx="23">
                  <c:v>0.22777685523033142</c:v>
                </c:pt>
                <c:pt idx="24">
                  <c:v>0.22777685523033142</c:v>
                </c:pt>
                <c:pt idx="25">
                  <c:v>0.22777685523033142</c:v>
                </c:pt>
                <c:pt idx="26">
                  <c:v>0.22777685523033142</c:v>
                </c:pt>
                <c:pt idx="27">
                  <c:v>0.22777685523033142</c:v>
                </c:pt>
              </c:numCache>
            </c:numRef>
          </c:val>
          <c:smooth val="0"/>
        </c:ser>
        <c:marker val="1"/>
        <c:axId val="9418504"/>
        <c:axId val="17657673"/>
      </c:lineChart>
      <c:dateAx>
        <c:axId val="941850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657673"/>
        <c:crosses val="autoZero"/>
        <c:auto val="0"/>
        <c:baseTimeUnit val="days"/>
        <c:majorUnit val="2"/>
        <c:majorTimeUnit val="days"/>
        <c:minorUnit val="1"/>
        <c:minorTimeUnit val="days"/>
        <c:noMultiLvlLbl val="0"/>
      </c:dateAx>
      <c:valAx>
        <c:axId val="17657673"/>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418504"/>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A!$AK$13:$AK$40</c:f>
              <c:numCache>
                <c:ptCount val="28"/>
                <c:pt idx="0">
                  <c:v>3.240000009536743</c:v>
                </c:pt>
                <c:pt idx="1">
                  <c:v>3.240000009536743</c:v>
                </c:pt>
                <c:pt idx="2">
                  <c:v>3.2395834922790527</c:v>
                </c:pt>
                <c:pt idx="3">
                  <c:v>3.234424114227295</c:v>
                </c:pt>
                <c:pt idx="4">
                  <c:v>3.2036421298980713</c:v>
                </c:pt>
                <c:pt idx="5">
                  <c:v>3.198361873626709</c:v>
                </c:pt>
                <c:pt idx="6">
                  <c:v>3.1969480514526367</c:v>
                </c:pt>
                <c:pt idx="7">
                  <c:v>3.1932625770568848</c:v>
                </c:pt>
                <c:pt idx="8">
                  <c:v>3.1892354488372803</c:v>
                </c:pt>
                <c:pt idx="9">
                  <c:v>3.186771869659424</c:v>
                </c:pt>
                <c:pt idx="10">
                  <c:v>3.188399076461792</c:v>
                </c:pt>
                <c:pt idx="11">
                  <c:v>3.1937594413757324</c:v>
                </c:pt>
                <c:pt idx="12">
                  <c:v>3.199822425842285</c:v>
                </c:pt>
                <c:pt idx="13">
                  <c:v>3.2036056518554688</c:v>
                </c:pt>
                <c:pt idx="14">
                  <c:v>3.2051966190338135</c:v>
                </c:pt>
                <c:pt idx="15">
                  <c:v>3.206528902053833</c:v>
                </c:pt>
                <c:pt idx="16">
                  <c:v>3.208296775817871</c:v>
                </c:pt>
                <c:pt idx="17">
                  <c:v>3.2115190029144287</c:v>
                </c:pt>
                <c:pt idx="18">
                  <c:v>3.2164556980133057</c:v>
                </c:pt>
                <c:pt idx="19">
                  <c:v>3.2228522300720215</c:v>
                </c:pt>
                <c:pt idx="20">
                  <c:v>3.2299840450286865</c:v>
                </c:pt>
                <c:pt idx="21">
                  <c:v>3.237541913986206</c:v>
                </c:pt>
                <c:pt idx="22">
                  <c:v>3.2451863288879395</c:v>
                </c:pt>
                <c:pt idx="23">
                  <c:v>3.252671241760254</c:v>
                </c:pt>
                <c:pt idx="24">
                  <c:v>3.258746385574341</c:v>
                </c:pt>
                <c:pt idx="25">
                  <c:v>3.2626466751098633</c:v>
                </c:pt>
                <c:pt idx="26">
                  <c:v>3.265115976333618</c:v>
                </c:pt>
                <c:pt idx="27">
                  <c:v>3.2664709091186523</c:v>
                </c:pt>
              </c:numCache>
            </c:numRef>
          </c:val>
          <c:smooth val="0"/>
        </c:ser>
        <c:marker val="1"/>
        <c:axId val="24701330"/>
        <c:axId val="20985379"/>
      </c:lineChart>
      <c:dateAx>
        <c:axId val="247013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0985379"/>
        <c:crosses val="autoZero"/>
        <c:auto val="0"/>
        <c:baseTimeUnit val="days"/>
        <c:majorUnit val="2"/>
        <c:majorTimeUnit val="days"/>
        <c:minorUnit val="1"/>
        <c:minorTimeUnit val="days"/>
        <c:noMultiLvlLbl val="0"/>
      </c:dateAx>
      <c:valAx>
        <c:axId val="2098537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701330"/>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A!$AL$13:$AL$40</c:f>
              <c:numCache>
                <c:ptCount val="28"/>
                <c:pt idx="0">
                  <c:v>3.319999933242798</c:v>
                </c:pt>
                <c:pt idx="1">
                  <c:v>3.298267126083374</c:v>
                </c:pt>
                <c:pt idx="2">
                  <c:v>3.240104913711548</c:v>
                </c:pt>
                <c:pt idx="3">
                  <c:v>3.232118606567383</c:v>
                </c:pt>
                <c:pt idx="4">
                  <c:v>3.226430654525757</c:v>
                </c:pt>
                <c:pt idx="5">
                  <c:v>3.2088520526885986</c:v>
                </c:pt>
                <c:pt idx="6">
                  <c:v>3.1987814903259277</c:v>
                </c:pt>
                <c:pt idx="7">
                  <c:v>3.1972479820251465</c:v>
                </c:pt>
                <c:pt idx="8">
                  <c:v>3.196434736251831</c:v>
                </c:pt>
                <c:pt idx="9">
                  <c:v>3.19470477104187</c:v>
                </c:pt>
                <c:pt idx="10">
                  <c:v>3.192564010620117</c:v>
                </c:pt>
                <c:pt idx="11">
                  <c:v>3.188354015350342</c:v>
                </c:pt>
                <c:pt idx="12">
                  <c:v>3.187375545501709</c:v>
                </c:pt>
                <c:pt idx="13">
                  <c:v>3.1903512477874756</c:v>
                </c:pt>
                <c:pt idx="14">
                  <c:v>3.194422721862793</c:v>
                </c:pt>
                <c:pt idx="15">
                  <c:v>3.1996688842773438</c:v>
                </c:pt>
                <c:pt idx="16">
                  <c:v>3.2044458389282227</c:v>
                </c:pt>
                <c:pt idx="17">
                  <c:v>3.2055563926696777</c:v>
                </c:pt>
                <c:pt idx="18">
                  <c:v>3.2072293758392334</c:v>
                </c:pt>
                <c:pt idx="19">
                  <c:v>3.2100777626037598</c:v>
                </c:pt>
                <c:pt idx="20">
                  <c:v>3.2141504287719727</c:v>
                </c:pt>
                <c:pt idx="21">
                  <c:v>3.2193024158477783</c:v>
                </c:pt>
                <c:pt idx="22">
                  <c:v>3.224923610687256</c:v>
                </c:pt>
                <c:pt idx="23">
                  <c:v>3.23077392578125</c:v>
                </c:pt>
                <c:pt idx="24">
                  <c:v>3.237492561340332</c:v>
                </c:pt>
                <c:pt idx="25">
                  <c:v>3.2437689304351807</c:v>
                </c:pt>
                <c:pt idx="26">
                  <c:v>3.2506158351898193</c:v>
                </c:pt>
                <c:pt idx="27">
                  <c:v>3.2563834190368652</c:v>
                </c:pt>
              </c:numCache>
            </c:numRef>
          </c:val>
          <c:smooth val="0"/>
        </c:ser>
        <c:marker val="1"/>
        <c:axId val="54650684"/>
        <c:axId val="22094109"/>
      </c:lineChart>
      <c:dateAx>
        <c:axId val="546506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094109"/>
        <c:crosses val="autoZero"/>
        <c:auto val="0"/>
        <c:baseTimeUnit val="days"/>
        <c:majorUnit val="2"/>
        <c:majorTimeUnit val="days"/>
        <c:minorUnit val="1"/>
        <c:minorTimeUnit val="days"/>
        <c:noMultiLvlLbl val="0"/>
      </c:dateAx>
      <c:valAx>
        <c:axId val="2209410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5068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A!$AM$13:$AM$40</c:f>
              <c:numCache>
                <c:ptCount val="28"/>
                <c:pt idx="0">
                  <c:v>3.3299999237060547</c:v>
                </c:pt>
                <c:pt idx="1">
                  <c:v>3.302851438522339</c:v>
                </c:pt>
                <c:pt idx="2">
                  <c:v>3.2400004863739014</c:v>
                </c:pt>
                <c:pt idx="3">
                  <c:v>3.240000009536743</c:v>
                </c:pt>
                <c:pt idx="4">
                  <c:v>3.239133358001709</c:v>
                </c:pt>
                <c:pt idx="5">
                  <c:v>3.3800048828125</c:v>
                </c:pt>
                <c:pt idx="6">
                  <c:v>3.497105836868286</c:v>
                </c:pt>
                <c:pt idx="7">
                  <c:v>3.633924722671509</c:v>
                </c:pt>
                <c:pt idx="8">
                  <c:v>3.3972771167755127</c:v>
                </c:pt>
                <c:pt idx="9">
                  <c:v>3.457038402557373</c:v>
                </c:pt>
                <c:pt idx="10">
                  <c:v>3.561835289001465</c:v>
                </c:pt>
                <c:pt idx="11">
                  <c:v>3.5640921592712402</c:v>
                </c:pt>
                <c:pt idx="12">
                  <c:v>3.5115668773651123</c:v>
                </c:pt>
                <c:pt idx="13">
                  <c:v>3.501662015914917</c:v>
                </c:pt>
                <c:pt idx="14">
                  <c:v>3.4082324504852295</c:v>
                </c:pt>
                <c:pt idx="15">
                  <c:v>3.3405542373657227</c:v>
                </c:pt>
                <c:pt idx="16">
                  <c:v>3.3414487838745117</c:v>
                </c:pt>
                <c:pt idx="17">
                  <c:v>3.3428235054016113</c:v>
                </c:pt>
                <c:pt idx="18">
                  <c:v>3.3458216190338135</c:v>
                </c:pt>
                <c:pt idx="19">
                  <c:v>3.4229698181152344</c:v>
                </c:pt>
                <c:pt idx="20">
                  <c:v>3.8080036640167236</c:v>
                </c:pt>
                <c:pt idx="21">
                  <c:v>3.8114686012268066</c:v>
                </c:pt>
                <c:pt idx="22">
                  <c:v>3.7693533897399902</c:v>
                </c:pt>
                <c:pt idx="23">
                  <c:v>3.717961311340332</c:v>
                </c:pt>
                <c:pt idx="24">
                  <c:v>3.7491514682769775</c:v>
                </c:pt>
                <c:pt idx="25">
                  <c:v>3.7122385501861572</c:v>
                </c:pt>
                <c:pt idx="26">
                  <c:v>3.8240859508514404</c:v>
                </c:pt>
                <c:pt idx="27">
                  <c:v>3.7132315635681152</c:v>
                </c:pt>
              </c:numCache>
            </c:numRef>
          </c:val>
          <c:smooth val="0"/>
        </c:ser>
        <c:marker val="1"/>
        <c:axId val="64629254"/>
        <c:axId val="44792375"/>
      </c:lineChart>
      <c:dateAx>
        <c:axId val="646292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792375"/>
        <c:crosses val="autoZero"/>
        <c:auto val="0"/>
        <c:baseTimeUnit val="days"/>
        <c:majorUnit val="2"/>
        <c:majorTimeUnit val="days"/>
        <c:minorUnit val="1"/>
        <c:minorTimeUnit val="days"/>
        <c:noMultiLvlLbl val="0"/>
      </c:dateAx>
      <c:valAx>
        <c:axId val="4479237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2925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A!$AN$13:$AN$40</c:f>
              <c:numCache>
                <c:ptCount val="28"/>
                <c:pt idx="0">
                  <c:v>2.8499999046325684</c:v>
                </c:pt>
                <c:pt idx="1">
                  <c:v>2.8499999046325684</c:v>
                </c:pt>
                <c:pt idx="2">
                  <c:v>2.830772638320923</c:v>
                </c:pt>
                <c:pt idx="3">
                  <c:v>2.828216791152954</c:v>
                </c:pt>
                <c:pt idx="4">
                  <c:v>2.8479275703430176</c:v>
                </c:pt>
                <c:pt idx="5">
                  <c:v>2.884685754776001</c:v>
                </c:pt>
                <c:pt idx="6">
                  <c:v>2.9541728496551514</c:v>
                </c:pt>
                <c:pt idx="7">
                  <c:v>3.0244758129119873</c:v>
                </c:pt>
                <c:pt idx="8">
                  <c:v>3.0660130977630615</c:v>
                </c:pt>
                <c:pt idx="9">
                  <c:v>3.1193783283233643</c:v>
                </c:pt>
                <c:pt idx="10">
                  <c:v>3.183039426803589</c:v>
                </c:pt>
                <c:pt idx="11">
                  <c:v>3.2477469444274902</c:v>
                </c:pt>
                <c:pt idx="12">
                  <c:v>3.3049204349517822</c:v>
                </c:pt>
                <c:pt idx="13">
                  <c:v>3.3494842052459717</c:v>
                </c:pt>
                <c:pt idx="14">
                  <c:v>3.3786866664886475</c:v>
                </c:pt>
                <c:pt idx="15">
                  <c:v>3.3869664669036865</c:v>
                </c:pt>
                <c:pt idx="16">
                  <c:v>3.389116048812866</c:v>
                </c:pt>
                <c:pt idx="17">
                  <c:v>3.3879871368408203</c:v>
                </c:pt>
                <c:pt idx="18">
                  <c:v>3.384131669998169</c:v>
                </c:pt>
                <c:pt idx="19">
                  <c:v>3.377608299255371</c:v>
                </c:pt>
                <c:pt idx="20">
                  <c:v>3.369368553161621</c:v>
                </c:pt>
                <c:pt idx="21">
                  <c:v>3.359910011291504</c:v>
                </c:pt>
                <c:pt idx="22">
                  <c:v>3.35037899017334</c:v>
                </c:pt>
                <c:pt idx="23">
                  <c:v>3.34114408493042</c:v>
                </c:pt>
                <c:pt idx="24">
                  <c:v>3.331285238265991</c:v>
                </c:pt>
                <c:pt idx="25">
                  <c:v>3.3222434520721436</c:v>
                </c:pt>
                <c:pt idx="26">
                  <c:v>3.311569929122925</c:v>
                </c:pt>
                <c:pt idx="27">
                  <c:v>3.300462007522583</c:v>
                </c:pt>
              </c:numCache>
            </c:numRef>
          </c:val>
          <c:smooth val="0"/>
        </c:ser>
        <c:marker val="1"/>
        <c:axId val="478192"/>
        <c:axId val="4303729"/>
      </c:lineChart>
      <c:dateAx>
        <c:axId val="47819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03729"/>
        <c:crosses val="autoZero"/>
        <c:auto val="0"/>
        <c:baseTimeUnit val="days"/>
        <c:majorUnit val="2"/>
        <c:majorTimeUnit val="days"/>
        <c:minorUnit val="1"/>
        <c:minorTimeUnit val="days"/>
        <c:noMultiLvlLbl val="0"/>
      </c:dateAx>
      <c:valAx>
        <c:axId val="430372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192"/>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A!$AO$13:$AO$40</c:f>
              <c:numCache>
                <c:ptCount val="28"/>
                <c:pt idx="0">
                  <c:v>3.950000047683716</c:v>
                </c:pt>
                <c:pt idx="1">
                  <c:v>3.950073480606079</c:v>
                </c:pt>
                <c:pt idx="2">
                  <c:v>3.926809072494507</c:v>
                </c:pt>
                <c:pt idx="3">
                  <c:v>3.888942241668701</c:v>
                </c:pt>
                <c:pt idx="4">
                  <c:v>3.861428737640381</c:v>
                </c:pt>
                <c:pt idx="5">
                  <c:v>3.8414626121520996</c:v>
                </c:pt>
                <c:pt idx="6">
                  <c:v>3.8218271732330322</c:v>
                </c:pt>
                <c:pt idx="7">
                  <c:v>3.809257984161377</c:v>
                </c:pt>
                <c:pt idx="8">
                  <c:v>3.8158721923828125</c:v>
                </c:pt>
                <c:pt idx="9">
                  <c:v>3.82165265083313</c:v>
                </c:pt>
                <c:pt idx="10">
                  <c:v>3.82635760307312</c:v>
                </c:pt>
                <c:pt idx="11">
                  <c:v>3.830167531967163</c:v>
                </c:pt>
                <c:pt idx="12">
                  <c:v>3.839754343032837</c:v>
                </c:pt>
                <c:pt idx="13">
                  <c:v>3.850327253341675</c:v>
                </c:pt>
                <c:pt idx="14">
                  <c:v>3.8624751567840576</c:v>
                </c:pt>
                <c:pt idx="15">
                  <c:v>3.8751327991485596</c:v>
                </c:pt>
                <c:pt idx="16">
                  <c:v>3.88765025138855</c:v>
                </c:pt>
                <c:pt idx="17">
                  <c:v>3.9011640548706055</c:v>
                </c:pt>
                <c:pt idx="18">
                  <c:v>3.9143574237823486</c:v>
                </c:pt>
                <c:pt idx="19">
                  <c:v>3.927276372909546</c:v>
                </c:pt>
                <c:pt idx="20">
                  <c:v>3.940279960632324</c:v>
                </c:pt>
                <c:pt idx="21">
                  <c:v>3.9522671699523926</c:v>
                </c:pt>
                <c:pt idx="22">
                  <c:v>3.9639394283294678</c:v>
                </c:pt>
                <c:pt idx="23">
                  <c:v>3.9751527309417725</c:v>
                </c:pt>
                <c:pt idx="24">
                  <c:v>3.9831480979919434</c:v>
                </c:pt>
                <c:pt idx="25">
                  <c:v>3.9905688762664795</c:v>
                </c:pt>
                <c:pt idx="26">
                  <c:v>3.995929479598999</c:v>
                </c:pt>
                <c:pt idx="27">
                  <c:v>3.9999794960021973</c:v>
                </c:pt>
              </c:numCache>
            </c:numRef>
          </c:val>
          <c:smooth val="0"/>
        </c:ser>
        <c:marker val="1"/>
        <c:axId val="38733562"/>
        <c:axId val="13057739"/>
      </c:lineChart>
      <c:dateAx>
        <c:axId val="387335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057739"/>
        <c:crosses val="autoZero"/>
        <c:auto val="0"/>
        <c:baseTimeUnit val="days"/>
        <c:majorUnit val="2"/>
        <c:majorTimeUnit val="days"/>
        <c:minorUnit val="1"/>
        <c:minorTimeUnit val="days"/>
        <c:noMultiLvlLbl val="0"/>
      </c:dateAx>
      <c:valAx>
        <c:axId val="1305773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33562"/>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A!$AP$13:$AP$40</c:f>
              <c:numCache>
                <c:ptCount val="28"/>
                <c:pt idx="0">
                  <c:v>4.440000057220459</c:v>
                </c:pt>
                <c:pt idx="1">
                  <c:v>4.437485218048096</c:v>
                </c:pt>
                <c:pt idx="2">
                  <c:v>4.428371906280518</c:v>
                </c:pt>
                <c:pt idx="3">
                  <c:v>4.415450096130371</c:v>
                </c:pt>
                <c:pt idx="4">
                  <c:v>4.407138824462891</c:v>
                </c:pt>
                <c:pt idx="5">
                  <c:v>4.398837566375732</c:v>
                </c:pt>
                <c:pt idx="6">
                  <c:v>4.393622875213623</c:v>
                </c:pt>
                <c:pt idx="7">
                  <c:v>4.390717506408691</c:v>
                </c:pt>
                <c:pt idx="8">
                  <c:v>4.390705108642578</c:v>
                </c:pt>
                <c:pt idx="9">
                  <c:v>4.390705108642578</c:v>
                </c:pt>
                <c:pt idx="10">
                  <c:v>4.390705108642578</c:v>
                </c:pt>
                <c:pt idx="11">
                  <c:v>4.390705108642578</c:v>
                </c:pt>
                <c:pt idx="12">
                  <c:v>4.390705108642578</c:v>
                </c:pt>
                <c:pt idx="13">
                  <c:v>4.390705108642578</c:v>
                </c:pt>
                <c:pt idx="14">
                  <c:v>4.390705108642578</c:v>
                </c:pt>
                <c:pt idx="15">
                  <c:v>4.390705108642578</c:v>
                </c:pt>
                <c:pt idx="16">
                  <c:v>4.390705108642578</c:v>
                </c:pt>
                <c:pt idx="17">
                  <c:v>4.390705108642578</c:v>
                </c:pt>
                <c:pt idx="18">
                  <c:v>4.390705108642578</c:v>
                </c:pt>
                <c:pt idx="19">
                  <c:v>4.390705108642578</c:v>
                </c:pt>
                <c:pt idx="20">
                  <c:v>4.390705108642578</c:v>
                </c:pt>
                <c:pt idx="21">
                  <c:v>4.390705108642578</c:v>
                </c:pt>
                <c:pt idx="22">
                  <c:v>4.390705108642578</c:v>
                </c:pt>
                <c:pt idx="23">
                  <c:v>4.390705108642578</c:v>
                </c:pt>
                <c:pt idx="24">
                  <c:v>4.390705108642578</c:v>
                </c:pt>
                <c:pt idx="25">
                  <c:v>4.390705108642578</c:v>
                </c:pt>
                <c:pt idx="26">
                  <c:v>4.390705108642578</c:v>
                </c:pt>
                <c:pt idx="27">
                  <c:v>4.390705108642578</c:v>
                </c:pt>
              </c:numCache>
            </c:numRef>
          </c:val>
          <c:smooth val="0"/>
        </c:ser>
        <c:marker val="1"/>
        <c:axId val="50410788"/>
        <c:axId val="51043909"/>
      </c:lineChart>
      <c:dateAx>
        <c:axId val="5041078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043909"/>
        <c:crosses val="autoZero"/>
        <c:auto val="0"/>
        <c:baseTimeUnit val="days"/>
        <c:majorUnit val="2"/>
        <c:majorTimeUnit val="days"/>
        <c:minorUnit val="1"/>
        <c:minorTimeUnit val="days"/>
        <c:noMultiLvlLbl val="0"/>
      </c:dateAx>
      <c:valAx>
        <c:axId val="5104390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410788"/>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A!$AR$13:$AR$40</c:f>
              <c:numCache>
                <c:ptCount val="28"/>
                <c:pt idx="0">
                  <c:v>3.930000066757202</c:v>
                </c:pt>
                <c:pt idx="1">
                  <c:v>3.930000066757202</c:v>
                </c:pt>
                <c:pt idx="2">
                  <c:v>3.930000066757202</c:v>
                </c:pt>
                <c:pt idx="3">
                  <c:v>3.930000066757202</c:v>
                </c:pt>
                <c:pt idx="4">
                  <c:v>3.930000066757202</c:v>
                </c:pt>
                <c:pt idx="5">
                  <c:v>3.930000066757202</c:v>
                </c:pt>
                <c:pt idx="6">
                  <c:v>3.930000066757202</c:v>
                </c:pt>
                <c:pt idx="7">
                  <c:v>3.930000066757202</c:v>
                </c:pt>
                <c:pt idx="8">
                  <c:v>3.930000066757202</c:v>
                </c:pt>
                <c:pt idx="9">
                  <c:v>3.9285528659820557</c:v>
                </c:pt>
                <c:pt idx="10">
                  <c:v>3.871795654296875</c:v>
                </c:pt>
                <c:pt idx="11">
                  <c:v>3.8346989154815674</c:v>
                </c:pt>
                <c:pt idx="12">
                  <c:v>3.8348336219787598</c:v>
                </c:pt>
                <c:pt idx="13">
                  <c:v>3.8378822803497314</c:v>
                </c:pt>
                <c:pt idx="14">
                  <c:v>3.8435349464416504</c:v>
                </c:pt>
                <c:pt idx="15">
                  <c:v>3.8516464233398438</c:v>
                </c:pt>
                <c:pt idx="16">
                  <c:v>3.8613803386688232</c:v>
                </c:pt>
                <c:pt idx="17">
                  <c:v>3.8728432655334473</c:v>
                </c:pt>
                <c:pt idx="18">
                  <c:v>3.8850619792938232</c:v>
                </c:pt>
                <c:pt idx="19">
                  <c:v>3.89798641204834</c:v>
                </c:pt>
                <c:pt idx="20">
                  <c:v>3.91129994392395</c:v>
                </c:pt>
                <c:pt idx="21">
                  <c:v>3.924037456512451</c:v>
                </c:pt>
                <c:pt idx="22">
                  <c:v>3.936326265335083</c:v>
                </c:pt>
                <c:pt idx="23">
                  <c:v>3.9481215476989746</c:v>
                </c:pt>
                <c:pt idx="24">
                  <c:v>3.9576549530029297</c:v>
                </c:pt>
                <c:pt idx="25">
                  <c:v>3.966224193572998</c:v>
                </c:pt>
                <c:pt idx="26">
                  <c:v>3.9737350940704346</c:v>
                </c:pt>
                <c:pt idx="27">
                  <c:v>3.980175495147705</c:v>
                </c:pt>
              </c:numCache>
            </c:numRef>
          </c:val>
          <c:smooth val="0"/>
        </c:ser>
        <c:marker val="1"/>
        <c:axId val="56741998"/>
        <c:axId val="40915935"/>
      </c:lineChart>
      <c:dateAx>
        <c:axId val="5674199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0915935"/>
        <c:crosses val="autoZero"/>
        <c:auto val="0"/>
        <c:baseTimeUnit val="days"/>
        <c:majorUnit val="2"/>
        <c:majorTimeUnit val="days"/>
        <c:minorUnit val="1"/>
        <c:minorTimeUnit val="days"/>
        <c:noMultiLvlLbl val="0"/>
      </c:dateAx>
      <c:valAx>
        <c:axId val="4091593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41998"/>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A!$AS$13:$AS$40</c:f>
              <c:numCache>
                <c:ptCount val="28"/>
                <c:pt idx="0">
                  <c:v>4.119999885559082</c:v>
                </c:pt>
                <c:pt idx="1">
                  <c:v>4.119999885559082</c:v>
                </c:pt>
                <c:pt idx="2">
                  <c:v>4.119999885559082</c:v>
                </c:pt>
                <c:pt idx="3">
                  <c:v>4.119999885559082</c:v>
                </c:pt>
                <c:pt idx="4">
                  <c:v>4.119999885559082</c:v>
                </c:pt>
                <c:pt idx="5">
                  <c:v>4.119999885559082</c:v>
                </c:pt>
                <c:pt idx="6">
                  <c:v>4.119733810424805</c:v>
                </c:pt>
                <c:pt idx="7">
                  <c:v>4.1164937019348145</c:v>
                </c:pt>
                <c:pt idx="8">
                  <c:v>4.0735039710998535</c:v>
                </c:pt>
                <c:pt idx="9">
                  <c:v>4.022199630737305</c:v>
                </c:pt>
                <c:pt idx="10">
                  <c:v>3.98275089263916</c:v>
                </c:pt>
                <c:pt idx="11">
                  <c:v>3.955657482147217</c:v>
                </c:pt>
                <c:pt idx="12">
                  <c:v>3.935265302658081</c:v>
                </c:pt>
                <c:pt idx="13">
                  <c:v>3.9253034591674805</c:v>
                </c:pt>
                <c:pt idx="14">
                  <c:v>3.918213129043579</c:v>
                </c:pt>
                <c:pt idx="15">
                  <c:v>3.907827854156494</c:v>
                </c:pt>
                <c:pt idx="16">
                  <c:v>3.8933844566345215</c:v>
                </c:pt>
                <c:pt idx="17">
                  <c:v>3.877451181411743</c:v>
                </c:pt>
                <c:pt idx="18">
                  <c:v>3.864814519882202</c:v>
                </c:pt>
                <c:pt idx="19">
                  <c:v>3.8578145503997803</c:v>
                </c:pt>
                <c:pt idx="20">
                  <c:v>3.8570749759674072</c:v>
                </c:pt>
                <c:pt idx="21">
                  <c:v>3.8615150451660156</c:v>
                </c:pt>
                <c:pt idx="22">
                  <c:v>3.8693947792053223</c:v>
                </c:pt>
                <c:pt idx="23">
                  <c:v>3.8792872428894043</c:v>
                </c:pt>
                <c:pt idx="24">
                  <c:v>3.8888392448425293</c:v>
                </c:pt>
                <c:pt idx="25">
                  <c:v>3.8981668949127197</c:v>
                </c:pt>
                <c:pt idx="26">
                  <c:v>3.907142400741577</c:v>
                </c:pt>
                <c:pt idx="27">
                  <c:v>3.9157140254974365</c:v>
                </c:pt>
              </c:numCache>
            </c:numRef>
          </c:val>
          <c:smooth val="0"/>
        </c:ser>
        <c:marker val="1"/>
        <c:axId val="32699096"/>
        <c:axId val="25856409"/>
      </c:lineChart>
      <c:dateAx>
        <c:axId val="3269909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5856409"/>
        <c:crosses val="autoZero"/>
        <c:auto val="0"/>
        <c:baseTimeUnit val="days"/>
        <c:majorUnit val="2"/>
        <c:majorTimeUnit val="days"/>
        <c:minorUnit val="1"/>
        <c:minorTimeUnit val="days"/>
        <c:noMultiLvlLbl val="0"/>
      </c:dateAx>
      <c:valAx>
        <c:axId val="2585640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699096"/>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A!$AU$13:$AU$40</c:f>
              <c:numCache>
                <c:ptCount val="28"/>
                <c:pt idx="0">
                  <c:v>4.170000076293945</c:v>
                </c:pt>
                <c:pt idx="1">
                  <c:v>4.170000076293945</c:v>
                </c:pt>
                <c:pt idx="2">
                  <c:v>4.170000076293945</c:v>
                </c:pt>
                <c:pt idx="3">
                  <c:v>4.170000076293945</c:v>
                </c:pt>
                <c:pt idx="4">
                  <c:v>4.170000076293945</c:v>
                </c:pt>
                <c:pt idx="5">
                  <c:v>4.170000076293945</c:v>
                </c:pt>
                <c:pt idx="6">
                  <c:v>4.170000076293945</c:v>
                </c:pt>
                <c:pt idx="7">
                  <c:v>4.170000076293945</c:v>
                </c:pt>
                <c:pt idx="8">
                  <c:v>4.143605709075928</c:v>
                </c:pt>
                <c:pt idx="9">
                  <c:v>4.10675048828125</c:v>
                </c:pt>
                <c:pt idx="10">
                  <c:v>4.072474002838135</c:v>
                </c:pt>
                <c:pt idx="11">
                  <c:v>4.034050941467285</c:v>
                </c:pt>
                <c:pt idx="12">
                  <c:v>3.9858646392822266</c:v>
                </c:pt>
                <c:pt idx="13">
                  <c:v>3.9522452354431152</c:v>
                </c:pt>
                <c:pt idx="14">
                  <c:v>3.934007167816162</c:v>
                </c:pt>
                <c:pt idx="15">
                  <c:v>3.9226837158203125</c:v>
                </c:pt>
                <c:pt idx="16">
                  <c:v>3.9123401641845703</c:v>
                </c:pt>
                <c:pt idx="17">
                  <c:v>3.897812604904175</c:v>
                </c:pt>
                <c:pt idx="18">
                  <c:v>3.8822126388549805</c:v>
                </c:pt>
                <c:pt idx="19">
                  <c:v>3.8686771392822266</c:v>
                </c:pt>
                <c:pt idx="20">
                  <c:v>3.859940528869629</c:v>
                </c:pt>
                <c:pt idx="21">
                  <c:v>3.8579001426696777</c:v>
                </c:pt>
                <c:pt idx="22">
                  <c:v>3.86104154586792</c:v>
                </c:pt>
                <c:pt idx="23">
                  <c:v>3.867757558822632</c:v>
                </c:pt>
                <c:pt idx="24">
                  <c:v>3.8755550384521484</c:v>
                </c:pt>
                <c:pt idx="25">
                  <c:v>3.88397479057312</c:v>
                </c:pt>
                <c:pt idx="26">
                  <c:v>3.892383575439453</c:v>
                </c:pt>
                <c:pt idx="27">
                  <c:v>3.900667428970337</c:v>
                </c:pt>
              </c:numCache>
            </c:numRef>
          </c:val>
          <c:smooth val="0"/>
        </c:ser>
        <c:marker val="1"/>
        <c:axId val="31381090"/>
        <c:axId val="13994355"/>
      </c:lineChart>
      <c:dateAx>
        <c:axId val="3138109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994355"/>
        <c:crosses val="autoZero"/>
        <c:auto val="0"/>
        <c:baseTimeUnit val="days"/>
        <c:majorUnit val="2"/>
        <c:majorTimeUnit val="days"/>
        <c:minorUnit val="1"/>
        <c:minorTimeUnit val="days"/>
        <c:noMultiLvlLbl val="0"/>
      </c:dateAx>
      <c:valAx>
        <c:axId val="13994355"/>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81090"/>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A!$F$13:$F$40</c:f>
              <c:numCache>
                <c:ptCount val="28"/>
                <c:pt idx="0">
                  <c:v>441</c:v>
                </c:pt>
                <c:pt idx="1">
                  <c:v>441</c:v>
                </c:pt>
                <c:pt idx="2">
                  <c:v>444.3247985839844</c:v>
                </c:pt>
                <c:pt idx="3">
                  <c:v>448.0111999511719</c:v>
                </c:pt>
                <c:pt idx="4">
                  <c:v>453.4335021972656</c:v>
                </c:pt>
                <c:pt idx="5">
                  <c:v>459.8643798828125</c:v>
                </c:pt>
                <c:pt idx="6">
                  <c:v>469.7212219238281</c:v>
                </c:pt>
                <c:pt idx="7">
                  <c:v>478.4227600097656</c:v>
                </c:pt>
                <c:pt idx="8">
                  <c:v>483.1941223144531</c:v>
                </c:pt>
                <c:pt idx="9">
                  <c:v>489.28369140625</c:v>
                </c:pt>
                <c:pt idx="10">
                  <c:v>496.3834533691406</c:v>
                </c:pt>
                <c:pt idx="11">
                  <c:v>503.6234436035156</c:v>
                </c:pt>
                <c:pt idx="12">
                  <c:v>510.1382751464844</c:v>
                </c:pt>
                <c:pt idx="13">
                  <c:v>515.22705078125</c:v>
                </c:pt>
                <c:pt idx="14">
                  <c:v>518.61865234375</c:v>
                </c:pt>
                <c:pt idx="15">
                  <c:v>520.4174194335938</c:v>
                </c:pt>
                <c:pt idx="16">
                  <c:v>521.405029296875</c:v>
                </c:pt>
                <c:pt idx="17">
                  <c:v>521.853759765625</c:v>
                </c:pt>
                <c:pt idx="18">
                  <c:v>521.8673706054688</c:v>
                </c:pt>
                <c:pt idx="19">
                  <c:v>521.5072021484375</c:v>
                </c:pt>
                <c:pt idx="20">
                  <c:v>520.8848876953125</c:v>
                </c:pt>
                <c:pt idx="21">
                  <c:v>520.1024169921875</c:v>
                </c:pt>
                <c:pt idx="22">
                  <c:v>519.3046875</c:v>
                </c:pt>
                <c:pt idx="23">
                  <c:v>518.555419921875</c:v>
                </c:pt>
                <c:pt idx="24">
                  <c:v>517.8065795898438</c:v>
                </c:pt>
                <c:pt idx="25">
                  <c:v>517.1867065429688</c:v>
                </c:pt>
                <c:pt idx="26">
                  <c:v>516.5653686523438</c:v>
                </c:pt>
                <c:pt idx="27">
                  <c:v>516.0855712890625</c:v>
                </c:pt>
              </c:numCache>
            </c:numRef>
          </c:val>
          <c:smooth val="0"/>
        </c:ser>
        <c:marker val="1"/>
        <c:axId val="64601572"/>
        <c:axId val="44543237"/>
      </c:lineChart>
      <c:dateAx>
        <c:axId val="6460157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4543237"/>
        <c:crosses val="autoZero"/>
        <c:auto val="0"/>
        <c:baseTimeUnit val="days"/>
        <c:majorUnit val="2"/>
        <c:majorTimeUnit val="days"/>
        <c:minorUnit val="1"/>
        <c:minorTimeUnit val="days"/>
        <c:noMultiLvlLbl val="0"/>
      </c:dateAx>
      <c:valAx>
        <c:axId val="44543237"/>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01572"/>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A!$AV$13:$AV$40</c:f>
              <c:numCache>
                <c:ptCount val="28"/>
                <c:pt idx="0">
                  <c:v>1.6699999570846558</c:v>
                </c:pt>
                <c:pt idx="1">
                  <c:v>1.6699999570846558</c:v>
                </c:pt>
                <c:pt idx="2">
                  <c:v>1.6700100898742676</c:v>
                </c:pt>
                <c:pt idx="3">
                  <c:v>1.6856255531311035</c:v>
                </c:pt>
                <c:pt idx="4">
                  <c:v>1.6869926452636719</c:v>
                </c:pt>
                <c:pt idx="5">
                  <c:v>1.6883893013000488</c:v>
                </c:pt>
                <c:pt idx="6">
                  <c:v>1.9169484376907349</c:v>
                </c:pt>
                <c:pt idx="7">
                  <c:v>1.914734959602356</c:v>
                </c:pt>
                <c:pt idx="8">
                  <c:v>3.3296403884887695</c:v>
                </c:pt>
                <c:pt idx="9">
                  <c:v>4.172420024871826</c:v>
                </c:pt>
                <c:pt idx="10">
                  <c:v>4.130489826202393</c:v>
                </c:pt>
                <c:pt idx="11">
                  <c:v>4.101573944091797</c:v>
                </c:pt>
                <c:pt idx="12">
                  <c:v>4.055475234985352</c:v>
                </c:pt>
                <c:pt idx="13">
                  <c:v>4.002843379974365</c:v>
                </c:pt>
                <c:pt idx="14">
                  <c:v>3.9650626182556152</c:v>
                </c:pt>
                <c:pt idx="15">
                  <c:v>3.940333366394043</c:v>
                </c:pt>
                <c:pt idx="16">
                  <c:v>3.926133632659912</c:v>
                </c:pt>
                <c:pt idx="17">
                  <c:v>3.9134206771850586</c:v>
                </c:pt>
                <c:pt idx="18">
                  <c:v>3.899045944213867</c:v>
                </c:pt>
                <c:pt idx="19">
                  <c:v>3.883138656616211</c:v>
                </c:pt>
                <c:pt idx="20">
                  <c:v>3.8694326877593994</c:v>
                </c:pt>
                <c:pt idx="21">
                  <c:v>3.861034870147705</c:v>
                </c:pt>
                <c:pt idx="22">
                  <c:v>3.858677864074707</c:v>
                </c:pt>
                <c:pt idx="23">
                  <c:v>3.8614466190338135</c:v>
                </c:pt>
                <c:pt idx="24">
                  <c:v>3.866785764694214</c:v>
                </c:pt>
                <c:pt idx="25">
                  <c:v>3.8735198974609375</c:v>
                </c:pt>
                <c:pt idx="26">
                  <c:v>3.8810503482818604</c:v>
                </c:pt>
                <c:pt idx="27">
                  <c:v>3.8887269496917725</c:v>
                </c:pt>
              </c:numCache>
            </c:numRef>
          </c:val>
          <c:smooth val="0"/>
        </c:ser>
        <c:marker val="1"/>
        <c:axId val="58840332"/>
        <c:axId val="59800941"/>
      </c:lineChart>
      <c:dateAx>
        <c:axId val="588403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9800941"/>
        <c:crosses val="autoZero"/>
        <c:auto val="0"/>
        <c:baseTimeUnit val="days"/>
        <c:majorUnit val="2"/>
        <c:majorTimeUnit val="days"/>
        <c:minorUnit val="1"/>
        <c:minorTimeUnit val="days"/>
        <c:noMultiLvlLbl val="0"/>
      </c:dateAx>
      <c:valAx>
        <c:axId val="5980094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840332"/>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A!$AW$13:$AW$40</c:f>
              <c:numCache>
                <c:ptCount val="28"/>
                <c:pt idx="0">
                  <c:v>1.350000023841858</c:v>
                </c:pt>
                <c:pt idx="1">
                  <c:v>1.350000023841858</c:v>
                </c:pt>
                <c:pt idx="2">
                  <c:v>1.3482770919799805</c:v>
                </c:pt>
                <c:pt idx="3">
                  <c:v>1.3225698471069336</c:v>
                </c:pt>
                <c:pt idx="4">
                  <c:v>1.3222774267196655</c:v>
                </c:pt>
                <c:pt idx="5">
                  <c:v>1.3221443891525269</c:v>
                </c:pt>
                <c:pt idx="6">
                  <c:v>1.3125873804092407</c:v>
                </c:pt>
                <c:pt idx="7">
                  <c:v>1.301748514175415</c:v>
                </c:pt>
                <c:pt idx="8">
                  <c:v>1.5319304466247559</c:v>
                </c:pt>
                <c:pt idx="9">
                  <c:v>2.5184459686279297</c:v>
                </c:pt>
                <c:pt idx="10">
                  <c:v>4.111213684082031</c:v>
                </c:pt>
                <c:pt idx="11">
                  <c:v>4.067306995391846</c:v>
                </c:pt>
                <c:pt idx="12">
                  <c:v>4.03346061706543</c:v>
                </c:pt>
                <c:pt idx="13">
                  <c:v>3.9977152347564697</c:v>
                </c:pt>
                <c:pt idx="14">
                  <c:v>3.9494059085845947</c:v>
                </c:pt>
                <c:pt idx="15">
                  <c:v>3.9159529209136963</c:v>
                </c:pt>
                <c:pt idx="16">
                  <c:v>3.896613597869873</c:v>
                </c:pt>
                <c:pt idx="17">
                  <c:v>3.886070966720581</c:v>
                </c:pt>
                <c:pt idx="18">
                  <c:v>3.874002456665039</c:v>
                </c:pt>
                <c:pt idx="19">
                  <c:v>3.8604989051818848</c:v>
                </c:pt>
                <c:pt idx="20">
                  <c:v>3.845991611480713</c:v>
                </c:pt>
                <c:pt idx="21">
                  <c:v>3.8331656455993652</c:v>
                </c:pt>
                <c:pt idx="22">
                  <c:v>3.8272736072540283</c:v>
                </c:pt>
                <c:pt idx="23">
                  <c:v>3.8266332149505615</c:v>
                </c:pt>
                <c:pt idx="24">
                  <c:v>3.512960433959961</c:v>
                </c:pt>
                <c:pt idx="25">
                  <c:v>3.507748603820801</c:v>
                </c:pt>
                <c:pt idx="26">
                  <c:v>3.500891923904419</c:v>
                </c:pt>
                <c:pt idx="27">
                  <c:v>3.4890804290771484</c:v>
                </c:pt>
              </c:numCache>
            </c:numRef>
          </c:val>
          <c:smooth val="0"/>
        </c:ser>
        <c:marker val="1"/>
        <c:axId val="1337558"/>
        <c:axId val="12038023"/>
      </c:lineChart>
      <c:dateAx>
        <c:axId val="133755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2038023"/>
        <c:crosses val="autoZero"/>
        <c:auto val="0"/>
        <c:baseTimeUnit val="days"/>
        <c:majorUnit val="2"/>
        <c:majorTimeUnit val="days"/>
        <c:minorUnit val="1"/>
        <c:minorTimeUnit val="days"/>
        <c:noMultiLvlLbl val="0"/>
      </c:dateAx>
      <c:valAx>
        <c:axId val="1203802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7558"/>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A!$AX$13:$AX$40</c:f>
              <c:numCache>
                <c:ptCount val="28"/>
                <c:pt idx="0">
                  <c:v>1.5099999904632568</c:v>
                </c:pt>
                <c:pt idx="1">
                  <c:v>1.5045303106307983</c:v>
                </c:pt>
                <c:pt idx="2">
                  <c:v>1.3920105695724487</c:v>
                </c:pt>
                <c:pt idx="3">
                  <c:v>1.3070353269577026</c:v>
                </c:pt>
                <c:pt idx="4">
                  <c:v>1.3022390604019165</c:v>
                </c:pt>
                <c:pt idx="5">
                  <c:v>1.3011810779571533</c:v>
                </c:pt>
                <c:pt idx="6">
                  <c:v>1.2910126447677612</c:v>
                </c:pt>
                <c:pt idx="7">
                  <c:v>1.3194658756256104</c:v>
                </c:pt>
                <c:pt idx="8">
                  <c:v>1.3351365327835083</c:v>
                </c:pt>
                <c:pt idx="9">
                  <c:v>1.5847691297531128</c:v>
                </c:pt>
                <c:pt idx="10">
                  <c:v>2.5035147666931152</c:v>
                </c:pt>
                <c:pt idx="11">
                  <c:v>4.086972236633301</c:v>
                </c:pt>
                <c:pt idx="12">
                  <c:v>4.0429511070251465</c:v>
                </c:pt>
                <c:pt idx="13">
                  <c:v>4.01774787902832</c:v>
                </c:pt>
                <c:pt idx="14">
                  <c:v>3.967604637145996</c:v>
                </c:pt>
                <c:pt idx="15">
                  <c:v>3.9222726821899414</c:v>
                </c:pt>
                <c:pt idx="16">
                  <c:v>3.894423723220825</c:v>
                </c:pt>
                <c:pt idx="17">
                  <c:v>3.878291606903076</c:v>
                </c:pt>
                <c:pt idx="18">
                  <c:v>3.868623971939087</c:v>
                </c:pt>
                <c:pt idx="19">
                  <c:v>3.855394124984741</c:v>
                </c:pt>
                <c:pt idx="20">
                  <c:v>3.8412253856658936</c:v>
                </c:pt>
                <c:pt idx="21">
                  <c:v>3.8281261920928955</c:v>
                </c:pt>
                <c:pt idx="22">
                  <c:v>3.8184404373168945</c:v>
                </c:pt>
                <c:pt idx="23">
                  <c:v>3.8149685859680176</c:v>
                </c:pt>
                <c:pt idx="24">
                  <c:v>3.652247428894043</c:v>
                </c:pt>
                <c:pt idx="25">
                  <c:v>3.3630030155181885</c:v>
                </c:pt>
                <c:pt idx="26">
                  <c:v>3.3440632820129395</c:v>
                </c:pt>
                <c:pt idx="27">
                  <c:v>3.3212780952453613</c:v>
                </c:pt>
              </c:numCache>
            </c:numRef>
          </c:val>
          <c:smooth val="0"/>
        </c:ser>
        <c:marker val="1"/>
        <c:axId val="41233344"/>
        <c:axId val="35555777"/>
      </c:lineChart>
      <c:dateAx>
        <c:axId val="4123334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555777"/>
        <c:crosses val="autoZero"/>
        <c:auto val="0"/>
        <c:baseTimeUnit val="days"/>
        <c:majorUnit val="2"/>
        <c:majorTimeUnit val="days"/>
        <c:minorUnit val="1"/>
        <c:minorTimeUnit val="days"/>
        <c:noMultiLvlLbl val="0"/>
      </c:dateAx>
      <c:valAx>
        <c:axId val="35555777"/>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3334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A!$AY$13:$AY$40</c:f>
              <c:numCache>
                <c:ptCount val="28"/>
                <c:pt idx="0">
                  <c:v>1.9199999570846558</c:v>
                </c:pt>
                <c:pt idx="1">
                  <c:v>1.8194587230682373</c:v>
                </c:pt>
                <c:pt idx="2">
                  <c:v>1.7836432456970215</c:v>
                </c:pt>
                <c:pt idx="3">
                  <c:v>1.7815672159194946</c:v>
                </c:pt>
                <c:pt idx="4">
                  <c:v>1.7815672159194946</c:v>
                </c:pt>
                <c:pt idx="5">
                  <c:v>1.7815672159194946</c:v>
                </c:pt>
                <c:pt idx="6">
                  <c:v>1.7815672159194946</c:v>
                </c:pt>
                <c:pt idx="7">
                  <c:v>1.7815672159194946</c:v>
                </c:pt>
                <c:pt idx="8">
                  <c:v>1.781919240951538</c:v>
                </c:pt>
                <c:pt idx="9">
                  <c:v>1.556229829788208</c:v>
                </c:pt>
                <c:pt idx="10">
                  <c:v>1.429492712020874</c:v>
                </c:pt>
                <c:pt idx="11">
                  <c:v>1.3176249265670776</c:v>
                </c:pt>
                <c:pt idx="12">
                  <c:v>1.3337124586105347</c:v>
                </c:pt>
                <c:pt idx="13">
                  <c:v>1.7336968183517456</c:v>
                </c:pt>
                <c:pt idx="14">
                  <c:v>4.080266952514648</c:v>
                </c:pt>
                <c:pt idx="15">
                  <c:v>4.030140399932861</c:v>
                </c:pt>
                <c:pt idx="16">
                  <c:v>3.9960808753967285</c:v>
                </c:pt>
                <c:pt idx="17">
                  <c:v>3.9405412673950195</c:v>
                </c:pt>
                <c:pt idx="18">
                  <c:v>3.9021530151367188</c:v>
                </c:pt>
                <c:pt idx="19">
                  <c:v>3.8822288513183594</c:v>
                </c:pt>
                <c:pt idx="20">
                  <c:v>3.871269702911377</c:v>
                </c:pt>
                <c:pt idx="21">
                  <c:v>3.85847544670105</c:v>
                </c:pt>
                <c:pt idx="22">
                  <c:v>3.844614267349243</c:v>
                </c:pt>
                <c:pt idx="23">
                  <c:v>3.8310701847076416</c:v>
                </c:pt>
                <c:pt idx="24">
                  <c:v>3.8138420581817627</c:v>
                </c:pt>
                <c:pt idx="25">
                  <c:v>3.8069441318511963</c:v>
                </c:pt>
                <c:pt idx="26">
                  <c:v>3.651247978210449</c:v>
                </c:pt>
                <c:pt idx="27">
                  <c:v>3.374567747116089</c:v>
                </c:pt>
              </c:numCache>
            </c:numRef>
          </c:val>
          <c:smooth val="0"/>
        </c:ser>
        <c:marker val="1"/>
        <c:axId val="51566538"/>
        <c:axId val="61445659"/>
      </c:lineChart>
      <c:dateAx>
        <c:axId val="5156653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1445659"/>
        <c:crosses val="autoZero"/>
        <c:auto val="0"/>
        <c:baseTimeUnit val="days"/>
        <c:majorUnit val="2"/>
        <c:majorTimeUnit val="days"/>
        <c:minorUnit val="1"/>
        <c:minorTimeUnit val="days"/>
        <c:noMultiLvlLbl val="0"/>
      </c:dateAx>
      <c:valAx>
        <c:axId val="61445659"/>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566538"/>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A!$AZ$13:$AZ$40</c:f>
              <c:numCache>
                <c:ptCount val="28"/>
                <c:pt idx="0">
                  <c:v>2.880000114440918</c:v>
                </c:pt>
                <c:pt idx="1">
                  <c:v>2.880000114440918</c:v>
                </c:pt>
                <c:pt idx="2">
                  <c:v>2.8228871822357178</c:v>
                </c:pt>
                <c:pt idx="3">
                  <c:v>2.6571333408355713</c:v>
                </c:pt>
                <c:pt idx="4">
                  <c:v>2.660466194152832</c:v>
                </c:pt>
                <c:pt idx="5">
                  <c:v>2.6635894775390625</c:v>
                </c:pt>
                <c:pt idx="6">
                  <c:v>2.687767267227173</c:v>
                </c:pt>
                <c:pt idx="7">
                  <c:v>2.710245370864868</c:v>
                </c:pt>
                <c:pt idx="8">
                  <c:v>2.743152141571045</c:v>
                </c:pt>
                <c:pt idx="9">
                  <c:v>2.637540340423584</c:v>
                </c:pt>
                <c:pt idx="10">
                  <c:v>1.7264454364776611</c:v>
                </c:pt>
                <c:pt idx="11">
                  <c:v>2.104524612426758</c:v>
                </c:pt>
                <c:pt idx="12">
                  <c:v>2.005919933319092</c:v>
                </c:pt>
                <c:pt idx="13">
                  <c:v>1.675866723060608</c:v>
                </c:pt>
                <c:pt idx="14">
                  <c:v>1.4311999082565308</c:v>
                </c:pt>
                <c:pt idx="15">
                  <c:v>1.3415298461914062</c:v>
                </c:pt>
                <c:pt idx="16">
                  <c:v>1.5641963481903076</c:v>
                </c:pt>
                <c:pt idx="17">
                  <c:v>3.894958257675171</c:v>
                </c:pt>
                <c:pt idx="18">
                  <c:v>4.044309139251709</c:v>
                </c:pt>
                <c:pt idx="19">
                  <c:v>4.010308742523193</c:v>
                </c:pt>
                <c:pt idx="20">
                  <c:v>3.953141927719116</c:v>
                </c:pt>
                <c:pt idx="21">
                  <c:v>3.9093172550201416</c:v>
                </c:pt>
                <c:pt idx="22">
                  <c:v>3.8852226734161377</c:v>
                </c:pt>
                <c:pt idx="23">
                  <c:v>3.8726186752319336</c:v>
                </c:pt>
                <c:pt idx="24">
                  <c:v>3.8614766597747803</c:v>
                </c:pt>
                <c:pt idx="25">
                  <c:v>3.8477914333343506</c:v>
                </c:pt>
                <c:pt idx="26">
                  <c:v>3.834044933319092</c:v>
                </c:pt>
                <c:pt idx="27">
                  <c:v>3.8213844299316406</c:v>
                </c:pt>
              </c:numCache>
            </c:numRef>
          </c:val>
          <c:smooth val="0"/>
        </c:ser>
        <c:marker val="1"/>
        <c:axId val="16140020"/>
        <c:axId val="11042453"/>
      </c:lineChart>
      <c:dateAx>
        <c:axId val="1614002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1042453"/>
        <c:crosses val="autoZero"/>
        <c:auto val="0"/>
        <c:baseTimeUnit val="days"/>
        <c:majorUnit val="2"/>
        <c:majorTimeUnit val="days"/>
        <c:minorUnit val="1"/>
        <c:minorTimeUnit val="days"/>
        <c:noMultiLvlLbl val="0"/>
      </c:dateAx>
      <c:valAx>
        <c:axId val="11042453"/>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140020"/>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A!$BA$13:$BA$40</c:f>
              <c:numCache>
                <c:ptCount val="28"/>
                <c:pt idx="0">
                  <c:v>2.119999885559082</c:v>
                </c:pt>
                <c:pt idx="1">
                  <c:v>2.153125286102295</c:v>
                </c:pt>
                <c:pt idx="2">
                  <c:v>2.1627719402313232</c:v>
                </c:pt>
                <c:pt idx="3">
                  <c:v>2.159250259399414</c:v>
                </c:pt>
                <c:pt idx="4">
                  <c:v>2.1567811965942383</c:v>
                </c:pt>
                <c:pt idx="5">
                  <c:v>2.1560006141662598</c:v>
                </c:pt>
                <c:pt idx="6">
                  <c:v>2.155913829803467</c:v>
                </c:pt>
                <c:pt idx="7">
                  <c:v>2.1559560298919678</c:v>
                </c:pt>
                <c:pt idx="8">
                  <c:v>2.1560099124908447</c:v>
                </c:pt>
                <c:pt idx="9">
                  <c:v>2.1560871601104736</c:v>
                </c:pt>
                <c:pt idx="10">
                  <c:v>2.1560981273651123</c:v>
                </c:pt>
                <c:pt idx="11">
                  <c:v>2.1561384201049805</c:v>
                </c:pt>
                <c:pt idx="12">
                  <c:v>2.156222343444824</c:v>
                </c:pt>
                <c:pt idx="13">
                  <c:v>2.156310558319092</c:v>
                </c:pt>
                <c:pt idx="14">
                  <c:v>2.156312942504883</c:v>
                </c:pt>
                <c:pt idx="15">
                  <c:v>2.156312942504883</c:v>
                </c:pt>
                <c:pt idx="16">
                  <c:v>2.156312942504883</c:v>
                </c:pt>
                <c:pt idx="17">
                  <c:v>2.156312942504883</c:v>
                </c:pt>
                <c:pt idx="18">
                  <c:v>2.1563243865966797</c:v>
                </c:pt>
                <c:pt idx="19">
                  <c:v>2.1563472747802734</c:v>
                </c:pt>
                <c:pt idx="20">
                  <c:v>2.1563472747802734</c:v>
                </c:pt>
                <c:pt idx="21">
                  <c:v>2.1563937664031982</c:v>
                </c:pt>
                <c:pt idx="22">
                  <c:v>2.15641713142395</c:v>
                </c:pt>
                <c:pt idx="23">
                  <c:v>2.1565539836883545</c:v>
                </c:pt>
                <c:pt idx="24">
                  <c:v>2.1565539836883545</c:v>
                </c:pt>
                <c:pt idx="25">
                  <c:v>2.1565539836883545</c:v>
                </c:pt>
                <c:pt idx="26">
                  <c:v>2.1565539836883545</c:v>
                </c:pt>
                <c:pt idx="27">
                  <c:v>2.1565539836883545</c:v>
                </c:pt>
              </c:numCache>
            </c:numRef>
          </c:val>
          <c:smooth val="0"/>
        </c:ser>
        <c:marker val="1"/>
        <c:axId val="32273214"/>
        <c:axId val="22023471"/>
      </c:lineChart>
      <c:dateAx>
        <c:axId val="322732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023471"/>
        <c:crosses val="autoZero"/>
        <c:auto val="0"/>
        <c:baseTimeUnit val="days"/>
        <c:majorUnit val="2"/>
        <c:majorTimeUnit val="days"/>
        <c:minorUnit val="1"/>
        <c:minorTimeUnit val="days"/>
        <c:noMultiLvlLbl val="0"/>
      </c:dateAx>
      <c:valAx>
        <c:axId val="22023471"/>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27321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South Bay Pumping Plant</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A!$BB$13:$BB$40</c:f>
              <c:numCache>
                <c:ptCount val="28"/>
                <c:pt idx="0">
                  <c:v>57</c:v>
                </c:pt>
                <c:pt idx="1">
                  <c:v>57</c:v>
                </c:pt>
                <c:pt idx="2">
                  <c:v>56.98917007446289</c:v>
                </c:pt>
                <c:pt idx="3">
                  <c:v>57.134056091308594</c:v>
                </c:pt>
                <c:pt idx="4">
                  <c:v>56.631954193115234</c:v>
                </c:pt>
                <c:pt idx="5">
                  <c:v>56.92009735107422</c:v>
                </c:pt>
                <c:pt idx="6">
                  <c:v>57.530879974365234</c:v>
                </c:pt>
                <c:pt idx="7">
                  <c:v>58.086456298828125</c:v>
                </c:pt>
                <c:pt idx="8">
                  <c:v>58.418922424316406</c:v>
                </c:pt>
                <c:pt idx="9">
                  <c:v>58.77975845336914</c:v>
                </c:pt>
                <c:pt idx="10">
                  <c:v>59.125877380371094</c:v>
                </c:pt>
                <c:pt idx="11">
                  <c:v>59.43212127685547</c:v>
                </c:pt>
                <c:pt idx="12">
                  <c:v>59.6817741394043</c:v>
                </c:pt>
                <c:pt idx="13">
                  <c:v>59.882179260253906</c:v>
                </c:pt>
                <c:pt idx="14">
                  <c:v>60.02247619628906</c:v>
                </c:pt>
                <c:pt idx="15">
                  <c:v>60.10309982299805</c:v>
                </c:pt>
                <c:pt idx="16">
                  <c:v>60.17904281616211</c:v>
                </c:pt>
                <c:pt idx="17">
                  <c:v>60.272926330566406</c:v>
                </c:pt>
                <c:pt idx="18">
                  <c:v>60.39603042602539</c:v>
                </c:pt>
                <c:pt idx="19">
                  <c:v>60.55111312866211</c:v>
                </c:pt>
                <c:pt idx="20">
                  <c:v>60.73701095581055</c:v>
                </c:pt>
                <c:pt idx="21">
                  <c:v>60.96247863769531</c:v>
                </c:pt>
                <c:pt idx="22">
                  <c:v>61.22327423095703</c:v>
                </c:pt>
                <c:pt idx="23">
                  <c:v>61.5186882019043</c:v>
                </c:pt>
                <c:pt idx="24">
                  <c:v>61.825504302978516</c:v>
                </c:pt>
                <c:pt idx="25">
                  <c:v>62.10810852050781</c:v>
                </c:pt>
                <c:pt idx="26">
                  <c:v>62.327178955078125</c:v>
                </c:pt>
                <c:pt idx="27">
                  <c:v>62.43793869018555</c:v>
                </c:pt>
              </c:numCache>
            </c:numRef>
          </c:val>
          <c:smooth val="0"/>
        </c:ser>
        <c:marker val="1"/>
        <c:axId val="63993512"/>
        <c:axId val="39070697"/>
      </c:lineChart>
      <c:dateAx>
        <c:axId val="6399351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070697"/>
        <c:crosses val="autoZero"/>
        <c:auto val="0"/>
        <c:baseTimeUnit val="days"/>
        <c:majorUnit val="2"/>
        <c:majorTimeUnit val="days"/>
        <c:minorUnit val="1"/>
        <c:minorTimeUnit val="days"/>
        <c:noMultiLvlLbl val="0"/>
      </c:dateAx>
      <c:valAx>
        <c:axId val="39070697"/>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993512"/>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A!$BC$13:$BC$40</c:f>
              <c:numCache>
                <c:ptCount val="28"/>
                <c:pt idx="0">
                  <c:v>60.099998474121094</c:v>
                </c:pt>
                <c:pt idx="1">
                  <c:v>59.187522888183594</c:v>
                </c:pt>
                <c:pt idx="2">
                  <c:v>57.00373840332031</c:v>
                </c:pt>
                <c:pt idx="3">
                  <c:v>56.80738830566406</c:v>
                </c:pt>
                <c:pt idx="4">
                  <c:v>57.001739501953125</c:v>
                </c:pt>
                <c:pt idx="5">
                  <c:v>56.71123123168945</c:v>
                </c:pt>
                <c:pt idx="6">
                  <c:v>56.91243362426758</c:v>
                </c:pt>
                <c:pt idx="7">
                  <c:v>57.413063049316406</c:v>
                </c:pt>
                <c:pt idx="8">
                  <c:v>57.60557556152344</c:v>
                </c:pt>
                <c:pt idx="9">
                  <c:v>57.87168884277344</c:v>
                </c:pt>
                <c:pt idx="10">
                  <c:v>58.13176727294922</c:v>
                </c:pt>
                <c:pt idx="11">
                  <c:v>58.548248291015625</c:v>
                </c:pt>
                <c:pt idx="12">
                  <c:v>58.8657341003418</c:v>
                </c:pt>
                <c:pt idx="13">
                  <c:v>59.22929763793945</c:v>
                </c:pt>
                <c:pt idx="14">
                  <c:v>59.446990966796875</c:v>
                </c:pt>
                <c:pt idx="15">
                  <c:v>59.67736053466797</c:v>
                </c:pt>
                <c:pt idx="16">
                  <c:v>59.95988845825195</c:v>
                </c:pt>
                <c:pt idx="17">
                  <c:v>60.02701187133789</c:v>
                </c:pt>
                <c:pt idx="18">
                  <c:v>60.102108001708984</c:v>
                </c:pt>
                <c:pt idx="19">
                  <c:v>60.197757720947266</c:v>
                </c:pt>
                <c:pt idx="20">
                  <c:v>60.313323974609375</c:v>
                </c:pt>
                <c:pt idx="21">
                  <c:v>60.451778411865234</c:v>
                </c:pt>
                <c:pt idx="22">
                  <c:v>60.607086181640625</c:v>
                </c:pt>
                <c:pt idx="23">
                  <c:v>60.78034591674805</c:v>
                </c:pt>
                <c:pt idx="24">
                  <c:v>60.99983215332031</c:v>
                </c:pt>
                <c:pt idx="25">
                  <c:v>61.23200988769531</c:v>
                </c:pt>
                <c:pt idx="26">
                  <c:v>61.53409957885742</c:v>
                </c:pt>
                <c:pt idx="27">
                  <c:v>61.838722229003906</c:v>
                </c:pt>
              </c:numCache>
            </c:numRef>
          </c:val>
          <c:smooth val="0"/>
        </c:ser>
        <c:marker val="1"/>
        <c:axId val="16091954"/>
        <c:axId val="10609859"/>
      </c:lineChart>
      <c:dateAx>
        <c:axId val="1609195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0609859"/>
        <c:crosses val="autoZero"/>
        <c:auto val="0"/>
        <c:baseTimeUnit val="days"/>
        <c:majorUnit val="2"/>
        <c:majorTimeUnit val="days"/>
        <c:minorUnit val="1"/>
        <c:minorTimeUnit val="days"/>
        <c:noMultiLvlLbl val="0"/>
      </c:dateAx>
      <c:valAx>
        <c:axId val="10609859"/>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091954"/>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Santa Clara Tank Inflow</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A!$BD$13:$BD$40</c:f>
              <c:numCache>
                <c:ptCount val="28"/>
                <c:pt idx="0">
                  <c:v>60.599998474121094</c:v>
                </c:pt>
                <c:pt idx="1">
                  <c:v>59.405120849609375</c:v>
                </c:pt>
                <c:pt idx="2">
                  <c:v>56.99967575073242</c:v>
                </c:pt>
                <c:pt idx="3">
                  <c:v>57</c:v>
                </c:pt>
                <c:pt idx="4">
                  <c:v>56.97697830200195</c:v>
                </c:pt>
                <c:pt idx="5">
                  <c:v>71.2105941772461</c:v>
                </c:pt>
                <c:pt idx="6">
                  <c:v>84.12789916992188</c:v>
                </c:pt>
                <c:pt idx="7">
                  <c:v>97.05132293701172</c:v>
                </c:pt>
                <c:pt idx="8">
                  <c:v>75.6282958984375</c:v>
                </c:pt>
                <c:pt idx="9">
                  <c:v>81.90776824951172</c:v>
                </c:pt>
                <c:pt idx="10">
                  <c:v>91.6756362915039</c:v>
                </c:pt>
                <c:pt idx="11">
                  <c:v>92.12960815429688</c:v>
                </c:pt>
                <c:pt idx="12">
                  <c:v>87.69344329833984</c:v>
                </c:pt>
                <c:pt idx="13">
                  <c:v>86.89170837402344</c:v>
                </c:pt>
                <c:pt idx="14">
                  <c:v>78.43526458740234</c:v>
                </c:pt>
                <c:pt idx="15">
                  <c:v>72.12834930419922</c:v>
                </c:pt>
                <c:pt idx="16">
                  <c:v>72.1971435546875</c:v>
                </c:pt>
                <c:pt idx="17">
                  <c:v>72.2873764038086</c:v>
                </c:pt>
                <c:pt idx="18">
                  <c:v>72.48302459716797</c:v>
                </c:pt>
                <c:pt idx="19">
                  <c:v>79.2446060180664</c:v>
                </c:pt>
                <c:pt idx="20">
                  <c:v>113.70051574707031</c:v>
                </c:pt>
                <c:pt idx="21">
                  <c:v>113.87712860107422</c:v>
                </c:pt>
                <c:pt idx="22">
                  <c:v>109.89068603515625</c:v>
                </c:pt>
                <c:pt idx="23">
                  <c:v>104.97000885009766</c:v>
                </c:pt>
                <c:pt idx="24">
                  <c:v>107.62782287597656</c:v>
                </c:pt>
                <c:pt idx="25">
                  <c:v>104.06475830078125</c:v>
                </c:pt>
                <c:pt idx="26">
                  <c:v>114.3541488647461</c:v>
                </c:pt>
                <c:pt idx="27">
                  <c:v>104.02897644042969</c:v>
                </c:pt>
              </c:numCache>
            </c:numRef>
          </c:val>
          <c:smooth val="0"/>
        </c:ser>
        <c:marker val="1"/>
        <c:axId val="28379868"/>
        <c:axId val="54092221"/>
      </c:lineChart>
      <c:dateAx>
        <c:axId val="2837986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092221"/>
        <c:crosses val="autoZero"/>
        <c:auto val="0"/>
        <c:baseTimeUnit val="days"/>
        <c:majorUnit val="2"/>
        <c:majorTimeUnit val="days"/>
        <c:minorUnit val="1"/>
        <c:minorTimeUnit val="days"/>
        <c:noMultiLvlLbl val="0"/>
      </c:dateAx>
      <c:valAx>
        <c:axId val="5409222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379868"/>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12</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A!$BE$13:$BE$40</c:f>
              <c:numCache>
                <c:ptCount val="28"/>
                <c:pt idx="0">
                  <c:v>57.20000076293945</c:v>
                </c:pt>
                <c:pt idx="1">
                  <c:v>57.20000076293945</c:v>
                </c:pt>
                <c:pt idx="2">
                  <c:v>57.3401985168457</c:v>
                </c:pt>
                <c:pt idx="3">
                  <c:v>57.59541702270508</c:v>
                </c:pt>
                <c:pt idx="4">
                  <c:v>57.991493225097656</c:v>
                </c:pt>
                <c:pt idx="5">
                  <c:v>58.539669036865234</c:v>
                </c:pt>
                <c:pt idx="6">
                  <c:v>59.5847282409668</c:v>
                </c:pt>
                <c:pt idx="7">
                  <c:v>60.61273193359375</c:v>
                </c:pt>
                <c:pt idx="8">
                  <c:v>61.20396423339844</c:v>
                </c:pt>
                <c:pt idx="9">
                  <c:v>61.96674728393555</c:v>
                </c:pt>
                <c:pt idx="10">
                  <c:v>62.865264892578125</c:v>
                </c:pt>
                <c:pt idx="11">
                  <c:v>63.73342514038086</c:v>
                </c:pt>
                <c:pt idx="12">
                  <c:v>64.44825744628906</c:v>
                </c:pt>
                <c:pt idx="13">
                  <c:v>65.0016098022461</c:v>
                </c:pt>
                <c:pt idx="14">
                  <c:v>65.34322357177734</c:v>
                </c:pt>
                <c:pt idx="15">
                  <c:v>64.98795318603516</c:v>
                </c:pt>
                <c:pt idx="16">
                  <c:v>64.537841796875</c:v>
                </c:pt>
                <c:pt idx="17">
                  <c:v>64.07286071777344</c:v>
                </c:pt>
                <c:pt idx="18">
                  <c:v>63.58993148803711</c:v>
                </c:pt>
                <c:pt idx="19">
                  <c:v>63.063602447509766</c:v>
                </c:pt>
                <c:pt idx="20">
                  <c:v>62.54470443725586</c:v>
                </c:pt>
                <c:pt idx="21">
                  <c:v>62.035926818847656</c:v>
                </c:pt>
                <c:pt idx="22">
                  <c:v>61.576175689697266</c:v>
                </c:pt>
                <c:pt idx="23">
                  <c:v>61.16470718383789</c:v>
                </c:pt>
                <c:pt idx="24">
                  <c:v>60.753395080566406</c:v>
                </c:pt>
                <c:pt idx="25">
                  <c:v>60.39735412597656</c:v>
                </c:pt>
                <c:pt idx="26">
                  <c:v>60.000370025634766</c:v>
                </c:pt>
                <c:pt idx="27">
                  <c:v>59.612953186035156</c:v>
                </c:pt>
              </c:numCache>
            </c:numRef>
          </c:val>
          <c:smooth val="0"/>
        </c:ser>
        <c:marker val="1"/>
        <c:axId val="17067942"/>
        <c:axId val="19393751"/>
      </c:lineChart>
      <c:dateAx>
        <c:axId val="170679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393751"/>
        <c:crosses val="autoZero"/>
        <c:auto val="0"/>
        <c:baseTimeUnit val="days"/>
        <c:majorUnit val="2"/>
        <c:majorTimeUnit val="days"/>
        <c:minorUnit val="1"/>
        <c:minorTimeUnit val="days"/>
        <c:noMultiLvlLbl val="0"/>
      </c:dateAx>
      <c:valAx>
        <c:axId val="1939375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6794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1"/>
          <c:y val="-0.01275"/>
        </c:manualLayout>
      </c:layout>
      <c:spPr>
        <a:noFill/>
        <a:ln w="3175">
          <a:noFill/>
        </a:ln>
      </c:spPr>
    </c:title>
    <c:plotArea>
      <c:layout>
        <c:manualLayout>
          <c:xMode val="edge"/>
          <c:yMode val="edge"/>
          <c:x val="0.04875"/>
          <c:y val="0.10475"/>
          <c:w val="0.803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A!$G$13:$G$40</c:f>
              <c:numCache>
                <c:ptCount val="28"/>
                <c:pt idx="0">
                  <c:v>483</c:v>
                </c:pt>
                <c:pt idx="1">
                  <c:v>483.12921142578125</c:v>
                </c:pt>
                <c:pt idx="2">
                  <c:v>482.477783203125</c:v>
                </c:pt>
                <c:pt idx="3">
                  <c:v>481.876953125</c:v>
                </c:pt>
                <c:pt idx="4">
                  <c:v>481.8277282714844</c:v>
                </c:pt>
                <c:pt idx="5">
                  <c:v>481.6858825683594</c:v>
                </c:pt>
                <c:pt idx="6">
                  <c:v>481.5465393066406</c:v>
                </c:pt>
                <c:pt idx="7">
                  <c:v>481.6893310546875</c:v>
                </c:pt>
                <c:pt idx="8">
                  <c:v>482.136962890625</c:v>
                </c:pt>
                <c:pt idx="9">
                  <c:v>482.5916748046875</c:v>
                </c:pt>
                <c:pt idx="10">
                  <c:v>483.0318908691406</c:v>
                </c:pt>
                <c:pt idx="11">
                  <c:v>483.5695495605469</c:v>
                </c:pt>
                <c:pt idx="12">
                  <c:v>484.3090515136719</c:v>
                </c:pt>
                <c:pt idx="13">
                  <c:v>485.04241943359375</c:v>
                </c:pt>
                <c:pt idx="14">
                  <c:v>485.7899475097656</c:v>
                </c:pt>
                <c:pt idx="15">
                  <c:v>486.5909423828125</c:v>
                </c:pt>
                <c:pt idx="16">
                  <c:v>487.40301513671875</c:v>
                </c:pt>
                <c:pt idx="17">
                  <c:v>488.22149658203125</c:v>
                </c:pt>
                <c:pt idx="18">
                  <c:v>489.0122985839844</c:v>
                </c:pt>
                <c:pt idx="19">
                  <c:v>489.8091125488281</c:v>
                </c:pt>
                <c:pt idx="20">
                  <c:v>490.5980224609375</c:v>
                </c:pt>
                <c:pt idx="21">
                  <c:v>491.3349304199219</c:v>
                </c:pt>
                <c:pt idx="22">
                  <c:v>492.02301025390625</c:v>
                </c:pt>
                <c:pt idx="23">
                  <c:v>492.6646728515625</c:v>
                </c:pt>
                <c:pt idx="24">
                  <c:v>493.2007751464844</c:v>
                </c:pt>
                <c:pt idx="25">
                  <c:v>493.6889953613281</c:v>
                </c:pt>
                <c:pt idx="26">
                  <c:v>494.1448974609375</c:v>
                </c:pt>
                <c:pt idx="27">
                  <c:v>494.5708923339844</c:v>
                </c:pt>
              </c:numCache>
            </c:numRef>
          </c:val>
          <c:smooth val="0"/>
        </c:ser>
        <c:marker val="1"/>
        <c:axId val="65344814"/>
        <c:axId val="51232415"/>
      </c:lineChart>
      <c:dateAx>
        <c:axId val="6534481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232415"/>
        <c:crosses val="autoZero"/>
        <c:auto val="0"/>
        <c:baseTimeUnit val="days"/>
        <c:majorUnit val="2"/>
        <c:majorTimeUnit val="days"/>
        <c:minorUnit val="1"/>
        <c:minorTimeUnit val="days"/>
        <c:noMultiLvlLbl val="0"/>
      </c:dateAx>
      <c:valAx>
        <c:axId val="51232415"/>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44814"/>
        <c:crossesAt val="1"/>
        <c:crossBetween val="between"/>
        <c:dispUnits/>
      </c:valAx>
      <c:spPr>
        <a:solidFill>
          <a:srgbClr val="FFFFFF"/>
        </a:solidFill>
        <a:ln w="3175">
          <a:noFill/>
        </a:ln>
      </c:spPr>
    </c:plotArea>
    <c:legend>
      <c:legendPos val="r"/>
      <c:layout>
        <c:manualLayout>
          <c:xMode val="edge"/>
          <c:yMode val="edge"/>
          <c:x val="0.85375"/>
          <c:y val="0.520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O'Neill Reservoir</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A!$BF$13:$BF$40</c:f>
              <c:numCache>
                <c:ptCount val="28"/>
                <c:pt idx="0">
                  <c:v>78.4000015258789</c:v>
                </c:pt>
                <c:pt idx="1">
                  <c:v>78.423095703125</c:v>
                </c:pt>
                <c:pt idx="2">
                  <c:v>77.91401672363281</c:v>
                </c:pt>
                <c:pt idx="3">
                  <c:v>77.09734344482422</c:v>
                </c:pt>
                <c:pt idx="4">
                  <c:v>76.52294921875</c:v>
                </c:pt>
                <c:pt idx="5">
                  <c:v>76.10340881347656</c:v>
                </c:pt>
                <c:pt idx="6">
                  <c:v>75.69563293457031</c:v>
                </c:pt>
                <c:pt idx="7">
                  <c:v>75.4225082397461</c:v>
                </c:pt>
                <c:pt idx="8">
                  <c:v>75.5821304321289</c:v>
                </c:pt>
                <c:pt idx="9">
                  <c:v>75.72343444824219</c:v>
                </c:pt>
                <c:pt idx="10">
                  <c:v>75.83830261230469</c:v>
                </c:pt>
                <c:pt idx="11">
                  <c:v>75.92819213867188</c:v>
                </c:pt>
                <c:pt idx="12">
                  <c:v>76.1439208984375</c:v>
                </c:pt>
                <c:pt idx="13">
                  <c:v>76.37875366210938</c:v>
                </c:pt>
                <c:pt idx="14">
                  <c:v>76.64662170410156</c:v>
                </c:pt>
                <c:pt idx="15">
                  <c:v>76.92355346679688</c:v>
                </c:pt>
                <c:pt idx="16">
                  <c:v>77.19471740722656</c:v>
                </c:pt>
                <c:pt idx="17">
                  <c:v>77.4862289428711</c:v>
                </c:pt>
                <c:pt idx="18">
                  <c:v>77.76876068115234</c:v>
                </c:pt>
                <c:pt idx="19">
                  <c:v>78.04252624511719</c:v>
                </c:pt>
                <c:pt idx="20">
                  <c:v>78.31685638427734</c:v>
                </c:pt>
                <c:pt idx="21">
                  <c:v>78.56727600097656</c:v>
                </c:pt>
                <c:pt idx="22">
                  <c:v>78.81103515625</c:v>
                </c:pt>
                <c:pt idx="23">
                  <c:v>79.04521179199219</c:v>
                </c:pt>
                <c:pt idx="24">
                  <c:v>79.2057113647461</c:v>
                </c:pt>
                <c:pt idx="25">
                  <c:v>79.35453033447266</c:v>
                </c:pt>
                <c:pt idx="26">
                  <c:v>79.4527359008789</c:v>
                </c:pt>
                <c:pt idx="27">
                  <c:v>79.51915740966797</c:v>
                </c:pt>
              </c:numCache>
            </c:numRef>
          </c:val>
          <c:smooth val="0"/>
        </c:ser>
        <c:marker val="1"/>
        <c:axId val="40326032"/>
        <c:axId val="27389969"/>
      </c:lineChart>
      <c:dateAx>
        <c:axId val="403260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389969"/>
        <c:crosses val="autoZero"/>
        <c:auto val="0"/>
        <c:baseTimeUnit val="days"/>
        <c:majorUnit val="2"/>
        <c:majorTimeUnit val="days"/>
        <c:minorUnit val="1"/>
        <c:minorTimeUnit val="days"/>
        <c:noMultiLvlLbl val="0"/>
      </c:dateAx>
      <c:valAx>
        <c:axId val="27389969"/>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32603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San Luis Reservoir</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A!$BG$13:$BG$40</c:f>
              <c:numCache>
                <c:ptCount val="28"/>
                <c:pt idx="0">
                  <c:v>89.5</c:v>
                </c:pt>
                <c:pt idx="1">
                  <c:v>89.44308471679688</c:v>
                </c:pt>
                <c:pt idx="2">
                  <c:v>89.23716735839844</c:v>
                </c:pt>
                <c:pt idx="3">
                  <c:v>88.9458236694336</c:v>
                </c:pt>
                <c:pt idx="4">
                  <c:v>88.75914001464844</c:v>
                </c:pt>
                <c:pt idx="5">
                  <c:v>88.5732421875</c:v>
                </c:pt>
                <c:pt idx="6">
                  <c:v>88.45672607421875</c:v>
                </c:pt>
                <c:pt idx="7">
                  <c:v>88.39190673828125</c:v>
                </c:pt>
                <c:pt idx="8">
                  <c:v>88.39163970947266</c:v>
                </c:pt>
                <c:pt idx="9">
                  <c:v>88.39163970947266</c:v>
                </c:pt>
                <c:pt idx="10">
                  <c:v>88.39163970947266</c:v>
                </c:pt>
                <c:pt idx="11">
                  <c:v>88.39163970947266</c:v>
                </c:pt>
                <c:pt idx="12">
                  <c:v>88.39163970947266</c:v>
                </c:pt>
                <c:pt idx="13">
                  <c:v>88.39163970947266</c:v>
                </c:pt>
                <c:pt idx="14">
                  <c:v>88.39163970947266</c:v>
                </c:pt>
                <c:pt idx="15">
                  <c:v>88.39163970947266</c:v>
                </c:pt>
                <c:pt idx="16">
                  <c:v>88.39163970947266</c:v>
                </c:pt>
                <c:pt idx="17">
                  <c:v>88.39163970947266</c:v>
                </c:pt>
                <c:pt idx="18">
                  <c:v>88.39163970947266</c:v>
                </c:pt>
                <c:pt idx="19">
                  <c:v>88.39163970947266</c:v>
                </c:pt>
                <c:pt idx="20">
                  <c:v>88.39163970947266</c:v>
                </c:pt>
                <c:pt idx="21">
                  <c:v>88.39163970947266</c:v>
                </c:pt>
                <c:pt idx="22">
                  <c:v>88.39163970947266</c:v>
                </c:pt>
                <c:pt idx="23">
                  <c:v>88.39163970947266</c:v>
                </c:pt>
                <c:pt idx="24">
                  <c:v>88.39163970947266</c:v>
                </c:pt>
                <c:pt idx="25">
                  <c:v>88.39163970947266</c:v>
                </c:pt>
                <c:pt idx="26">
                  <c:v>88.39163970947266</c:v>
                </c:pt>
                <c:pt idx="27">
                  <c:v>88.39163970947266</c:v>
                </c:pt>
              </c:numCache>
            </c:numRef>
          </c:val>
          <c:smooth val="0"/>
        </c:ser>
        <c:marker val="1"/>
        <c:axId val="45183130"/>
        <c:axId val="3994987"/>
      </c:lineChart>
      <c:dateAx>
        <c:axId val="4518313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994987"/>
        <c:crosses val="autoZero"/>
        <c:auto val="0"/>
        <c:baseTimeUnit val="days"/>
        <c:majorUnit val="2"/>
        <c:majorTimeUnit val="days"/>
        <c:minorUnit val="1"/>
        <c:minorTimeUnit val="days"/>
        <c:noMultiLvlLbl val="0"/>
      </c:dateAx>
      <c:valAx>
        <c:axId val="3994987"/>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183130"/>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13</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A!$BI$13:$BI$40</c:f>
              <c:numCache>
                <c:ptCount val="28"/>
                <c:pt idx="0">
                  <c:v>77.69999694824219</c:v>
                </c:pt>
                <c:pt idx="1">
                  <c:v>77.69999694824219</c:v>
                </c:pt>
                <c:pt idx="2">
                  <c:v>77.69999694824219</c:v>
                </c:pt>
                <c:pt idx="3">
                  <c:v>77.69999694824219</c:v>
                </c:pt>
                <c:pt idx="4">
                  <c:v>77.69999694824219</c:v>
                </c:pt>
                <c:pt idx="5">
                  <c:v>77.69999694824219</c:v>
                </c:pt>
                <c:pt idx="6">
                  <c:v>77.69999694824219</c:v>
                </c:pt>
                <c:pt idx="7">
                  <c:v>77.69999694824219</c:v>
                </c:pt>
                <c:pt idx="8">
                  <c:v>77.69999694824219</c:v>
                </c:pt>
                <c:pt idx="9">
                  <c:v>77.67342376708984</c:v>
                </c:pt>
                <c:pt idx="10">
                  <c:v>76.627197265625</c:v>
                </c:pt>
                <c:pt idx="11">
                  <c:v>75.96073913574219</c:v>
                </c:pt>
                <c:pt idx="12">
                  <c:v>75.98377227783203</c:v>
                </c:pt>
                <c:pt idx="13">
                  <c:v>76.06637573242188</c:v>
                </c:pt>
                <c:pt idx="14">
                  <c:v>76.20245361328125</c:v>
                </c:pt>
                <c:pt idx="15">
                  <c:v>76.38941192626953</c:v>
                </c:pt>
                <c:pt idx="16">
                  <c:v>76.6085433959961</c:v>
                </c:pt>
                <c:pt idx="17">
                  <c:v>76.86255645751953</c:v>
                </c:pt>
                <c:pt idx="18">
                  <c:v>77.13021850585938</c:v>
                </c:pt>
                <c:pt idx="19">
                  <c:v>77.4104995727539</c:v>
                </c:pt>
                <c:pt idx="20">
                  <c:v>77.69661712646484</c:v>
                </c:pt>
                <c:pt idx="21">
                  <c:v>77.96810150146484</c:v>
                </c:pt>
                <c:pt idx="22">
                  <c:v>78.22820281982422</c:v>
                </c:pt>
                <c:pt idx="23">
                  <c:v>78.47671508789062</c:v>
                </c:pt>
                <c:pt idx="24">
                  <c:v>78.6760025024414</c:v>
                </c:pt>
                <c:pt idx="25">
                  <c:v>78.8532485961914</c:v>
                </c:pt>
                <c:pt idx="26">
                  <c:v>79.00617980957031</c:v>
                </c:pt>
                <c:pt idx="27">
                  <c:v>79.13373565673828</c:v>
                </c:pt>
              </c:numCache>
            </c:numRef>
          </c:val>
          <c:smooth val="0"/>
        </c:ser>
        <c:marker val="1"/>
        <c:axId val="35954884"/>
        <c:axId val="55158501"/>
      </c:lineChart>
      <c:dateAx>
        <c:axId val="359548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158501"/>
        <c:crosses val="autoZero"/>
        <c:auto val="0"/>
        <c:baseTimeUnit val="days"/>
        <c:majorUnit val="2"/>
        <c:majorTimeUnit val="days"/>
        <c:minorUnit val="1"/>
        <c:minorTimeUnit val="days"/>
        <c:noMultiLvlLbl val="0"/>
      </c:dateAx>
      <c:valAx>
        <c:axId val="5515850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54884"/>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21</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A!$BJ$13:$BJ$40</c:f>
              <c:numCache>
                <c:ptCount val="28"/>
                <c:pt idx="0">
                  <c:v>79.5999984741211</c:v>
                </c:pt>
                <c:pt idx="1">
                  <c:v>79.5999984741211</c:v>
                </c:pt>
                <c:pt idx="2">
                  <c:v>79.5999984741211</c:v>
                </c:pt>
                <c:pt idx="3">
                  <c:v>79.5999984741211</c:v>
                </c:pt>
                <c:pt idx="4">
                  <c:v>79.5999984741211</c:v>
                </c:pt>
                <c:pt idx="5">
                  <c:v>79.5999984741211</c:v>
                </c:pt>
                <c:pt idx="6">
                  <c:v>79.59419250488281</c:v>
                </c:pt>
                <c:pt idx="7">
                  <c:v>79.52923583984375</c:v>
                </c:pt>
                <c:pt idx="8">
                  <c:v>78.81664276123047</c:v>
                </c:pt>
                <c:pt idx="9">
                  <c:v>78.071533203125</c:v>
                </c:pt>
                <c:pt idx="10">
                  <c:v>77.49641418457031</c:v>
                </c:pt>
                <c:pt idx="11">
                  <c:v>77.14209747314453</c:v>
                </c:pt>
                <c:pt idx="12">
                  <c:v>76.97664642333984</c:v>
                </c:pt>
                <c:pt idx="13">
                  <c:v>77.01683807373047</c:v>
                </c:pt>
                <c:pt idx="14">
                  <c:v>77.08464813232422</c:v>
                </c:pt>
                <c:pt idx="15">
                  <c:v>77.05158996582031</c:v>
                </c:pt>
                <c:pt idx="16">
                  <c:v>76.89750671386719</c:v>
                </c:pt>
                <c:pt idx="17">
                  <c:v>76.68331909179688</c:v>
                </c:pt>
                <c:pt idx="18">
                  <c:v>76.50721740722656</c:v>
                </c:pt>
                <c:pt idx="19">
                  <c:v>76.42523193359375</c:v>
                </c:pt>
                <c:pt idx="20">
                  <c:v>76.45610809326172</c:v>
                </c:pt>
                <c:pt idx="21">
                  <c:v>76.5810775756836</c:v>
                </c:pt>
                <c:pt idx="22">
                  <c:v>76.76897430419922</c:v>
                </c:pt>
                <c:pt idx="23">
                  <c:v>76.99295806884766</c:v>
                </c:pt>
                <c:pt idx="24">
                  <c:v>77.20421600341797</c:v>
                </c:pt>
                <c:pt idx="25">
                  <c:v>77.40779113769531</c:v>
                </c:pt>
                <c:pt idx="26">
                  <c:v>77.60191345214844</c:v>
                </c:pt>
                <c:pt idx="27">
                  <c:v>77.7860107421875</c:v>
                </c:pt>
              </c:numCache>
            </c:numRef>
          </c:val>
          <c:smooth val="0"/>
        </c:ser>
        <c:marker val="1"/>
        <c:axId val="26664462"/>
        <c:axId val="38653567"/>
      </c:lineChart>
      <c:dateAx>
        <c:axId val="2666446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8653567"/>
        <c:crosses val="autoZero"/>
        <c:auto val="0"/>
        <c:baseTimeUnit val="days"/>
        <c:majorUnit val="2"/>
        <c:majorTimeUnit val="days"/>
        <c:minorUnit val="1"/>
        <c:minorTimeUnit val="days"/>
        <c:noMultiLvlLbl val="0"/>
      </c:dateAx>
      <c:valAx>
        <c:axId val="38653567"/>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64462"/>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23</a:t>
            </a:r>
          </a:p>
        </c:rich>
      </c:tx>
      <c:layout>
        <c:manualLayout>
          <c:xMode val="factor"/>
          <c:yMode val="factor"/>
          <c:x val="-0.001"/>
          <c:y val="-0.01275"/>
        </c:manualLayout>
      </c:layout>
      <c:spPr>
        <a:noFill/>
        <a:ln w="3175">
          <a:noFill/>
        </a:ln>
      </c:spPr>
    </c:title>
    <c:plotArea>
      <c:layout>
        <c:manualLayout>
          <c:xMode val="edge"/>
          <c:yMode val="edge"/>
          <c:x val="0.0485"/>
          <c:y val="0.1045"/>
          <c:w val="0.8042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A!$BL$13:$BL$40</c:f>
              <c:numCache>
                <c:ptCount val="28"/>
                <c:pt idx="0">
                  <c:v>80.5</c:v>
                </c:pt>
                <c:pt idx="1">
                  <c:v>80.5</c:v>
                </c:pt>
                <c:pt idx="2">
                  <c:v>80.5</c:v>
                </c:pt>
                <c:pt idx="3">
                  <c:v>80.5</c:v>
                </c:pt>
                <c:pt idx="4">
                  <c:v>80.5</c:v>
                </c:pt>
                <c:pt idx="5">
                  <c:v>80.5</c:v>
                </c:pt>
                <c:pt idx="6">
                  <c:v>80.5</c:v>
                </c:pt>
                <c:pt idx="7">
                  <c:v>80.49989318847656</c:v>
                </c:pt>
                <c:pt idx="8">
                  <c:v>80.1482925415039</c:v>
                </c:pt>
                <c:pt idx="9">
                  <c:v>79.38420867919922</c:v>
                </c:pt>
                <c:pt idx="10">
                  <c:v>78.8349609375</c:v>
                </c:pt>
                <c:pt idx="11">
                  <c:v>78.25689697265625</c:v>
                </c:pt>
                <c:pt idx="12">
                  <c:v>77.56401062011719</c:v>
                </c:pt>
                <c:pt idx="13">
                  <c:v>77.16273498535156</c:v>
                </c:pt>
                <c:pt idx="14">
                  <c:v>77.05274200439453</c:v>
                </c:pt>
                <c:pt idx="15">
                  <c:v>77.07051086425781</c:v>
                </c:pt>
                <c:pt idx="16">
                  <c:v>77.05779266357422</c:v>
                </c:pt>
                <c:pt idx="17">
                  <c:v>76.93404388427734</c:v>
                </c:pt>
                <c:pt idx="18">
                  <c:v>76.74201202392578</c:v>
                </c:pt>
                <c:pt idx="19">
                  <c:v>76.55997467041016</c:v>
                </c:pt>
                <c:pt idx="20">
                  <c:v>76.45402526855469</c:v>
                </c:pt>
                <c:pt idx="21">
                  <c:v>76.4615707397461</c:v>
                </c:pt>
                <c:pt idx="22">
                  <c:v>76.5625</c:v>
                </c:pt>
                <c:pt idx="23">
                  <c:v>76.72762298583984</c:v>
                </c:pt>
                <c:pt idx="24">
                  <c:v>76.90725708007812</c:v>
                </c:pt>
                <c:pt idx="25">
                  <c:v>77.09573364257812</c:v>
                </c:pt>
                <c:pt idx="26">
                  <c:v>77.2804946899414</c:v>
                </c:pt>
                <c:pt idx="27">
                  <c:v>77.46134948730469</c:v>
                </c:pt>
              </c:numCache>
            </c:numRef>
          </c:val>
          <c:smooth val="0"/>
        </c:ser>
        <c:marker val="1"/>
        <c:axId val="12337784"/>
        <c:axId val="43931193"/>
      </c:lineChart>
      <c:dateAx>
        <c:axId val="12337784"/>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3931193"/>
        <c:crosses val="autoZero"/>
        <c:auto val="0"/>
        <c:baseTimeUnit val="days"/>
        <c:majorUnit val="2"/>
        <c:majorTimeUnit val="days"/>
        <c:minorUnit val="1"/>
        <c:minorTimeUnit val="days"/>
        <c:noMultiLvlLbl val="0"/>
      </c:dateAx>
      <c:valAx>
        <c:axId val="43931193"/>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337784"/>
        <c:crossesAt val="1"/>
        <c:crossBetween val="between"/>
        <c:dispUnits/>
      </c:valAx>
      <c:spPr>
        <a:solidFill>
          <a:srgbClr val="FFFFFF"/>
        </a:solidFill>
        <a:ln w="3175">
          <a:noFill/>
        </a:ln>
      </c:spPr>
    </c:plotArea>
    <c:legend>
      <c:legendPos val="r"/>
      <c:layout>
        <c:manualLayout>
          <c:xMode val="edge"/>
          <c:yMode val="edge"/>
          <c:x val="0.853"/>
          <c:y val="0.521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25</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A!$BM$13:$BM$40</c:f>
              <c:numCache>
                <c:ptCount val="28"/>
                <c:pt idx="0">
                  <c:v>87.5</c:v>
                </c:pt>
                <c:pt idx="1">
                  <c:v>87.5</c:v>
                </c:pt>
                <c:pt idx="2">
                  <c:v>87.49993896484375</c:v>
                </c:pt>
                <c:pt idx="3">
                  <c:v>87.45801544189453</c:v>
                </c:pt>
                <c:pt idx="4">
                  <c:v>87.454345703125</c:v>
                </c:pt>
                <c:pt idx="5">
                  <c:v>87.45059204101562</c:v>
                </c:pt>
                <c:pt idx="6">
                  <c:v>86.83158111572266</c:v>
                </c:pt>
                <c:pt idx="7">
                  <c:v>86.82305145263672</c:v>
                </c:pt>
                <c:pt idx="8">
                  <c:v>83.06796264648438</c:v>
                </c:pt>
                <c:pt idx="9">
                  <c:v>80.53692626953125</c:v>
                </c:pt>
                <c:pt idx="10">
                  <c:v>79.87137603759766</c:v>
                </c:pt>
                <c:pt idx="11">
                  <c:v>79.33770751953125</c:v>
                </c:pt>
                <c:pt idx="12">
                  <c:v>78.5972900390625</c:v>
                </c:pt>
                <c:pt idx="13">
                  <c:v>77.81840515136719</c:v>
                </c:pt>
                <c:pt idx="14">
                  <c:v>77.33109283447266</c:v>
                </c:pt>
                <c:pt idx="15">
                  <c:v>77.11483001708984</c:v>
                </c:pt>
                <c:pt idx="16">
                  <c:v>77.0789566040039</c:v>
                </c:pt>
                <c:pt idx="17">
                  <c:v>77.0506362915039</c:v>
                </c:pt>
                <c:pt idx="18">
                  <c:v>76.93592071533203</c:v>
                </c:pt>
                <c:pt idx="19">
                  <c:v>76.74897003173828</c:v>
                </c:pt>
                <c:pt idx="20">
                  <c:v>76.57011413574219</c:v>
                </c:pt>
                <c:pt idx="21">
                  <c:v>76.4708480834961</c:v>
                </c:pt>
                <c:pt idx="22">
                  <c:v>76.4744873046875</c:v>
                </c:pt>
                <c:pt idx="23">
                  <c:v>76.5682144165039</c:v>
                </c:pt>
                <c:pt idx="24">
                  <c:v>76.70230865478516</c:v>
                </c:pt>
                <c:pt idx="25">
                  <c:v>76.85948944091797</c:v>
                </c:pt>
                <c:pt idx="26">
                  <c:v>77.02981567382812</c:v>
                </c:pt>
                <c:pt idx="27">
                  <c:v>77.19964599609375</c:v>
                </c:pt>
              </c:numCache>
            </c:numRef>
          </c:val>
          <c:smooth val="0"/>
        </c:ser>
        <c:marker val="1"/>
        <c:axId val="59836418"/>
        <c:axId val="1656851"/>
      </c:lineChart>
      <c:dateAx>
        <c:axId val="59836418"/>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56851"/>
        <c:crosses val="autoZero"/>
        <c:auto val="0"/>
        <c:baseTimeUnit val="days"/>
        <c:majorUnit val="2"/>
        <c:majorTimeUnit val="days"/>
        <c:minorUnit val="1"/>
        <c:minorTimeUnit val="days"/>
        <c:noMultiLvlLbl val="0"/>
      </c:dateAx>
      <c:valAx>
        <c:axId val="165685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836418"/>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27</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A!$BN$13:$BN$40</c:f>
              <c:numCache>
                <c:ptCount val="28"/>
                <c:pt idx="0">
                  <c:v>88</c:v>
                </c:pt>
                <c:pt idx="1">
                  <c:v>88</c:v>
                </c:pt>
                <c:pt idx="2">
                  <c:v>88.00690460205078</c:v>
                </c:pt>
                <c:pt idx="3">
                  <c:v>88.1097183227539</c:v>
                </c:pt>
                <c:pt idx="4">
                  <c:v>88.11088562011719</c:v>
                </c:pt>
                <c:pt idx="5">
                  <c:v>88.11141967773438</c:v>
                </c:pt>
                <c:pt idx="6">
                  <c:v>88.1494140625</c:v>
                </c:pt>
                <c:pt idx="7">
                  <c:v>88.19403839111328</c:v>
                </c:pt>
                <c:pt idx="8">
                  <c:v>87.5863037109375</c:v>
                </c:pt>
                <c:pt idx="9">
                  <c:v>85.1819839477539</c:v>
                </c:pt>
                <c:pt idx="10">
                  <c:v>80.7210693359375</c:v>
                </c:pt>
                <c:pt idx="11">
                  <c:v>80.13448333740234</c:v>
                </c:pt>
                <c:pt idx="12">
                  <c:v>79.41667938232422</c:v>
                </c:pt>
                <c:pt idx="13">
                  <c:v>78.55574035644531</c:v>
                </c:pt>
                <c:pt idx="14">
                  <c:v>77.8387451171875</c:v>
                </c:pt>
                <c:pt idx="15">
                  <c:v>77.39674377441406</c:v>
                </c:pt>
                <c:pt idx="16">
                  <c:v>77.23980712890625</c:v>
                </c:pt>
                <c:pt idx="17">
                  <c:v>77.20989227294922</c:v>
                </c:pt>
                <c:pt idx="18">
                  <c:v>77.15514373779297</c:v>
                </c:pt>
                <c:pt idx="19">
                  <c:v>77.0009994506836</c:v>
                </c:pt>
                <c:pt idx="20">
                  <c:v>76.7949447631836</c:v>
                </c:pt>
                <c:pt idx="21">
                  <c:v>76.64695739746094</c:v>
                </c:pt>
                <c:pt idx="22">
                  <c:v>76.59004211425781</c:v>
                </c:pt>
                <c:pt idx="23">
                  <c:v>76.6321792602539</c:v>
                </c:pt>
                <c:pt idx="24">
                  <c:v>78.00635528564453</c:v>
                </c:pt>
                <c:pt idx="25">
                  <c:v>78.1689682006836</c:v>
                </c:pt>
                <c:pt idx="26">
                  <c:v>78.35360717773438</c:v>
                </c:pt>
                <c:pt idx="27">
                  <c:v>78.56407928466797</c:v>
                </c:pt>
              </c:numCache>
            </c:numRef>
          </c:val>
          <c:smooth val="0"/>
        </c:ser>
        <c:marker val="1"/>
        <c:axId val="14911660"/>
        <c:axId val="67096077"/>
      </c:lineChart>
      <c:dateAx>
        <c:axId val="149116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7096077"/>
        <c:crosses val="autoZero"/>
        <c:auto val="0"/>
        <c:baseTimeUnit val="days"/>
        <c:majorUnit val="2"/>
        <c:majorTimeUnit val="days"/>
        <c:minorUnit val="1"/>
        <c:minorTimeUnit val="days"/>
        <c:noMultiLvlLbl val="0"/>
      </c:dateAx>
      <c:valAx>
        <c:axId val="67096077"/>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911660"/>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29</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A!$BO$13:$BO$40</c:f>
              <c:numCache>
                <c:ptCount val="28"/>
                <c:pt idx="0">
                  <c:v>88.69999694824219</c:v>
                </c:pt>
                <c:pt idx="1">
                  <c:v>88.72499084472656</c:v>
                </c:pt>
                <c:pt idx="2">
                  <c:v>89.53265380859375</c:v>
                </c:pt>
                <c:pt idx="3">
                  <c:v>90.65869140625</c:v>
                </c:pt>
                <c:pt idx="4">
                  <c:v>90.72530364990234</c:v>
                </c:pt>
                <c:pt idx="5">
                  <c:v>90.73995971679688</c:v>
                </c:pt>
                <c:pt idx="6">
                  <c:v>90.87873077392578</c:v>
                </c:pt>
                <c:pt idx="7">
                  <c:v>90.37425231933594</c:v>
                </c:pt>
                <c:pt idx="8">
                  <c:v>88.1282958984375</c:v>
                </c:pt>
                <c:pt idx="9">
                  <c:v>87.53350830078125</c:v>
                </c:pt>
                <c:pt idx="10">
                  <c:v>85.26502227783203</c:v>
                </c:pt>
                <c:pt idx="11">
                  <c:v>80.8521499633789</c:v>
                </c:pt>
                <c:pt idx="12">
                  <c:v>80.06661987304688</c:v>
                </c:pt>
                <c:pt idx="13">
                  <c:v>79.22187042236328</c:v>
                </c:pt>
                <c:pt idx="14">
                  <c:v>78.4108657836914</c:v>
                </c:pt>
                <c:pt idx="15">
                  <c:v>77.73918151855469</c:v>
                </c:pt>
                <c:pt idx="16">
                  <c:v>77.39569854736328</c:v>
                </c:pt>
                <c:pt idx="17">
                  <c:v>77.30477905273438</c:v>
                </c:pt>
                <c:pt idx="18">
                  <c:v>77.27561950683594</c:v>
                </c:pt>
                <c:pt idx="19">
                  <c:v>77.17340087890625</c:v>
                </c:pt>
                <c:pt idx="20">
                  <c:v>76.9785385131836</c:v>
                </c:pt>
                <c:pt idx="21">
                  <c:v>76.78868103027344</c:v>
                </c:pt>
                <c:pt idx="22">
                  <c:v>76.6827163696289</c:v>
                </c:pt>
                <c:pt idx="23">
                  <c:v>76.67266845703125</c:v>
                </c:pt>
                <c:pt idx="24">
                  <c:v>77.79589080810547</c:v>
                </c:pt>
                <c:pt idx="25">
                  <c:v>79.09406280517578</c:v>
                </c:pt>
                <c:pt idx="26">
                  <c:v>79.32294464111328</c:v>
                </c:pt>
                <c:pt idx="27">
                  <c:v>79.5856704711914</c:v>
                </c:pt>
              </c:numCache>
            </c:numRef>
          </c:val>
          <c:smooth val="0"/>
        </c:ser>
        <c:marker val="1"/>
        <c:axId val="66993782"/>
        <c:axId val="66073127"/>
      </c:lineChart>
      <c:dateAx>
        <c:axId val="6699378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6073127"/>
        <c:crosses val="autoZero"/>
        <c:auto val="0"/>
        <c:baseTimeUnit val="days"/>
        <c:majorUnit val="2"/>
        <c:majorTimeUnit val="days"/>
        <c:minorUnit val="1"/>
        <c:minorTimeUnit val="days"/>
        <c:noMultiLvlLbl val="0"/>
      </c:dateAx>
      <c:valAx>
        <c:axId val="66073127"/>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9378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41</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A!$BP$13:$BP$40</c:f>
              <c:numCache>
                <c:ptCount val="28"/>
                <c:pt idx="0">
                  <c:v>82.0999984741211</c:v>
                </c:pt>
                <c:pt idx="1">
                  <c:v>83.0999984741211</c:v>
                </c:pt>
                <c:pt idx="2">
                  <c:v>83.2939224243164</c:v>
                </c:pt>
                <c:pt idx="3">
                  <c:v>83.3728256225586</c:v>
                </c:pt>
                <c:pt idx="4">
                  <c:v>83.37358856201172</c:v>
                </c:pt>
                <c:pt idx="5">
                  <c:v>83.37433624267578</c:v>
                </c:pt>
                <c:pt idx="6">
                  <c:v>83.37507629394531</c:v>
                </c:pt>
                <c:pt idx="7">
                  <c:v>83.37574768066406</c:v>
                </c:pt>
                <c:pt idx="8">
                  <c:v>83.43596649169922</c:v>
                </c:pt>
                <c:pt idx="9">
                  <c:v>83.02938842773438</c:v>
                </c:pt>
                <c:pt idx="10">
                  <c:v>84.63031005859375</c:v>
                </c:pt>
                <c:pt idx="11">
                  <c:v>86.15813446044922</c:v>
                </c:pt>
                <c:pt idx="12">
                  <c:v>88.1592788696289</c:v>
                </c:pt>
                <c:pt idx="13">
                  <c:v>87.27853393554688</c:v>
                </c:pt>
                <c:pt idx="14">
                  <c:v>80.78050994873047</c:v>
                </c:pt>
                <c:pt idx="15">
                  <c:v>79.8271255493164</c:v>
                </c:pt>
                <c:pt idx="16">
                  <c:v>78.88330841064453</c:v>
                </c:pt>
                <c:pt idx="17">
                  <c:v>78.03243255615234</c:v>
                </c:pt>
                <c:pt idx="18">
                  <c:v>77.50000762939453</c:v>
                </c:pt>
                <c:pt idx="19">
                  <c:v>77.32331848144531</c:v>
                </c:pt>
                <c:pt idx="20">
                  <c:v>77.28915405273438</c:v>
                </c:pt>
                <c:pt idx="21">
                  <c:v>77.20950317382812</c:v>
                </c:pt>
                <c:pt idx="22">
                  <c:v>77.03205871582031</c:v>
                </c:pt>
                <c:pt idx="23">
                  <c:v>76.84022521972656</c:v>
                </c:pt>
                <c:pt idx="24">
                  <c:v>76.74042510986328</c:v>
                </c:pt>
                <c:pt idx="25">
                  <c:v>76.7123794555664</c:v>
                </c:pt>
                <c:pt idx="26">
                  <c:v>77.77255249023438</c:v>
                </c:pt>
                <c:pt idx="27">
                  <c:v>78.99799346923828</c:v>
                </c:pt>
              </c:numCache>
            </c:numRef>
          </c:val>
          <c:smooth val="0"/>
        </c:ser>
        <c:marker val="1"/>
        <c:axId val="57787232"/>
        <c:axId val="50323041"/>
      </c:lineChart>
      <c:dateAx>
        <c:axId val="5778723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323041"/>
        <c:crosses val="autoZero"/>
        <c:auto val="0"/>
        <c:baseTimeUnit val="days"/>
        <c:majorUnit val="2"/>
        <c:majorTimeUnit val="days"/>
        <c:minorUnit val="1"/>
        <c:minorTimeUnit val="days"/>
        <c:noMultiLvlLbl val="0"/>
      </c:dateAx>
      <c:valAx>
        <c:axId val="5032304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787232"/>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Check 66</a:t>
            </a:r>
          </a:p>
        </c:rich>
      </c:tx>
      <c:layout>
        <c:manualLayout>
          <c:xMode val="factor"/>
          <c:yMode val="factor"/>
          <c:x val="-0.001"/>
          <c:y val="-0.01275"/>
        </c:manualLayout>
      </c:layout>
      <c:spPr>
        <a:noFill/>
        <a:ln w="3175">
          <a:noFill/>
        </a:ln>
      </c:spPr>
    </c:title>
    <c:plotArea>
      <c:layout>
        <c:manualLayout>
          <c:xMode val="edge"/>
          <c:yMode val="edge"/>
          <c:x val="0.0485"/>
          <c:y val="0.105"/>
          <c:w val="0.8042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A!$BQ$13:$BQ$40</c:f>
              <c:numCache>
                <c:ptCount val="28"/>
                <c:pt idx="0">
                  <c:v>81.80000305175781</c:v>
                </c:pt>
                <c:pt idx="1">
                  <c:v>81.67569732666016</c:v>
                </c:pt>
                <c:pt idx="2">
                  <c:v>81.94267272949219</c:v>
                </c:pt>
                <c:pt idx="3">
                  <c:v>82.35716247558594</c:v>
                </c:pt>
                <c:pt idx="4">
                  <c:v>82.34883117675781</c:v>
                </c:pt>
                <c:pt idx="5">
                  <c:v>82.34100341796875</c:v>
                </c:pt>
                <c:pt idx="6">
                  <c:v>82.28026580810547</c:v>
                </c:pt>
                <c:pt idx="7">
                  <c:v>82.22318267822266</c:v>
                </c:pt>
                <c:pt idx="8">
                  <c:v>82.13606262207031</c:v>
                </c:pt>
                <c:pt idx="9">
                  <c:v>82.69251251220703</c:v>
                </c:pt>
                <c:pt idx="10">
                  <c:v>85.2428207397461</c:v>
                </c:pt>
                <c:pt idx="11">
                  <c:v>83.10575866699219</c:v>
                </c:pt>
                <c:pt idx="12">
                  <c:v>82.3106460571289</c:v>
                </c:pt>
                <c:pt idx="13">
                  <c:v>82.65646362304688</c:v>
                </c:pt>
                <c:pt idx="14">
                  <c:v>84.54131317138672</c:v>
                </c:pt>
                <c:pt idx="15">
                  <c:v>88.52963256835938</c:v>
                </c:pt>
                <c:pt idx="16">
                  <c:v>87.61278533935547</c:v>
                </c:pt>
                <c:pt idx="17">
                  <c:v>81.48931121826172</c:v>
                </c:pt>
                <c:pt idx="18">
                  <c:v>80.11570739746094</c:v>
                </c:pt>
                <c:pt idx="19">
                  <c:v>79.13568115234375</c:v>
                </c:pt>
                <c:pt idx="20">
                  <c:v>78.2159423828125</c:v>
                </c:pt>
                <c:pt idx="21">
                  <c:v>77.59302520751953</c:v>
                </c:pt>
                <c:pt idx="22">
                  <c:v>77.34535217285156</c:v>
                </c:pt>
                <c:pt idx="23">
                  <c:v>77.29828643798828</c:v>
                </c:pt>
                <c:pt idx="24">
                  <c:v>77.23838806152344</c:v>
                </c:pt>
                <c:pt idx="25">
                  <c:v>77.08158874511719</c:v>
                </c:pt>
                <c:pt idx="26">
                  <c:v>76.88140106201172</c:v>
                </c:pt>
                <c:pt idx="27">
                  <c:v>76.73749542236328</c:v>
                </c:pt>
              </c:numCache>
            </c:numRef>
          </c:val>
          <c:smooth val="0"/>
        </c:ser>
        <c:marker val="1"/>
        <c:axId val="50254186"/>
        <c:axId val="49634491"/>
      </c:lineChart>
      <c:dateAx>
        <c:axId val="5025418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634491"/>
        <c:crosses val="autoZero"/>
        <c:auto val="0"/>
        <c:baseTimeUnit val="days"/>
        <c:majorUnit val="2"/>
        <c:majorTimeUnit val="days"/>
        <c:minorUnit val="1"/>
        <c:minorTimeUnit val="days"/>
        <c:noMultiLvlLbl val="0"/>
      </c:dateAx>
      <c:valAx>
        <c:axId val="49634491"/>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254186"/>
        <c:crossesAt val="1"/>
        <c:crossBetween val="between"/>
        <c:dispUnits/>
      </c:valAx>
      <c:spPr>
        <a:solidFill>
          <a:srgbClr val="FFFFFF"/>
        </a:solidFill>
        <a:ln w="3175">
          <a:noFill/>
        </a:ln>
      </c:spPr>
    </c:plotArea>
    <c:legend>
      <c:legendPos val="r"/>
      <c:layout>
        <c:manualLayout>
          <c:xMode val="edge"/>
          <c:yMode val="edge"/>
          <c:x val="0.853"/>
          <c:y val="0.52175"/>
          <c:w val="0.141"/>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1"/>
          <c:y val="-0.01275"/>
        </c:manualLayout>
      </c:layout>
      <c:spPr>
        <a:noFill/>
        <a:ln w="3175">
          <a:noFill/>
        </a:ln>
      </c:spPr>
    </c:title>
    <c:plotArea>
      <c:layout>
        <c:manualLayout>
          <c:xMode val="edge"/>
          <c:yMode val="edge"/>
          <c:x val="0.04875"/>
          <c:y val="0.105"/>
          <c:w val="0.8035"/>
          <c:h val="0.825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A!$H$13:$H$40</c:f>
              <c:numCache>
                <c:ptCount val="28"/>
                <c:pt idx="0">
                  <c:v>509</c:v>
                </c:pt>
                <c:pt idx="1">
                  <c:v>508.86688232421875</c:v>
                </c:pt>
                <c:pt idx="2">
                  <c:v>508.3906555175781</c:v>
                </c:pt>
                <c:pt idx="3">
                  <c:v>507.7388916015625</c:v>
                </c:pt>
                <c:pt idx="4">
                  <c:v>507.3406677246094</c:v>
                </c:pt>
                <c:pt idx="5">
                  <c:v>506.95867919921875</c:v>
                </c:pt>
                <c:pt idx="6">
                  <c:v>506.72564697265625</c:v>
                </c:pt>
                <c:pt idx="7">
                  <c:v>506.59942626953125</c:v>
                </c:pt>
                <c:pt idx="8">
                  <c:v>506.5989074707031</c:v>
                </c:pt>
                <c:pt idx="9">
                  <c:v>506.5989074707031</c:v>
                </c:pt>
                <c:pt idx="10">
                  <c:v>506.5989074707031</c:v>
                </c:pt>
                <c:pt idx="11">
                  <c:v>506.5989074707031</c:v>
                </c:pt>
                <c:pt idx="12">
                  <c:v>506.5989074707031</c:v>
                </c:pt>
                <c:pt idx="13">
                  <c:v>506.5989074707031</c:v>
                </c:pt>
                <c:pt idx="14">
                  <c:v>506.5989074707031</c:v>
                </c:pt>
                <c:pt idx="15">
                  <c:v>506.5989074707031</c:v>
                </c:pt>
                <c:pt idx="16">
                  <c:v>506.5989074707031</c:v>
                </c:pt>
                <c:pt idx="17">
                  <c:v>506.5989074707031</c:v>
                </c:pt>
                <c:pt idx="18">
                  <c:v>506.5989074707031</c:v>
                </c:pt>
                <c:pt idx="19">
                  <c:v>506.5989074707031</c:v>
                </c:pt>
                <c:pt idx="20">
                  <c:v>506.5989074707031</c:v>
                </c:pt>
                <c:pt idx="21">
                  <c:v>506.5989074707031</c:v>
                </c:pt>
                <c:pt idx="22">
                  <c:v>506.5989074707031</c:v>
                </c:pt>
                <c:pt idx="23">
                  <c:v>506.5989074707031</c:v>
                </c:pt>
                <c:pt idx="24">
                  <c:v>506.5989074707031</c:v>
                </c:pt>
                <c:pt idx="25">
                  <c:v>506.5989074707031</c:v>
                </c:pt>
                <c:pt idx="26">
                  <c:v>506.5989074707031</c:v>
                </c:pt>
                <c:pt idx="27">
                  <c:v>506.5989074707031</c:v>
                </c:pt>
              </c:numCache>
            </c:numRef>
          </c:val>
          <c:smooth val="0"/>
        </c:ser>
        <c:marker val="1"/>
        <c:axId val="58438552"/>
        <c:axId val="56184921"/>
      </c:lineChart>
      <c:dateAx>
        <c:axId val="5843855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7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6184921"/>
        <c:crosses val="autoZero"/>
        <c:auto val="0"/>
        <c:baseTimeUnit val="days"/>
        <c:majorUnit val="2"/>
        <c:majorTimeUnit val="days"/>
        <c:minorUnit val="1"/>
        <c:minorTimeUnit val="days"/>
        <c:noMultiLvlLbl val="0"/>
      </c:dateAx>
      <c:valAx>
        <c:axId val="56184921"/>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38552"/>
        <c:crossesAt val="1"/>
        <c:crossBetween val="between"/>
        <c:dispUnits/>
      </c:valAx>
      <c:spPr>
        <a:solidFill>
          <a:srgbClr val="FFFFFF"/>
        </a:solidFill>
        <a:ln w="3175">
          <a:noFill/>
        </a:ln>
      </c:spPr>
    </c:plotArea>
    <c:legend>
      <c:legendPos val="r"/>
      <c:layout>
        <c:manualLayout>
          <c:xMode val="edge"/>
          <c:yMode val="edge"/>
          <c:x val="0.85375"/>
          <c:y val="0.52175"/>
          <c:w val="0.14125"/>
          <c:h val="0.0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ALK at Pyramid Lake Inflow</a:t>
            </a:r>
          </a:p>
        </c:rich>
      </c:tx>
      <c:layout>
        <c:manualLayout>
          <c:xMode val="factor"/>
          <c:yMode val="factor"/>
          <c:x val="-0.001"/>
          <c:y val="-0.01275"/>
        </c:manualLayout>
      </c:layout>
      <c:spPr>
        <a:noFill/>
        <a:ln w="3175">
          <a:noFill/>
        </a:ln>
      </c:spPr>
    </c:title>
    <c:plotArea>
      <c:layout>
        <c:manualLayout>
          <c:xMode val="edge"/>
          <c:yMode val="edge"/>
          <c:x val="0.0485"/>
          <c:y val="0.10475"/>
          <c:w val="0.80425"/>
          <c:h val="0.824"/>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A!$BR$13:$BR$40</c:f>
              <c:numCache>
                <c:ptCount val="28"/>
                <c:pt idx="0">
                  <c:v>83.19999694824219</c:v>
                </c:pt>
                <c:pt idx="1">
                  <c:v>83.02095794677734</c:v>
                </c:pt>
                <c:pt idx="2">
                  <c:v>82.80880737304688</c:v>
                </c:pt>
                <c:pt idx="3">
                  <c:v>82.7657241821289</c:v>
                </c:pt>
                <c:pt idx="4">
                  <c:v>82.73741149902344</c:v>
                </c:pt>
                <c:pt idx="5">
                  <c:v>82.72090148925781</c:v>
                </c:pt>
                <c:pt idx="6">
                  <c:v>82.71380615234375</c:v>
                </c:pt>
                <c:pt idx="7">
                  <c:v>82.70939636230469</c:v>
                </c:pt>
                <c:pt idx="8">
                  <c:v>82.70674133300781</c:v>
                </c:pt>
                <c:pt idx="9">
                  <c:v>82.70472717285156</c:v>
                </c:pt>
                <c:pt idx="10">
                  <c:v>82.70413208007812</c:v>
                </c:pt>
                <c:pt idx="11">
                  <c:v>82.70326232910156</c:v>
                </c:pt>
                <c:pt idx="12">
                  <c:v>82.70191192626953</c:v>
                </c:pt>
                <c:pt idx="13">
                  <c:v>82.70101928710938</c:v>
                </c:pt>
                <c:pt idx="14">
                  <c:v>82.70045471191406</c:v>
                </c:pt>
                <c:pt idx="15">
                  <c:v>82.70025634765625</c:v>
                </c:pt>
                <c:pt idx="16">
                  <c:v>82.69998168945312</c:v>
                </c:pt>
                <c:pt idx="17">
                  <c:v>82.69984436035156</c:v>
                </c:pt>
                <c:pt idx="18">
                  <c:v>82.69921112060547</c:v>
                </c:pt>
                <c:pt idx="19">
                  <c:v>82.69866180419922</c:v>
                </c:pt>
                <c:pt idx="20">
                  <c:v>82.69845581054688</c:v>
                </c:pt>
                <c:pt idx="21">
                  <c:v>82.69783020019531</c:v>
                </c:pt>
                <c:pt idx="22">
                  <c:v>82.69754028320312</c:v>
                </c:pt>
                <c:pt idx="23">
                  <c:v>82.69702911376953</c:v>
                </c:pt>
                <c:pt idx="24">
                  <c:v>82.69702911376953</c:v>
                </c:pt>
                <c:pt idx="25">
                  <c:v>82.69702911376953</c:v>
                </c:pt>
                <c:pt idx="26">
                  <c:v>82.69702911376953</c:v>
                </c:pt>
                <c:pt idx="27">
                  <c:v>82.69702911376953</c:v>
                </c:pt>
              </c:numCache>
            </c:numRef>
          </c:val>
          <c:smooth val="0"/>
        </c:ser>
        <c:marker val="1"/>
        <c:axId val="44057236"/>
        <c:axId val="60970805"/>
      </c:lineChart>
      <c:dateAx>
        <c:axId val="44057236"/>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970805"/>
        <c:crosses val="autoZero"/>
        <c:auto val="0"/>
        <c:baseTimeUnit val="days"/>
        <c:majorUnit val="2"/>
        <c:majorTimeUnit val="days"/>
        <c:minorUnit val="1"/>
        <c:minorTimeUnit val="days"/>
        <c:noMultiLvlLbl val="0"/>
      </c:dateAx>
      <c:valAx>
        <c:axId val="60970805"/>
        <c:scaling>
          <c:orientation val="minMax"/>
          <c:min val="0"/>
        </c:scaling>
        <c:axPos val="l"/>
        <c:title>
          <c:tx>
            <c:rich>
              <a:bodyPr vert="horz" rot="-5400000" anchor="ctr"/>
              <a:lstStyle/>
              <a:p>
                <a:pPr algn="ctr">
                  <a:defRPr/>
                </a:pPr>
                <a:r>
                  <a:rPr lang="en-US" cap="none" sz="1000" b="1" i="0" u="none" baseline="0">
                    <a:solidFill>
                      <a:srgbClr val="000000"/>
                    </a:solidFill>
                  </a:rPr>
                  <a:t>ALK (mg/L)</a:t>
                </a:r>
              </a:p>
            </c:rich>
          </c:tx>
          <c:layout>
            <c:manualLayout>
              <c:xMode val="factor"/>
              <c:yMode val="factor"/>
              <c:x val="-0.0117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57236"/>
        <c:crossesAt val="1"/>
        <c:crossBetween val="between"/>
        <c:dispUnits/>
      </c:valAx>
      <c:spPr>
        <a:solidFill>
          <a:srgbClr val="FFFFFF"/>
        </a:solidFill>
        <a:ln w="3175">
          <a:noFill/>
        </a:ln>
      </c:spPr>
    </c:plotArea>
    <c:legend>
      <c:legendPos val="r"/>
      <c:layout>
        <c:manualLayout>
          <c:xMode val="edge"/>
          <c:yMode val="edge"/>
          <c:x val="0.853"/>
          <c:y val="0.52075"/>
          <c:w val="0.141"/>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A!$J$13:$J$40</c:f>
              <c:numCache>
                <c:ptCount val="28"/>
                <c:pt idx="0">
                  <c:v>482</c:v>
                </c:pt>
                <c:pt idx="1">
                  <c:v>482</c:v>
                </c:pt>
                <c:pt idx="2">
                  <c:v>482</c:v>
                </c:pt>
                <c:pt idx="3">
                  <c:v>482</c:v>
                </c:pt>
                <c:pt idx="4">
                  <c:v>482</c:v>
                </c:pt>
                <c:pt idx="5">
                  <c:v>482</c:v>
                </c:pt>
                <c:pt idx="6">
                  <c:v>482</c:v>
                </c:pt>
                <c:pt idx="7">
                  <c:v>482</c:v>
                </c:pt>
                <c:pt idx="8">
                  <c:v>482</c:v>
                </c:pt>
                <c:pt idx="9">
                  <c:v>481.99566650390625</c:v>
                </c:pt>
                <c:pt idx="10">
                  <c:v>482.0206298828125</c:v>
                </c:pt>
                <c:pt idx="11">
                  <c:v>482.4504089355469</c:v>
                </c:pt>
                <c:pt idx="12">
                  <c:v>482.8819580078125</c:v>
                </c:pt>
                <c:pt idx="13">
                  <c:v>483.40966796875</c:v>
                </c:pt>
                <c:pt idx="14">
                  <c:v>484.01800537109375</c:v>
                </c:pt>
                <c:pt idx="15">
                  <c:v>484.712890625</c:v>
                </c:pt>
                <c:pt idx="16">
                  <c:v>485.4589538574219</c:v>
                </c:pt>
                <c:pt idx="17">
                  <c:v>486.274169921875</c:v>
                </c:pt>
                <c:pt idx="18">
                  <c:v>487.0928649902344</c:v>
                </c:pt>
                <c:pt idx="19">
                  <c:v>487.9299621582031</c:v>
                </c:pt>
                <c:pt idx="20">
                  <c:v>488.77508544921875</c:v>
                </c:pt>
                <c:pt idx="21">
                  <c:v>489.5729675292969</c:v>
                </c:pt>
                <c:pt idx="22">
                  <c:v>490.3324279785156</c:v>
                </c:pt>
                <c:pt idx="23">
                  <c:v>491.0464782714844</c:v>
                </c:pt>
                <c:pt idx="24">
                  <c:v>491.6264953613281</c:v>
                </c:pt>
                <c:pt idx="25">
                  <c:v>492.1604309082031</c:v>
                </c:pt>
                <c:pt idx="26">
                  <c:v>492.6490173339844</c:v>
                </c:pt>
                <c:pt idx="27">
                  <c:v>493.10382080078125</c:v>
                </c:pt>
              </c:numCache>
            </c:numRef>
          </c:val>
          <c:smooth val="0"/>
        </c:ser>
        <c:marker val="1"/>
        <c:axId val="35902242"/>
        <c:axId val="54684723"/>
      </c:lineChart>
      <c:dateAx>
        <c:axId val="359022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4684723"/>
        <c:crosses val="autoZero"/>
        <c:auto val="0"/>
        <c:baseTimeUnit val="days"/>
        <c:majorUnit val="2"/>
        <c:majorTimeUnit val="days"/>
        <c:minorUnit val="1"/>
        <c:minorTimeUnit val="days"/>
        <c:noMultiLvlLbl val="0"/>
      </c:dateAx>
      <c:valAx>
        <c:axId val="54684723"/>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902242"/>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A!$K$13:$K$40</c:f>
              <c:numCache>
                <c:ptCount val="28"/>
                <c:pt idx="0">
                  <c:v>487</c:v>
                </c:pt>
                <c:pt idx="1">
                  <c:v>487</c:v>
                </c:pt>
                <c:pt idx="2">
                  <c:v>487</c:v>
                </c:pt>
                <c:pt idx="3">
                  <c:v>487</c:v>
                </c:pt>
                <c:pt idx="4">
                  <c:v>487</c:v>
                </c:pt>
                <c:pt idx="5">
                  <c:v>487</c:v>
                </c:pt>
                <c:pt idx="6">
                  <c:v>486.9854431152344</c:v>
                </c:pt>
                <c:pt idx="7">
                  <c:v>486.82305908203125</c:v>
                </c:pt>
                <c:pt idx="8">
                  <c:v>485.2693786621094</c:v>
                </c:pt>
                <c:pt idx="9">
                  <c:v>483.32904052734375</c:v>
                </c:pt>
                <c:pt idx="10">
                  <c:v>481.824951171875</c:v>
                </c:pt>
                <c:pt idx="11">
                  <c:v>480.9117126464844</c:v>
                </c:pt>
                <c:pt idx="12">
                  <c:v>480.4794921875</c:v>
                </c:pt>
                <c:pt idx="13">
                  <c:v>480.609619140625</c:v>
                </c:pt>
                <c:pt idx="14">
                  <c:v>480.98846435546875</c:v>
                </c:pt>
                <c:pt idx="15">
                  <c:v>481.4324951171875</c:v>
                </c:pt>
                <c:pt idx="16">
                  <c:v>481.8703308105469</c:v>
                </c:pt>
                <c:pt idx="17">
                  <c:v>482.33770751953125</c:v>
                </c:pt>
                <c:pt idx="18">
                  <c:v>482.8570861816406</c:v>
                </c:pt>
                <c:pt idx="19">
                  <c:v>483.4666748046875</c:v>
                </c:pt>
                <c:pt idx="20">
                  <c:v>484.1776123046875</c:v>
                </c:pt>
                <c:pt idx="21">
                  <c:v>484.9406433105469</c:v>
                </c:pt>
                <c:pt idx="22">
                  <c:v>485.73388671875</c:v>
                </c:pt>
                <c:pt idx="23">
                  <c:v>486.533203125</c:v>
                </c:pt>
                <c:pt idx="24">
                  <c:v>487.22662353515625</c:v>
                </c:pt>
                <c:pt idx="25">
                  <c:v>487.8658447265625</c:v>
                </c:pt>
                <c:pt idx="26">
                  <c:v>488.459228515625</c:v>
                </c:pt>
                <c:pt idx="27">
                  <c:v>489.0123596191406</c:v>
                </c:pt>
              </c:numCache>
            </c:numRef>
          </c:val>
          <c:smooth val="0"/>
        </c:ser>
        <c:marker val="1"/>
        <c:axId val="22400460"/>
        <c:axId val="277549"/>
      </c:lineChart>
      <c:dateAx>
        <c:axId val="22400460"/>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77549"/>
        <c:crosses val="autoZero"/>
        <c:auto val="0"/>
        <c:baseTimeUnit val="days"/>
        <c:majorUnit val="2"/>
        <c:majorTimeUnit val="days"/>
        <c:minorUnit val="1"/>
        <c:minorTimeUnit val="days"/>
        <c:noMultiLvlLbl val="0"/>
      </c:dateAx>
      <c:valAx>
        <c:axId val="27754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00460"/>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1"/>
          <c:y val="-0.01275"/>
        </c:manualLayout>
      </c:layout>
      <c:spPr>
        <a:noFill/>
        <a:ln w="3175">
          <a:noFill/>
        </a:ln>
      </c:spPr>
    </c:title>
    <c:plotArea>
      <c:layout>
        <c:manualLayout>
          <c:xMode val="edge"/>
          <c:yMode val="edge"/>
          <c:x val="0.04875"/>
          <c:y val="0.1045"/>
          <c:w val="0.8035"/>
          <c:h val="0.826"/>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44873</c:v>
                </c:pt>
                <c:pt idx="1">
                  <c:v>44874</c:v>
                </c:pt>
                <c:pt idx="2">
                  <c:v>44875</c:v>
                </c:pt>
                <c:pt idx="3">
                  <c:v>44876</c:v>
                </c:pt>
                <c:pt idx="4">
                  <c:v>44877</c:v>
                </c:pt>
                <c:pt idx="5">
                  <c:v>44878</c:v>
                </c:pt>
                <c:pt idx="6">
                  <c:v>44879</c:v>
                </c:pt>
                <c:pt idx="7">
                  <c:v>44880</c:v>
                </c:pt>
                <c:pt idx="8">
                  <c:v>44881</c:v>
                </c:pt>
                <c:pt idx="9">
                  <c:v>44882</c:v>
                </c:pt>
                <c:pt idx="10">
                  <c:v>44883</c:v>
                </c:pt>
                <c:pt idx="11">
                  <c:v>44884</c:v>
                </c:pt>
                <c:pt idx="12">
                  <c:v>44885</c:v>
                </c:pt>
                <c:pt idx="13">
                  <c:v>44886</c:v>
                </c:pt>
                <c:pt idx="14">
                  <c:v>44887</c:v>
                </c:pt>
                <c:pt idx="15">
                  <c:v>44888</c:v>
                </c:pt>
                <c:pt idx="16">
                  <c:v>44889</c:v>
                </c:pt>
                <c:pt idx="17">
                  <c:v>44890</c:v>
                </c:pt>
                <c:pt idx="18">
                  <c:v>44891</c:v>
                </c:pt>
                <c:pt idx="19">
                  <c:v>44892</c:v>
                </c:pt>
                <c:pt idx="20">
                  <c:v>44893</c:v>
                </c:pt>
                <c:pt idx="21">
                  <c:v>44894</c:v>
                </c:pt>
                <c:pt idx="22">
                  <c:v>44895</c:v>
                </c:pt>
                <c:pt idx="23">
                  <c:v>44896</c:v>
                </c:pt>
                <c:pt idx="24">
                  <c:v>44897</c:v>
                </c:pt>
                <c:pt idx="25">
                  <c:v>44898</c:v>
                </c:pt>
                <c:pt idx="26">
                  <c:v>44899</c:v>
                </c:pt>
                <c:pt idx="27">
                  <c:v>44900</c:v>
                </c:pt>
              </c:strCache>
            </c:strRef>
          </c:cat>
          <c:val>
            <c:numRef>
              <c:f>A!$M$13:$M$40</c:f>
              <c:numCache>
                <c:ptCount val="28"/>
                <c:pt idx="0">
                  <c:v>490</c:v>
                </c:pt>
                <c:pt idx="1">
                  <c:v>490</c:v>
                </c:pt>
                <c:pt idx="2">
                  <c:v>490</c:v>
                </c:pt>
                <c:pt idx="3">
                  <c:v>490</c:v>
                </c:pt>
                <c:pt idx="4">
                  <c:v>490</c:v>
                </c:pt>
                <c:pt idx="5">
                  <c:v>490</c:v>
                </c:pt>
                <c:pt idx="6">
                  <c:v>490</c:v>
                </c:pt>
                <c:pt idx="7">
                  <c:v>489.9992370605469</c:v>
                </c:pt>
                <c:pt idx="8">
                  <c:v>488.2417907714844</c:v>
                </c:pt>
                <c:pt idx="9">
                  <c:v>486.49444580078125</c:v>
                </c:pt>
                <c:pt idx="10">
                  <c:v>485.21832275390625</c:v>
                </c:pt>
                <c:pt idx="11">
                  <c:v>483.765380859375</c:v>
                </c:pt>
                <c:pt idx="12">
                  <c:v>481.9929504394531</c:v>
                </c:pt>
                <c:pt idx="13">
                  <c:v>480.96014404296875</c:v>
                </c:pt>
                <c:pt idx="14">
                  <c:v>480.6921691894531</c:v>
                </c:pt>
                <c:pt idx="15">
                  <c:v>480.88702392578125</c:v>
                </c:pt>
                <c:pt idx="16">
                  <c:v>481.2615966796875</c:v>
                </c:pt>
                <c:pt idx="17">
                  <c:v>481.7279968261719</c:v>
                </c:pt>
                <c:pt idx="18">
                  <c:v>482.19976806640625</c:v>
                </c:pt>
                <c:pt idx="19">
                  <c:v>482.72357177734375</c:v>
                </c:pt>
                <c:pt idx="20">
                  <c:v>483.3620910644531</c:v>
                </c:pt>
                <c:pt idx="21">
                  <c:v>484.030517578125</c:v>
                </c:pt>
                <c:pt idx="22">
                  <c:v>484.7723693847656</c:v>
                </c:pt>
                <c:pt idx="23">
                  <c:v>485.5336608886719</c:v>
                </c:pt>
                <c:pt idx="24">
                  <c:v>486.2139587402344</c:v>
                </c:pt>
                <c:pt idx="25">
                  <c:v>486.8602600097656</c:v>
                </c:pt>
                <c:pt idx="26">
                  <c:v>487.4585266113281</c:v>
                </c:pt>
                <c:pt idx="27">
                  <c:v>488.02392578125</c:v>
                </c:pt>
              </c:numCache>
            </c:numRef>
          </c:val>
          <c:smooth val="0"/>
        </c:ser>
        <c:marker val="1"/>
        <c:axId val="2497942"/>
        <c:axId val="22481479"/>
      </c:lineChart>
      <c:dateAx>
        <c:axId val="2497942"/>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6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481479"/>
        <c:crosses val="autoZero"/>
        <c:auto val="0"/>
        <c:baseTimeUnit val="days"/>
        <c:majorUnit val="2"/>
        <c:majorTimeUnit val="days"/>
        <c:minorUnit val="1"/>
        <c:minorTimeUnit val="days"/>
        <c:noMultiLvlLbl val="0"/>
      </c:dateAx>
      <c:valAx>
        <c:axId val="22481479"/>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7942"/>
        <c:crossesAt val="1"/>
        <c:crossBetween val="between"/>
        <c:dispUnits/>
      </c:valAx>
      <c:spPr>
        <a:solidFill>
          <a:srgbClr val="FFFFFF"/>
        </a:solidFill>
        <a:ln w="3175">
          <a:noFill/>
        </a:ln>
      </c:spPr>
    </c:plotArea>
    <c:legend>
      <c:legendPos val="r"/>
      <c:layout>
        <c:manualLayout>
          <c:xMode val="edge"/>
          <c:yMode val="edge"/>
          <c:x val="0.85375"/>
          <c:y val="0.52175"/>
          <c:w val="0.14125"/>
          <c:h val="0.0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66675</xdr:rowOff>
    </xdr:from>
    <xdr:to>
      <xdr:col>10</xdr:col>
      <xdr:colOff>314325</xdr:colOff>
      <xdr:row>39</xdr:row>
      <xdr:rowOff>19050</xdr:rowOff>
    </xdr:to>
    <xdr:graphicFrame>
      <xdr:nvGraphicFramePr>
        <xdr:cNvPr id="1" name="Chart 1"/>
        <xdr:cNvGraphicFramePr/>
      </xdr:nvGraphicFramePr>
      <xdr:xfrm>
        <a:off x="66675" y="2524125"/>
        <a:ext cx="6343650" cy="3676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39</xdr:row>
      <xdr:rowOff>85725</xdr:rowOff>
    </xdr:from>
    <xdr:to>
      <xdr:col>10</xdr:col>
      <xdr:colOff>314325</xdr:colOff>
      <xdr:row>62</xdr:row>
      <xdr:rowOff>38100</xdr:rowOff>
    </xdr:to>
    <xdr:graphicFrame>
      <xdr:nvGraphicFramePr>
        <xdr:cNvPr id="2" name="Chart 2"/>
        <xdr:cNvGraphicFramePr/>
      </xdr:nvGraphicFramePr>
      <xdr:xfrm>
        <a:off x="66675" y="6267450"/>
        <a:ext cx="6343650" cy="367665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62</xdr:row>
      <xdr:rowOff>104775</xdr:rowOff>
    </xdr:from>
    <xdr:to>
      <xdr:col>10</xdr:col>
      <xdr:colOff>314325</xdr:colOff>
      <xdr:row>85</xdr:row>
      <xdr:rowOff>47625</xdr:rowOff>
    </xdr:to>
    <xdr:graphicFrame>
      <xdr:nvGraphicFramePr>
        <xdr:cNvPr id="3" name="Chart 3"/>
        <xdr:cNvGraphicFramePr/>
      </xdr:nvGraphicFramePr>
      <xdr:xfrm>
        <a:off x="66675" y="10010775"/>
        <a:ext cx="6343650" cy="366712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114300</xdr:rowOff>
    </xdr:from>
    <xdr:to>
      <xdr:col>10</xdr:col>
      <xdr:colOff>314325</xdr:colOff>
      <xdr:row>108</xdr:row>
      <xdr:rowOff>76200</xdr:rowOff>
    </xdr:to>
    <xdr:graphicFrame>
      <xdr:nvGraphicFramePr>
        <xdr:cNvPr id="4" name="Chart 4"/>
        <xdr:cNvGraphicFramePr/>
      </xdr:nvGraphicFramePr>
      <xdr:xfrm>
        <a:off x="66675" y="13744575"/>
        <a:ext cx="6343650" cy="36861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108</xdr:row>
      <xdr:rowOff>133350</xdr:rowOff>
    </xdr:from>
    <xdr:to>
      <xdr:col>10</xdr:col>
      <xdr:colOff>314325</xdr:colOff>
      <xdr:row>131</xdr:row>
      <xdr:rowOff>85725</xdr:rowOff>
    </xdr:to>
    <xdr:graphicFrame>
      <xdr:nvGraphicFramePr>
        <xdr:cNvPr id="5" name="Chart 5"/>
        <xdr:cNvGraphicFramePr/>
      </xdr:nvGraphicFramePr>
      <xdr:xfrm>
        <a:off x="66675" y="17487900"/>
        <a:ext cx="6343650" cy="36766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131</xdr:row>
      <xdr:rowOff>152400</xdr:rowOff>
    </xdr:from>
    <xdr:to>
      <xdr:col>10</xdr:col>
      <xdr:colOff>314325</xdr:colOff>
      <xdr:row>154</xdr:row>
      <xdr:rowOff>114300</xdr:rowOff>
    </xdr:to>
    <xdr:graphicFrame>
      <xdr:nvGraphicFramePr>
        <xdr:cNvPr id="6" name="Chart 6"/>
        <xdr:cNvGraphicFramePr/>
      </xdr:nvGraphicFramePr>
      <xdr:xfrm>
        <a:off x="66675" y="21231225"/>
        <a:ext cx="6343650" cy="3686175"/>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155</xdr:row>
      <xdr:rowOff>0</xdr:rowOff>
    </xdr:from>
    <xdr:to>
      <xdr:col>10</xdr:col>
      <xdr:colOff>314325</xdr:colOff>
      <xdr:row>177</xdr:row>
      <xdr:rowOff>133350</xdr:rowOff>
    </xdr:to>
    <xdr:graphicFrame>
      <xdr:nvGraphicFramePr>
        <xdr:cNvPr id="7" name="Chart 7"/>
        <xdr:cNvGraphicFramePr/>
      </xdr:nvGraphicFramePr>
      <xdr:xfrm>
        <a:off x="66675" y="24965025"/>
        <a:ext cx="6343650" cy="36957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178</xdr:row>
      <xdr:rowOff>19050</xdr:rowOff>
    </xdr:from>
    <xdr:to>
      <xdr:col>10</xdr:col>
      <xdr:colOff>314325</xdr:colOff>
      <xdr:row>200</xdr:row>
      <xdr:rowOff>142875</xdr:rowOff>
    </xdr:to>
    <xdr:graphicFrame>
      <xdr:nvGraphicFramePr>
        <xdr:cNvPr id="8" name="Chart 8"/>
        <xdr:cNvGraphicFramePr/>
      </xdr:nvGraphicFramePr>
      <xdr:xfrm>
        <a:off x="66675" y="28708350"/>
        <a:ext cx="6343650" cy="3686175"/>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201</xdr:row>
      <xdr:rowOff>38100</xdr:rowOff>
    </xdr:from>
    <xdr:to>
      <xdr:col>10</xdr:col>
      <xdr:colOff>314325</xdr:colOff>
      <xdr:row>223</xdr:row>
      <xdr:rowOff>161925</xdr:rowOff>
    </xdr:to>
    <xdr:graphicFrame>
      <xdr:nvGraphicFramePr>
        <xdr:cNvPr id="9" name="Chart 9"/>
        <xdr:cNvGraphicFramePr/>
      </xdr:nvGraphicFramePr>
      <xdr:xfrm>
        <a:off x="66675" y="32451675"/>
        <a:ext cx="6343650" cy="3686175"/>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224</xdr:row>
      <xdr:rowOff>57150</xdr:rowOff>
    </xdr:from>
    <xdr:to>
      <xdr:col>10</xdr:col>
      <xdr:colOff>314325</xdr:colOff>
      <xdr:row>247</xdr:row>
      <xdr:rowOff>9525</xdr:rowOff>
    </xdr:to>
    <xdr:graphicFrame>
      <xdr:nvGraphicFramePr>
        <xdr:cNvPr id="10" name="Chart 10"/>
        <xdr:cNvGraphicFramePr/>
      </xdr:nvGraphicFramePr>
      <xdr:xfrm>
        <a:off x="66675" y="36195000"/>
        <a:ext cx="6343650" cy="367665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247</xdr:row>
      <xdr:rowOff>76200</xdr:rowOff>
    </xdr:from>
    <xdr:to>
      <xdr:col>10</xdr:col>
      <xdr:colOff>314325</xdr:colOff>
      <xdr:row>270</xdr:row>
      <xdr:rowOff>28575</xdr:rowOff>
    </xdr:to>
    <xdr:graphicFrame>
      <xdr:nvGraphicFramePr>
        <xdr:cNvPr id="11" name="Chart 11"/>
        <xdr:cNvGraphicFramePr/>
      </xdr:nvGraphicFramePr>
      <xdr:xfrm>
        <a:off x="66675" y="39938325"/>
        <a:ext cx="6343650" cy="367665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270</xdr:row>
      <xdr:rowOff>85725</xdr:rowOff>
    </xdr:from>
    <xdr:to>
      <xdr:col>10</xdr:col>
      <xdr:colOff>314325</xdr:colOff>
      <xdr:row>293</xdr:row>
      <xdr:rowOff>47625</xdr:rowOff>
    </xdr:to>
    <xdr:graphicFrame>
      <xdr:nvGraphicFramePr>
        <xdr:cNvPr id="12" name="Chart 12"/>
        <xdr:cNvGraphicFramePr/>
      </xdr:nvGraphicFramePr>
      <xdr:xfrm>
        <a:off x="66675" y="43672125"/>
        <a:ext cx="6343650" cy="3686175"/>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293</xdr:row>
      <xdr:rowOff>114300</xdr:rowOff>
    </xdr:from>
    <xdr:to>
      <xdr:col>10</xdr:col>
      <xdr:colOff>314325</xdr:colOff>
      <xdr:row>316</xdr:row>
      <xdr:rowOff>66675</xdr:rowOff>
    </xdr:to>
    <xdr:graphicFrame>
      <xdr:nvGraphicFramePr>
        <xdr:cNvPr id="13" name="Chart 13"/>
        <xdr:cNvGraphicFramePr/>
      </xdr:nvGraphicFramePr>
      <xdr:xfrm>
        <a:off x="66675" y="47424975"/>
        <a:ext cx="6343650" cy="367665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316</xdr:row>
      <xdr:rowOff>133350</xdr:rowOff>
    </xdr:from>
    <xdr:to>
      <xdr:col>10</xdr:col>
      <xdr:colOff>314325</xdr:colOff>
      <xdr:row>339</xdr:row>
      <xdr:rowOff>85725</xdr:rowOff>
    </xdr:to>
    <xdr:graphicFrame>
      <xdr:nvGraphicFramePr>
        <xdr:cNvPr id="14" name="Chart 14"/>
        <xdr:cNvGraphicFramePr/>
      </xdr:nvGraphicFramePr>
      <xdr:xfrm>
        <a:off x="66675" y="51168300"/>
        <a:ext cx="6343650" cy="367665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339</xdr:row>
      <xdr:rowOff>152400</xdr:rowOff>
    </xdr:from>
    <xdr:to>
      <xdr:col>10</xdr:col>
      <xdr:colOff>314325</xdr:colOff>
      <xdr:row>362</xdr:row>
      <xdr:rowOff>104775</xdr:rowOff>
    </xdr:to>
    <xdr:graphicFrame>
      <xdr:nvGraphicFramePr>
        <xdr:cNvPr id="15" name="Chart 15"/>
        <xdr:cNvGraphicFramePr/>
      </xdr:nvGraphicFramePr>
      <xdr:xfrm>
        <a:off x="66675" y="54911625"/>
        <a:ext cx="6343650" cy="367665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16</xdr:row>
      <xdr:rowOff>66675</xdr:rowOff>
    </xdr:from>
    <xdr:to>
      <xdr:col>21</xdr:col>
      <xdr:colOff>28575</xdr:colOff>
      <xdr:row>39</xdr:row>
      <xdr:rowOff>19050</xdr:rowOff>
    </xdr:to>
    <xdr:graphicFrame>
      <xdr:nvGraphicFramePr>
        <xdr:cNvPr id="16" name="Chart 16"/>
        <xdr:cNvGraphicFramePr/>
      </xdr:nvGraphicFramePr>
      <xdr:xfrm>
        <a:off x="6477000" y="2524125"/>
        <a:ext cx="6353175" cy="367665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39</xdr:row>
      <xdr:rowOff>85725</xdr:rowOff>
    </xdr:from>
    <xdr:to>
      <xdr:col>21</xdr:col>
      <xdr:colOff>28575</xdr:colOff>
      <xdr:row>62</xdr:row>
      <xdr:rowOff>38100</xdr:rowOff>
    </xdr:to>
    <xdr:graphicFrame>
      <xdr:nvGraphicFramePr>
        <xdr:cNvPr id="17" name="Chart 17"/>
        <xdr:cNvGraphicFramePr/>
      </xdr:nvGraphicFramePr>
      <xdr:xfrm>
        <a:off x="6477000" y="6267450"/>
        <a:ext cx="6353175" cy="367665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62</xdr:row>
      <xdr:rowOff>104775</xdr:rowOff>
    </xdr:from>
    <xdr:to>
      <xdr:col>21</xdr:col>
      <xdr:colOff>28575</xdr:colOff>
      <xdr:row>85</xdr:row>
      <xdr:rowOff>47625</xdr:rowOff>
    </xdr:to>
    <xdr:graphicFrame>
      <xdr:nvGraphicFramePr>
        <xdr:cNvPr id="18" name="Chart 18"/>
        <xdr:cNvGraphicFramePr/>
      </xdr:nvGraphicFramePr>
      <xdr:xfrm>
        <a:off x="6477000" y="10010775"/>
        <a:ext cx="6353175" cy="3667125"/>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114300</xdr:rowOff>
    </xdr:from>
    <xdr:to>
      <xdr:col>21</xdr:col>
      <xdr:colOff>28575</xdr:colOff>
      <xdr:row>108</xdr:row>
      <xdr:rowOff>76200</xdr:rowOff>
    </xdr:to>
    <xdr:graphicFrame>
      <xdr:nvGraphicFramePr>
        <xdr:cNvPr id="19" name="Chart 19"/>
        <xdr:cNvGraphicFramePr/>
      </xdr:nvGraphicFramePr>
      <xdr:xfrm>
        <a:off x="6477000" y="13744575"/>
        <a:ext cx="6353175" cy="3686175"/>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108</xdr:row>
      <xdr:rowOff>133350</xdr:rowOff>
    </xdr:from>
    <xdr:to>
      <xdr:col>21</xdr:col>
      <xdr:colOff>28575</xdr:colOff>
      <xdr:row>131</xdr:row>
      <xdr:rowOff>85725</xdr:rowOff>
    </xdr:to>
    <xdr:graphicFrame>
      <xdr:nvGraphicFramePr>
        <xdr:cNvPr id="20" name="Chart 20"/>
        <xdr:cNvGraphicFramePr/>
      </xdr:nvGraphicFramePr>
      <xdr:xfrm>
        <a:off x="6477000" y="17487900"/>
        <a:ext cx="6353175" cy="367665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131</xdr:row>
      <xdr:rowOff>152400</xdr:rowOff>
    </xdr:from>
    <xdr:to>
      <xdr:col>21</xdr:col>
      <xdr:colOff>28575</xdr:colOff>
      <xdr:row>154</xdr:row>
      <xdr:rowOff>114300</xdr:rowOff>
    </xdr:to>
    <xdr:graphicFrame>
      <xdr:nvGraphicFramePr>
        <xdr:cNvPr id="21" name="Chart 21"/>
        <xdr:cNvGraphicFramePr/>
      </xdr:nvGraphicFramePr>
      <xdr:xfrm>
        <a:off x="6477000" y="21231225"/>
        <a:ext cx="6353175" cy="3686175"/>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155</xdr:row>
      <xdr:rowOff>0</xdr:rowOff>
    </xdr:from>
    <xdr:to>
      <xdr:col>21</xdr:col>
      <xdr:colOff>28575</xdr:colOff>
      <xdr:row>177</xdr:row>
      <xdr:rowOff>133350</xdr:rowOff>
    </xdr:to>
    <xdr:graphicFrame>
      <xdr:nvGraphicFramePr>
        <xdr:cNvPr id="22" name="Chart 22"/>
        <xdr:cNvGraphicFramePr/>
      </xdr:nvGraphicFramePr>
      <xdr:xfrm>
        <a:off x="6477000" y="24965025"/>
        <a:ext cx="6353175" cy="36957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178</xdr:row>
      <xdr:rowOff>19050</xdr:rowOff>
    </xdr:from>
    <xdr:to>
      <xdr:col>21</xdr:col>
      <xdr:colOff>28575</xdr:colOff>
      <xdr:row>200</xdr:row>
      <xdr:rowOff>142875</xdr:rowOff>
    </xdr:to>
    <xdr:graphicFrame>
      <xdr:nvGraphicFramePr>
        <xdr:cNvPr id="23" name="Chart 23"/>
        <xdr:cNvGraphicFramePr/>
      </xdr:nvGraphicFramePr>
      <xdr:xfrm>
        <a:off x="6477000" y="28708350"/>
        <a:ext cx="6353175" cy="3686175"/>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201</xdr:row>
      <xdr:rowOff>38100</xdr:rowOff>
    </xdr:from>
    <xdr:to>
      <xdr:col>21</xdr:col>
      <xdr:colOff>28575</xdr:colOff>
      <xdr:row>223</xdr:row>
      <xdr:rowOff>161925</xdr:rowOff>
    </xdr:to>
    <xdr:graphicFrame>
      <xdr:nvGraphicFramePr>
        <xdr:cNvPr id="24" name="Chart 24"/>
        <xdr:cNvGraphicFramePr/>
      </xdr:nvGraphicFramePr>
      <xdr:xfrm>
        <a:off x="6477000" y="32451675"/>
        <a:ext cx="6353175" cy="3686175"/>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224</xdr:row>
      <xdr:rowOff>57150</xdr:rowOff>
    </xdr:from>
    <xdr:to>
      <xdr:col>21</xdr:col>
      <xdr:colOff>28575</xdr:colOff>
      <xdr:row>247</xdr:row>
      <xdr:rowOff>9525</xdr:rowOff>
    </xdr:to>
    <xdr:graphicFrame>
      <xdr:nvGraphicFramePr>
        <xdr:cNvPr id="25" name="Chart 25"/>
        <xdr:cNvGraphicFramePr/>
      </xdr:nvGraphicFramePr>
      <xdr:xfrm>
        <a:off x="6477000" y="36195000"/>
        <a:ext cx="6353175" cy="367665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247</xdr:row>
      <xdr:rowOff>76200</xdr:rowOff>
    </xdr:from>
    <xdr:to>
      <xdr:col>21</xdr:col>
      <xdr:colOff>28575</xdr:colOff>
      <xdr:row>270</xdr:row>
      <xdr:rowOff>28575</xdr:rowOff>
    </xdr:to>
    <xdr:graphicFrame>
      <xdr:nvGraphicFramePr>
        <xdr:cNvPr id="26" name="Chart 26"/>
        <xdr:cNvGraphicFramePr/>
      </xdr:nvGraphicFramePr>
      <xdr:xfrm>
        <a:off x="6477000" y="39938325"/>
        <a:ext cx="6353175" cy="367665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270</xdr:row>
      <xdr:rowOff>85725</xdr:rowOff>
    </xdr:from>
    <xdr:to>
      <xdr:col>21</xdr:col>
      <xdr:colOff>28575</xdr:colOff>
      <xdr:row>293</xdr:row>
      <xdr:rowOff>47625</xdr:rowOff>
    </xdr:to>
    <xdr:graphicFrame>
      <xdr:nvGraphicFramePr>
        <xdr:cNvPr id="27" name="Chart 27"/>
        <xdr:cNvGraphicFramePr/>
      </xdr:nvGraphicFramePr>
      <xdr:xfrm>
        <a:off x="6477000" y="43672125"/>
        <a:ext cx="6353175" cy="3686175"/>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293</xdr:row>
      <xdr:rowOff>114300</xdr:rowOff>
    </xdr:from>
    <xdr:to>
      <xdr:col>21</xdr:col>
      <xdr:colOff>28575</xdr:colOff>
      <xdr:row>316</xdr:row>
      <xdr:rowOff>66675</xdr:rowOff>
    </xdr:to>
    <xdr:graphicFrame>
      <xdr:nvGraphicFramePr>
        <xdr:cNvPr id="28" name="Chart 28"/>
        <xdr:cNvGraphicFramePr/>
      </xdr:nvGraphicFramePr>
      <xdr:xfrm>
        <a:off x="6477000" y="47424975"/>
        <a:ext cx="6353175" cy="367665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316</xdr:row>
      <xdr:rowOff>133350</xdr:rowOff>
    </xdr:from>
    <xdr:to>
      <xdr:col>21</xdr:col>
      <xdr:colOff>28575</xdr:colOff>
      <xdr:row>339</xdr:row>
      <xdr:rowOff>85725</xdr:rowOff>
    </xdr:to>
    <xdr:graphicFrame>
      <xdr:nvGraphicFramePr>
        <xdr:cNvPr id="29" name="Chart 29"/>
        <xdr:cNvGraphicFramePr/>
      </xdr:nvGraphicFramePr>
      <xdr:xfrm>
        <a:off x="6477000" y="51168300"/>
        <a:ext cx="6353175" cy="367665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339</xdr:row>
      <xdr:rowOff>152400</xdr:rowOff>
    </xdr:from>
    <xdr:to>
      <xdr:col>21</xdr:col>
      <xdr:colOff>28575</xdr:colOff>
      <xdr:row>362</xdr:row>
      <xdr:rowOff>104775</xdr:rowOff>
    </xdr:to>
    <xdr:graphicFrame>
      <xdr:nvGraphicFramePr>
        <xdr:cNvPr id="30" name="Chart 30"/>
        <xdr:cNvGraphicFramePr/>
      </xdr:nvGraphicFramePr>
      <xdr:xfrm>
        <a:off x="6477000" y="54911625"/>
        <a:ext cx="6353175" cy="367665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16</xdr:row>
      <xdr:rowOff>66675</xdr:rowOff>
    </xdr:from>
    <xdr:to>
      <xdr:col>31</xdr:col>
      <xdr:colOff>342900</xdr:colOff>
      <xdr:row>39</xdr:row>
      <xdr:rowOff>19050</xdr:rowOff>
    </xdr:to>
    <xdr:graphicFrame>
      <xdr:nvGraphicFramePr>
        <xdr:cNvPr id="31" name="Chart 31"/>
        <xdr:cNvGraphicFramePr/>
      </xdr:nvGraphicFramePr>
      <xdr:xfrm>
        <a:off x="12887325" y="2524125"/>
        <a:ext cx="6353175" cy="367665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39</xdr:row>
      <xdr:rowOff>85725</xdr:rowOff>
    </xdr:from>
    <xdr:to>
      <xdr:col>31</xdr:col>
      <xdr:colOff>342900</xdr:colOff>
      <xdr:row>62</xdr:row>
      <xdr:rowOff>38100</xdr:rowOff>
    </xdr:to>
    <xdr:graphicFrame>
      <xdr:nvGraphicFramePr>
        <xdr:cNvPr id="32" name="Chart 32"/>
        <xdr:cNvGraphicFramePr/>
      </xdr:nvGraphicFramePr>
      <xdr:xfrm>
        <a:off x="12887325" y="6267450"/>
        <a:ext cx="6353175" cy="367665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62</xdr:row>
      <xdr:rowOff>104775</xdr:rowOff>
    </xdr:from>
    <xdr:to>
      <xdr:col>31</xdr:col>
      <xdr:colOff>342900</xdr:colOff>
      <xdr:row>85</xdr:row>
      <xdr:rowOff>47625</xdr:rowOff>
    </xdr:to>
    <xdr:graphicFrame>
      <xdr:nvGraphicFramePr>
        <xdr:cNvPr id="33" name="Chart 33"/>
        <xdr:cNvGraphicFramePr/>
      </xdr:nvGraphicFramePr>
      <xdr:xfrm>
        <a:off x="12887325" y="10010775"/>
        <a:ext cx="6353175" cy="3667125"/>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114300</xdr:rowOff>
    </xdr:from>
    <xdr:to>
      <xdr:col>31</xdr:col>
      <xdr:colOff>342900</xdr:colOff>
      <xdr:row>108</xdr:row>
      <xdr:rowOff>76200</xdr:rowOff>
    </xdr:to>
    <xdr:graphicFrame>
      <xdr:nvGraphicFramePr>
        <xdr:cNvPr id="34" name="Chart 34"/>
        <xdr:cNvGraphicFramePr/>
      </xdr:nvGraphicFramePr>
      <xdr:xfrm>
        <a:off x="12887325" y="13744575"/>
        <a:ext cx="6353175" cy="3686175"/>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108</xdr:row>
      <xdr:rowOff>133350</xdr:rowOff>
    </xdr:from>
    <xdr:to>
      <xdr:col>31</xdr:col>
      <xdr:colOff>342900</xdr:colOff>
      <xdr:row>131</xdr:row>
      <xdr:rowOff>85725</xdr:rowOff>
    </xdr:to>
    <xdr:graphicFrame>
      <xdr:nvGraphicFramePr>
        <xdr:cNvPr id="35" name="Chart 35"/>
        <xdr:cNvGraphicFramePr/>
      </xdr:nvGraphicFramePr>
      <xdr:xfrm>
        <a:off x="12887325" y="17487900"/>
        <a:ext cx="6353175" cy="367665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131</xdr:row>
      <xdr:rowOff>152400</xdr:rowOff>
    </xdr:from>
    <xdr:to>
      <xdr:col>31</xdr:col>
      <xdr:colOff>342900</xdr:colOff>
      <xdr:row>154</xdr:row>
      <xdr:rowOff>114300</xdr:rowOff>
    </xdr:to>
    <xdr:graphicFrame>
      <xdr:nvGraphicFramePr>
        <xdr:cNvPr id="36" name="Chart 36"/>
        <xdr:cNvGraphicFramePr/>
      </xdr:nvGraphicFramePr>
      <xdr:xfrm>
        <a:off x="12887325" y="21231225"/>
        <a:ext cx="6353175" cy="3686175"/>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155</xdr:row>
      <xdr:rowOff>0</xdr:rowOff>
    </xdr:from>
    <xdr:to>
      <xdr:col>31</xdr:col>
      <xdr:colOff>342900</xdr:colOff>
      <xdr:row>177</xdr:row>
      <xdr:rowOff>133350</xdr:rowOff>
    </xdr:to>
    <xdr:graphicFrame>
      <xdr:nvGraphicFramePr>
        <xdr:cNvPr id="37" name="Chart 37"/>
        <xdr:cNvGraphicFramePr/>
      </xdr:nvGraphicFramePr>
      <xdr:xfrm>
        <a:off x="12887325" y="24965025"/>
        <a:ext cx="6353175" cy="36957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178</xdr:row>
      <xdr:rowOff>19050</xdr:rowOff>
    </xdr:from>
    <xdr:to>
      <xdr:col>31</xdr:col>
      <xdr:colOff>342900</xdr:colOff>
      <xdr:row>200</xdr:row>
      <xdr:rowOff>142875</xdr:rowOff>
    </xdr:to>
    <xdr:graphicFrame>
      <xdr:nvGraphicFramePr>
        <xdr:cNvPr id="38" name="Chart 38"/>
        <xdr:cNvGraphicFramePr/>
      </xdr:nvGraphicFramePr>
      <xdr:xfrm>
        <a:off x="12887325" y="28708350"/>
        <a:ext cx="6353175" cy="3686175"/>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201</xdr:row>
      <xdr:rowOff>38100</xdr:rowOff>
    </xdr:from>
    <xdr:to>
      <xdr:col>31</xdr:col>
      <xdr:colOff>342900</xdr:colOff>
      <xdr:row>223</xdr:row>
      <xdr:rowOff>161925</xdr:rowOff>
    </xdr:to>
    <xdr:graphicFrame>
      <xdr:nvGraphicFramePr>
        <xdr:cNvPr id="39" name="Chart 39"/>
        <xdr:cNvGraphicFramePr/>
      </xdr:nvGraphicFramePr>
      <xdr:xfrm>
        <a:off x="12887325" y="32451675"/>
        <a:ext cx="6353175" cy="3686175"/>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224</xdr:row>
      <xdr:rowOff>57150</xdr:rowOff>
    </xdr:from>
    <xdr:to>
      <xdr:col>31</xdr:col>
      <xdr:colOff>342900</xdr:colOff>
      <xdr:row>247</xdr:row>
      <xdr:rowOff>9525</xdr:rowOff>
    </xdr:to>
    <xdr:graphicFrame>
      <xdr:nvGraphicFramePr>
        <xdr:cNvPr id="40" name="Chart 40"/>
        <xdr:cNvGraphicFramePr/>
      </xdr:nvGraphicFramePr>
      <xdr:xfrm>
        <a:off x="12887325" y="36195000"/>
        <a:ext cx="6353175" cy="367665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247</xdr:row>
      <xdr:rowOff>76200</xdr:rowOff>
    </xdr:from>
    <xdr:to>
      <xdr:col>31</xdr:col>
      <xdr:colOff>342900</xdr:colOff>
      <xdr:row>270</xdr:row>
      <xdr:rowOff>28575</xdr:rowOff>
    </xdr:to>
    <xdr:graphicFrame>
      <xdr:nvGraphicFramePr>
        <xdr:cNvPr id="41" name="Chart 41"/>
        <xdr:cNvGraphicFramePr/>
      </xdr:nvGraphicFramePr>
      <xdr:xfrm>
        <a:off x="12887325" y="39938325"/>
        <a:ext cx="6353175" cy="367665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270</xdr:row>
      <xdr:rowOff>85725</xdr:rowOff>
    </xdr:from>
    <xdr:to>
      <xdr:col>31</xdr:col>
      <xdr:colOff>342900</xdr:colOff>
      <xdr:row>293</xdr:row>
      <xdr:rowOff>47625</xdr:rowOff>
    </xdr:to>
    <xdr:graphicFrame>
      <xdr:nvGraphicFramePr>
        <xdr:cNvPr id="42" name="Chart 42"/>
        <xdr:cNvGraphicFramePr/>
      </xdr:nvGraphicFramePr>
      <xdr:xfrm>
        <a:off x="12887325" y="43672125"/>
        <a:ext cx="6353175" cy="3686175"/>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293</xdr:row>
      <xdr:rowOff>114300</xdr:rowOff>
    </xdr:from>
    <xdr:to>
      <xdr:col>31</xdr:col>
      <xdr:colOff>342900</xdr:colOff>
      <xdr:row>316</xdr:row>
      <xdr:rowOff>66675</xdr:rowOff>
    </xdr:to>
    <xdr:graphicFrame>
      <xdr:nvGraphicFramePr>
        <xdr:cNvPr id="43" name="Chart 43"/>
        <xdr:cNvGraphicFramePr/>
      </xdr:nvGraphicFramePr>
      <xdr:xfrm>
        <a:off x="12887325" y="47424975"/>
        <a:ext cx="6353175" cy="367665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316</xdr:row>
      <xdr:rowOff>133350</xdr:rowOff>
    </xdr:from>
    <xdr:to>
      <xdr:col>31</xdr:col>
      <xdr:colOff>342900</xdr:colOff>
      <xdr:row>339</xdr:row>
      <xdr:rowOff>85725</xdr:rowOff>
    </xdr:to>
    <xdr:graphicFrame>
      <xdr:nvGraphicFramePr>
        <xdr:cNvPr id="44" name="Chart 44"/>
        <xdr:cNvGraphicFramePr/>
      </xdr:nvGraphicFramePr>
      <xdr:xfrm>
        <a:off x="12887325" y="51168300"/>
        <a:ext cx="6353175" cy="367665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339</xdr:row>
      <xdr:rowOff>152400</xdr:rowOff>
    </xdr:from>
    <xdr:to>
      <xdr:col>31</xdr:col>
      <xdr:colOff>342900</xdr:colOff>
      <xdr:row>362</xdr:row>
      <xdr:rowOff>104775</xdr:rowOff>
    </xdr:to>
    <xdr:graphicFrame>
      <xdr:nvGraphicFramePr>
        <xdr:cNvPr id="45" name="Chart 45"/>
        <xdr:cNvGraphicFramePr/>
      </xdr:nvGraphicFramePr>
      <xdr:xfrm>
        <a:off x="12887325" y="54911625"/>
        <a:ext cx="6353175" cy="3676650"/>
      </xdr:xfrm>
      <a:graphic>
        <a:graphicData uri="http://schemas.openxmlformats.org/drawingml/2006/chart">
          <c:chart xmlns:c="http://schemas.openxmlformats.org/drawingml/2006/chart" r:id="rId45"/>
        </a:graphicData>
      </a:graphic>
    </xdr:graphicFrame>
    <xdr:clientData/>
  </xdr:twoCellAnchor>
  <xdr:twoCellAnchor>
    <xdr:from>
      <xdr:col>31</xdr:col>
      <xdr:colOff>409575</xdr:colOff>
      <xdr:row>16</xdr:row>
      <xdr:rowOff>66675</xdr:rowOff>
    </xdr:from>
    <xdr:to>
      <xdr:col>42</xdr:col>
      <xdr:colOff>47625</xdr:colOff>
      <xdr:row>39</xdr:row>
      <xdr:rowOff>19050</xdr:rowOff>
    </xdr:to>
    <xdr:graphicFrame>
      <xdr:nvGraphicFramePr>
        <xdr:cNvPr id="46" name="Chart 46"/>
        <xdr:cNvGraphicFramePr/>
      </xdr:nvGraphicFramePr>
      <xdr:xfrm>
        <a:off x="19307175" y="2524125"/>
        <a:ext cx="6343650" cy="3676650"/>
      </xdr:xfrm>
      <a:graphic>
        <a:graphicData uri="http://schemas.openxmlformats.org/drawingml/2006/chart">
          <c:chart xmlns:c="http://schemas.openxmlformats.org/drawingml/2006/chart" r:id="rId46"/>
        </a:graphicData>
      </a:graphic>
    </xdr:graphicFrame>
    <xdr:clientData/>
  </xdr:twoCellAnchor>
  <xdr:twoCellAnchor>
    <xdr:from>
      <xdr:col>31</xdr:col>
      <xdr:colOff>409575</xdr:colOff>
      <xdr:row>39</xdr:row>
      <xdr:rowOff>85725</xdr:rowOff>
    </xdr:from>
    <xdr:to>
      <xdr:col>42</xdr:col>
      <xdr:colOff>47625</xdr:colOff>
      <xdr:row>62</xdr:row>
      <xdr:rowOff>38100</xdr:rowOff>
    </xdr:to>
    <xdr:graphicFrame>
      <xdr:nvGraphicFramePr>
        <xdr:cNvPr id="47" name="Chart 47"/>
        <xdr:cNvGraphicFramePr/>
      </xdr:nvGraphicFramePr>
      <xdr:xfrm>
        <a:off x="19307175" y="6267450"/>
        <a:ext cx="6343650" cy="3676650"/>
      </xdr:xfrm>
      <a:graphic>
        <a:graphicData uri="http://schemas.openxmlformats.org/drawingml/2006/chart">
          <c:chart xmlns:c="http://schemas.openxmlformats.org/drawingml/2006/chart" r:id="rId47"/>
        </a:graphicData>
      </a:graphic>
    </xdr:graphicFrame>
    <xdr:clientData/>
  </xdr:twoCellAnchor>
  <xdr:twoCellAnchor>
    <xdr:from>
      <xdr:col>31</xdr:col>
      <xdr:colOff>409575</xdr:colOff>
      <xdr:row>62</xdr:row>
      <xdr:rowOff>104775</xdr:rowOff>
    </xdr:from>
    <xdr:to>
      <xdr:col>42</xdr:col>
      <xdr:colOff>47625</xdr:colOff>
      <xdr:row>85</xdr:row>
      <xdr:rowOff>47625</xdr:rowOff>
    </xdr:to>
    <xdr:graphicFrame>
      <xdr:nvGraphicFramePr>
        <xdr:cNvPr id="48" name="Chart 48"/>
        <xdr:cNvGraphicFramePr/>
      </xdr:nvGraphicFramePr>
      <xdr:xfrm>
        <a:off x="19307175" y="10010775"/>
        <a:ext cx="6343650" cy="3667125"/>
      </xdr:xfrm>
      <a:graphic>
        <a:graphicData uri="http://schemas.openxmlformats.org/drawingml/2006/chart">
          <c:chart xmlns:c="http://schemas.openxmlformats.org/drawingml/2006/chart" r:id="rId48"/>
        </a:graphicData>
      </a:graphic>
    </xdr:graphicFrame>
    <xdr:clientData/>
  </xdr:twoCellAnchor>
  <xdr:twoCellAnchor>
    <xdr:from>
      <xdr:col>31</xdr:col>
      <xdr:colOff>409575</xdr:colOff>
      <xdr:row>85</xdr:row>
      <xdr:rowOff>114300</xdr:rowOff>
    </xdr:from>
    <xdr:to>
      <xdr:col>42</xdr:col>
      <xdr:colOff>47625</xdr:colOff>
      <xdr:row>108</xdr:row>
      <xdr:rowOff>76200</xdr:rowOff>
    </xdr:to>
    <xdr:graphicFrame>
      <xdr:nvGraphicFramePr>
        <xdr:cNvPr id="49" name="Chart 49"/>
        <xdr:cNvGraphicFramePr/>
      </xdr:nvGraphicFramePr>
      <xdr:xfrm>
        <a:off x="19307175" y="13744575"/>
        <a:ext cx="6343650" cy="3686175"/>
      </xdr:xfrm>
      <a:graphic>
        <a:graphicData uri="http://schemas.openxmlformats.org/drawingml/2006/chart">
          <c:chart xmlns:c="http://schemas.openxmlformats.org/drawingml/2006/chart" r:id="rId49"/>
        </a:graphicData>
      </a:graphic>
    </xdr:graphicFrame>
    <xdr:clientData/>
  </xdr:twoCellAnchor>
  <xdr:twoCellAnchor>
    <xdr:from>
      <xdr:col>31</xdr:col>
      <xdr:colOff>409575</xdr:colOff>
      <xdr:row>108</xdr:row>
      <xdr:rowOff>133350</xdr:rowOff>
    </xdr:from>
    <xdr:to>
      <xdr:col>42</xdr:col>
      <xdr:colOff>47625</xdr:colOff>
      <xdr:row>131</xdr:row>
      <xdr:rowOff>85725</xdr:rowOff>
    </xdr:to>
    <xdr:graphicFrame>
      <xdr:nvGraphicFramePr>
        <xdr:cNvPr id="50" name="Chart 50"/>
        <xdr:cNvGraphicFramePr/>
      </xdr:nvGraphicFramePr>
      <xdr:xfrm>
        <a:off x="19307175" y="17487900"/>
        <a:ext cx="6343650" cy="3676650"/>
      </xdr:xfrm>
      <a:graphic>
        <a:graphicData uri="http://schemas.openxmlformats.org/drawingml/2006/chart">
          <c:chart xmlns:c="http://schemas.openxmlformats.org/drawingml/2006/chart" r:id="rId50"/>
        </a:graphicData>
      </a:graphic>
    </xdr:graphicFrame>
    <xdr:clientData/>
  </xdr:twoCellAnchor>
  <xdr:twoCellAnchor>
    <xdr:from>
      <xdr:col>31</xdr:col>
      <xdr:colOff>409575</xdr:colOff>
      <xdr:row>131</xdr:row>
      <xdr:rowOff>152400</xdr:rowOff>
    </xdr:from>
    <xdr:to>
      <xdr:col>42</xdr:col>
      <xdr:colOff>47625</xdr:colOff>
      <xdr:row>154</xdr:row>
      <xdr:rowOff>114300</xdr:rowOff>
    </xdr:to>
    <xdr:graphicFrame>
      <xdr:nvGraphicFramePr>
        <xdr:cNvPr id="51" name="Chart 51"/>
        <xdr:cNvGraphicFramePr/>
      </xdr:nvGraphicFramePr>
      <xdr:xfrm>
        <a:off x="19307175" y="21231225"/>
        <a:ext cx="6343650" cy="3686175"/>
      </xdr:xfrm>
      <a:graphic>
        <a:graphicData uri="http://schemas.openxmlformats.org/drawingml/2006/chart">
          <c:chart xmlns:c="http://schemas.openxmlformats.org/drawingml/2006/chart" r:id="rId51"/>
        </a:graphicData>
      </a:graphic>
    </xdr:graphicFrame>
    <xdr:clientData/>
  </xdr:twoCellAnchor>
  <xdr:twoCellAnchor>
    <xdr:from>
      <xdr:col>31</xdr:col>
      <xdr:colOff>409575</xdr:colOff>
      <xdr:row>155</xdr:row>
      <xdr:rowOff>0</xdr:rowOff>
    </xdr:from>
    <xdr:to>
      <xdr:col>42</xdr:col>
      <xdr:colOff>47625</xdr:colOff>
      <xdr:row>177</xdr:row>
      <xdr:rowOff>133350</xdr:rowOff>
    </xdr:to>
    <xdr:graphicFrame>
      <xdr:nvGraphicFramePr>
        <xdr:cNvPr id="52" name="Chart 52"/>
        <xdr:cNvGraphicFramePr/>
      </xdr:nvGraphicFramePr>
      <xdr:xfrm>
        <a:off x="19307175" y="24965025"/>
        <a:ext cx="6343650" cy="3695700"/>
      </xdr:xfrm>
      <a:graphic>
        <a:graphicData uri="http://schemas.openxmlformats.org/drawingml/2006/chart">
          <c:chart xmlns:c="http://schemas.openxmlformats.org/drawingml/2006/chart" r:id="rId52"/>
        </a:graphicData>
      </a:graphic>
    </xdr:graphicFrame>
    <xdr:clientData/>
  </xdr:twoCellAnchor>
  <xdr:twoCellAnchor>
    <xdr:from>
      <xdr:col>31</xdr:col>
      <xdr:colOff>409575</xdr:colOff>
      <xdr:row>178</xdr:row>
      <xdr:rowOff>19050</xdr:rowOff>
    </xdr:from>
    <xdr:to>
      <xdr:col>42</xdr:col>
      <xdr:colOff>47625</xdr:colOff>
      <xdr:row>200</xdr:row>
      <xdr:rowOff>142875</xdr:rowOff>
    </xdr:to>
    <xdr:graphicFrame>
      <xdr:nvGraphicFramePr>
        <xdr:cNvPr id="53" name="Chart 53"/>
        <xdr:cNvGraphicFramePr/>
      </xdr:nvGraphicFramePr>
      <xdr:xfrm>
        <a:off x="19307175" y="28708350"/>
        <a:ext cx="6343650" cy="3686175"/>
      </xdr:xfrm>
      <a:graphic>
        <a:graphicData uri="http://schemas.openxmlformats.org/drawingml/2006/chart">
          <c:chart xmlns:c="http://schemas.openxmlformats.org/drawingml/2006/chart" r:id="rId53"/>
        </a:graphicData>
      </a:graphic>
    </xdr:graphicFrame>
    <xdr:clientData/>
  </xdr:twoCellAnchor>
  <xdr:twoCellAnchor>
    <xdr:from>
      <xdr:col>31</xdr:col>
      <xdr:colOff>409575</xdr:colOff>
      <xdr:row>201</xdr:row>
      <xdr:rowOff>38100</xdr:rowOff>
    </xdr:from>
    <xdr:to>
      <xdr:col>42</xdr:col>
      <xdr:colOff>47625</xdr:colOff>
      <xdr:row>223</xdr:row>
      <xdr:rowOff>161925</xdr:rowOff>
    </xdr:to>
    <xdr:graphicFrame>
      <xdr:nvGraphicFramePr>
        <xdr:cNvPr id="54" name="Chart 54"/>
        <xdr:cNvGraphicFramePr/>
      </xdr:nvGraphicFramePr>
      <xdr:xfrm>
        <a:off x="19307175" y="32451675"/>
        <a:ext cx="6343650" cy="3686175"/>
      </xdr:xfrm>
      <a:graphic>
        <a:graphicData uri="http://schemas.openxmlformats.org/drawingml/2006/chart">
          <c:chart xmlns:c="http://schemas.openxmlformats.org/drawingml/2006/chart" r:id="rId54"/>
        </a:graphicData>
      </a:graphic>
    </xdr:graphicFrame>
    <xdr:clientData/>
  </xdr:twoCellAnchor>
  <xdr:twoCellAnchor>
    <xdr:from>
      <xdr:col>31</xdr:col>
      <xdr:colOff>409575</xdr:colOff>
      <xdr:row>224</xdr:row>
      <xdr:rowOff>57150</xdr:rowOff>
    </xdr:from>
    <xdr:to>
      <xdr:col>42</xdr:col>
      <xdr:colOff>47625</xdr:colOff>
      <xdr:row>247</xdr:row>
      <xdr:rowOff>9525</xdr:rowOff>
    </xdr:to>
    <xdr:graphicFrame>
      <xdr:nvGraphicFramePr>
        <xdr:cNvPr id="55" name="Chart 55"/>
        <xdr:cNvGraphicFramePr/>
      </xdr:nvGraphicFramePr>
      <xdr:xfrm>
        <a:off x="19307175" y="36195000"/>
        <a:ext cx="6343650" cy="3676650"/>
      </xdr:xfrm>
      <a:graphic>
        <a:graphicData uri="http://schemas.openxmlformats.org/drawingml/2006/chart">
          <c:chart xmlns:c="http://schemas.openxmlformats.org/drawingml/2006/chart" r:id="rId55"/>
        </a:graphicData>
      </a:graphic>
    </xdr:graphicFrame>
    <xdr:clientData/>
  </xdr:twoCellAnchor>
  <xdr:twoCellAnchor>
    <xdr:from>
      <xdr:col>31</xdr:col>
      <xdr:colOff>409575</xdr:colOff>
      <xdr:row>247</xdr:row>
      <xdr:rowOff>76200</xdr:rowOff>
    </xdr:from>
    <xdr:to>
      <xdr:col>42</xdr:col>
      <xdr:colOff>47625</xdr:colOff>
      <xdr:row>270</xdr:row>
      <xdr:rowOff>28575</xdr:rowOff>
    </xdr:to>
    <xdr:graphicFrame>
      <xdr:nvGraphicFramePr>
        <xdr:cNvPr id="56" name="Chart 56"/>
        <xdr:cNvGraphicFramePr/>
      </xdr:nvGraphicFramePr>
      <xdr:xfrm>
        <a:off x="19307175" y="39938325"/>
        <a:ext cx="6343650" cy="3676650"/>
      </xdr:xfrm>
      <a:graphic>
        <a:graphicData uri="http://schemas.openxmlformats.org/drawingml/2006/chart">
          <c:chart xmlns:c="http://schemas.openxmlformats.org/drawingml/2006/chart" r:id="rId56"/>
        </a:graphicData>
      </a:graphic>
    </xdr:graphicFrame>
    <xdr:clientData/>
  </xdr:twoCellAnchor>
  <xdr:twoCellAnchor>
    <xdr:from>
      <xdr:col>31</xdr:col>
      <xdr:colOff>409575</xdr:colOff>
      <xdr:row>270</xdr:row>
      <xdr:rowOff>85725</xdr:rowOff>
    </xdr:from>
    <xdr:to>
      <xdr:col>42</xdr:col>
      <xdr:colOff>47625</xdr:colOff>
      <xdr:row>293</xdr:row>
      <xdr:rowOff>47625</xdr:rowOff>
    </xdr:to>
    <xdr:graphicFrame>
      <xdr:nvGraphicFramePr>
        <xdr:cNvPr id="57" name="Chart 57"/>
        <xdr:cNvGraphicFramePr/>
      </xdr:nvGraphicFramePr>
      <xdr:xfrm>
        <a:off x="19307175" y="43672125"/>
        <a:ext cx="6343650" cy="3686175"/>
      </xdr:xfrm>
      <a:graphic>
        <a:graphicData uri="http://schemas.openxmlformats.org/drawingml/2006/chart">
          <c:chart xmlns:c="http://schemas.openxmlformats.org/drawingml/2006/chart" r:id="rId57"/>
        </a:graphicData>
      </a:graphic>
    </xdr:graphicFrame>
    <xdr:clientData/>
  </xdr:twoCellAnchor>
  <xdr:twoCellAnchor>
    <xdr:from>
      <xdr:col>31</xdr:col>
      <xdr:colOff>409575</xdr:colOff>
      <xdr:row>293</xdr:row>
      <xdr:rowOff>114300</xdr:rowOff>
    </xdr:from>
    <xdr:to>
      <xdr:col>42</xdr:col>
      <xdr:colOff>47625</xdr:colOff>
      <xdr:row>316</xdr:row>
      <xdr:rowOff>66675</xdr:rowOff>
    </xdr:to>
    <xdr:graphicFrame>
      <xdr:nvGraphicFramePr>
        <xdr:cNvPr id="58" name="Chart 58"/>
        <xdr:cNvGraphicFramePr/>
      </xdr:nvGraphicFramePr>
      <xdr:xfrm>
        <a:off x="19307175" y="47424975"/>
        <a:ext cx="6343650" cy="3676650"/>
      </xdr:xfrm>
      <a:graphic>
        <a:graphicData uri="http://schemas.openxmlformats.org/drawingml/2006/chart">
          <c:chart xmlns:c="http://schemas.openxmlformats.org/drawingml/2006/chart" r:id="rId58"/>
        </a:graphicData>
      </a:graphic>
    </xdr:graphicFrame>
    <xdr:clientData/>
  </xdr:twoCellAnchor>
  <xdr:twoCellAnchor>
    <xdr:from>
      <xdr:col>31</xdr:col>
      <xdr:colOff>409575</xdr:colOff>
      <xdr:row>316</xdr:row>
      <xdr:rowOff>133350</xdr:rowOff>
    </xdr:from>
    <xdr:to>
      <xdr:col>42</xdr:col>
      <xdr:colOff>47625</xdr:colOff>
      <xdr:row>339</xdr:row>
      <xdr:rowOff>85725</xdr:rowOff>
    </xdr:to>
    <xdr:graphicFrame>
      <xdr:nvGraphicFramePr>
        <xdr:cNvPr id="59" name="Chart 59"/>
        <xdr:cNvGraphicFramePr/>
      </xdr:nvGraphicFramePr>
      <xdr:xfrm>
        <a:off x="19307175" y="51168300"/>
        <a:ext cx="6343650" cy="3676650"/>
      </xdr:xfrm>
      <a:graphic>
        <a:graphicData uri="http://schemas.openxmlformats.org/drawingml/2006/chart">
          <c:chart xmlns:c="http://schemas.openxmlformats.org/drawingml/2006/chart" r:id="rId59"/>
        </a:graphicData>
      </a:graphic>
    </xdr:graphicFrame>
    <xdr:clientData/>
  </xdr:twoCellAnchor>
  <xdr:twoCellAnchor>
    <xdr:from>
      <xdr:col>31</xdr:col>
      <xdr:colOff>409575</xdr:colOff>
      <xdr:row>339</xdr:row>
      <xdr:rowOff>152400</xdr:rowOff>
    </xdr:from>
    <xdr:to>
      <xdr:col>42</xdr:col>
      <xdr:colOff>47625</xdr:colOff>
      <xdr:row>362</xdr:row>
      <xdr:rowOff>104775</xdr:rowOff>
    </xdr:to>
    <xdr:graphicFrame>
      <xdr:nvGraphicFramePr>
        <xdr:cNvPr id="60" name="Chart 60"/>
        <xdr:cNvGraphicFramePr/>
      </xdr:nvGraphicFramePr>
      <xdr:xfrm>
        <a:off x="19307175" y="54911625"/>
        <a:ext cx="6343650" cy="3676650"/>
      </xdr:xfrm>
      <a:graphic>
        <a:graphicData uri="http://schemas.openxmlformats.org/drawingml/2006/chart">
          <c:chart xmlns:c="http://schemas.openxmlformats.org/drawingml/2006/chart" r:id="rId6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A16"/>
  <sheetViews>
    <sheetView tabSelected="1" zoomScale="60" zoomScaleNormal="60" zoomScalePageLayoutView="0" workbookViewId="0" topLeftCell="A1">
      <selection activeCell="U6" sqref="U6"/>
    </sheetView>
  </sheetViews>
  <sheetFormatPr defaultColWidth="9.140625" defaultRowHeight="12.75"/>
  <sheetData>
    <row r="1" ht="12">
      <c r="A1" t="s">
        <v>161</v>
      </c>
    </row>
    <row r="3" ht="12">
      <c r="A3" t="s">
        <v>162</v>
      </c>
    </row>
    <row r="5" ht="12">
      <c r="A5" t="s">
        <v>163</v>
      </c>
    </row>
    <row r="6" ht="12">
      <c r="A6" t="s">
        <v>164</v>
      </c>
    </row>
    <row r="7" ht="12">
      <c r="A7" t="s">
        <v>165</v>
      </c>
    </row>
    <row r="8" ht="12">
      <c r="A8" t="s">
        <v>166</v>
      </c>
    </row>
    <row r="9" ht="12">
      <c r="A9" t="s">
        <v>167</v>
      </c>
    </row>
    <row r="10" ht="12">
      <c r="A10" t="s">
        <v>168</v>
      </c>
    </row>
    <row r="11" ht="12">
      <c r="A11" t="s">
        <v>169</v>
      </c>
    </row>
    <row r="12" ht="12">
      <c r="A12" t="s">
        <v>170</v>
      </c>
    </row>
    <row r="13" ht="12">
      <c r="A13" t="s">
        <v>171</v>
      </c>
    </row>
    <row r="14" ht="12">
      <c r="A14" t="s">
        <v>172</v>
      </c>
    </row>
    <row r="15" ht="12">
      <c r="A15" t="s">
        <v>173</v>
      </c>
    </row>
    <row r="16" ht="12">
      <c r="A16" t="s">
        <v>174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R40"/>
  <sheetViews>
    <sheetView zoomScalePageLayoutView="0" workbookViewId="0" topLeftCell="A1">
      <selection activeCell="B13" sqref="B13"/>
    </sheetView>
  </sheetViews>
  <sheetFormatPr defaultColWidth="9.140625" defaultRowHeight="12.75"/>
  <cols>
    <col min="2" max="2" width="10.421875" style="0" bestFit="1" customWidth="1"/>
    <col min="3" max="70" width="23.421875" style="0" bestFit="1" customWidth="1"/>
  </cols>
  <sheetData>
    <row r="1" spans="2:70"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c r="BB1" t="s">
        <v>63</v>
      </c>
      <c r="BC1" t="s">
        <v>63</v>
      </c>
      <c r="BD1" t="s">
        <v>63</v>
      </c>
      <c r="BE1" t="s">
        <v>63</v>
      </c>
      <c r="BF1" t="s">
        <v>63</v>
      </c>
      <c r="BG1" t="s">
        <v>63</v>
      </c>
      <c r="BH1" t="s">
        <v>63</v>
      </c>
      <c r="BI1" t="s">
        <v>63</v>
      </c>
      <c r="BJ1" t="s">
        <v>63</v>
      </c>
      <c r="BK1" t="s">
        <v>63</v>
      </c>
      <c r="BL1" t="s">
        <v>63</v>
      </c>
      <c r="BM1" t="s">
        <v>63</v>
      </c>
      <c r="BN1" t="s">
        <v>63</v>
      </c>
      <c r="BO1" t="s">
        <v>63</v>
      </c>
      <c r="BP1" t="s">
        <v>63</v>
      </c>
      <c r="BQ1" t="s">
        <v>63</v>
      </c>
      <c r="BR1" t="s">
        <v>63</v>
      </c>
    </row>
    <row r="2" spans="2:70"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c r="BB2" t="s">
        <v>44</v>
      </c>
      <c r="BC2" t="s">
        <v>49</v>
      </c>
      <c r="BD2" t="s">
        <v>34</v>
      </c>
      <c r="BE2" t="s">
        <v>35</v>
      </c>
      <c r="BF2" t="s">
        <v>36</v>
      </c>
      <c r="BG2" t="s">
        <v>37</v>
      </c>
      <c r="BH2" t="s">
        <v>51</v>
      </c>
      <c r="BI2" t="s">
        <v>45</v>
      </c>
      <c r="BJ2" t="s">
        <v>38</v>
      </c>
      <c r="BK2" t="s">
        <v>47</v>
      </c>
      <c r="BL2" t="s">
        <v>39</v>
      </c>
      <c r="BM2" t="s">
        <v>40</v>
      </c>
      <c r="BN2" t="s">
        <v>68</v>
      </c>
      <c r="BO2" t="s">
        <v>41</v>
      </c>
      <c r="BP2" t="s">
        <v>42</v>
      </c>
      <c r="BQ2" t="s">
        <v>66</v>
      </c>
      <c r="BR2" t="s">
        <v>43</v>
      </c>
    </row>
    <row r="3" spans="2:70"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c r="BB3" t="s">
        <v>141</v>
      </c>
      <c r="BC3" t="s">
        <v>141</v>
      </c>
      <c r="BD3" t="s">
        <v>141</v>
      </c>
      <c r="BE3" t="s">
        <v>141</v>
      </c>
      <c r="BF3" t="s">
        <v>141</v>
      </c>
      <c r="BG3" t="s">
        <v>141</v>
      </c>
      <c r="BH3" t="s">
        <v>141</v>
      </c>
      <c r="BI3" t="s">
        <v>141</v>
      </c>
      <c r="BJ3" t="s">
        <v>141</v>
      </c>
      <c r="BK3" t="s">
        <v>141</v>
      </c>
      <c r="BL3" t="s">
        <v>141</v>
      </c>
      <c r="BM3" t="s">
        <v>141</v>
      </c>
      <c r="BN3" t="s">
        <v>141</v>
      </c>
      <c r="BO3" t="s">
        <v>141</v>
      </c>
      <c r="BP3" t="s">
        <v>141</v>
      </c>
      <c r="BQ3" t="s">
        <v>141</v>
      </c>
      <c r="BR3" t="s">
        <v>141</v>
      </c>
    </row>
    <row r="4" spans="2:70"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c r="BB4" s="21" t="s">
        <v>58</v>
      </c>
      <c r="BC4" s="21" t="s">
        <v>58</v>
      </c>
      <c r="BD4" s="21" t="s">
        <v>58</v>
      </c>
      <c r="BE4" s="21" t="s">
        <v>58</v>
      </c>
      <c r="BF4" s="21" t="s">
        <v>58</v>
      </c>
      <c r="BG4" s="21" t="s">
        <v>58</v>
      </c>
      <c r="BH4" s="21" t="s">
        <v>58</v>
      </c>
      <c r="BI4" s="21" t="s">
        <v>58</v>
      </c>
      <c r="BJ4" s="21" t="s">
        <v>58</v>
      </c>
      <c r="BK4" s="21" t="s">
        <v>58</v>
      </c>
      <c r="BL4" s="21" t="s">
        <v>58</v>
      </c>
      <c r="BM4" s="21" t="s">
        <v>58</v>
      </c>
      <c r="BN4" s="21" t="s">
        <v>58</v>
      </c>
      <c r="BO4" s="21" t="s">
        <v>58</v>
      </c>
      <c r="BP4" s="21" t="s">
        <v>58</v>
      </c>
      <c r="BQ4" s="21" t="s">
        <v>58</v>
      </c>
      <c r="BR4" s="21" t="s">
        <v>58</v>
      </c>
    </row>
    <row r="5" spans="2:70"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c r="BB5" t="s">
        <v>5</v>
      </c>
      <c r="BC5" t="s">
        <v>5</v>
      </c>
      <c r="BD5" t="s">
        <v>5</v>
      </c>
      <c r="BE5" t="s">
        <v>5</v>
      </c>
      <c r="BF5" t="s">
        <v>5</v>
      </c>
      <c r="BG5" t="s">
        <v>5</v>
      </c>
      <c r="BH5" t="s">
        <v>5</v>
      </c>
      <c r="BI5" t="s">
        <v>5</v>
      </c>
      <c r="BJ5" t="s">
        <v>5</v>
      </c>
      <c r="BK5" t="s">
        <v>5</v>
      </c>
      <c r="BL5" t="s">
        <v>5</v>
      </c>
      <c r="BM5" t="s">
        <v>5</v>
      </c>
      <c r="BN5" t="s">
        <v>5</v>
      </c>
      <c r="BO5" t="s">
        <v>5</v>
      </c>
      <c r="BP5" t="s">
        <v>5</v>
      </c>
      <c r="BQ5" t="s">
        <v>5</v>
      </c>
      <c r="BR5" t="s">
        <v>5</v>
      </c>
    </row>
    <row r="6" spans="2:70" ht="12.75">
      <c r="B6" s="2" t="s">
        <v>21</v>
      </c>
      <c r="C6" t="s">
        <v>159</v>
      </c>
      <c r="D6" t="s">
        <v>159</v>
      </c>
      <c r="E6" t="s">
        <v>159</v>
      </c>
      <c r="F6" t="s">
        <v>159</v>
      </c>
      <c r="G6" t="s">
        <v>159</v>
      </c>
      <c r="H6" t="s">
        <v>159</v>
      </c>
      <c r="I6" t="s">
        <v>159</v>
      </c>
      <c r="J6" t="s">
        <v>159</v>
      </c>
      <c r="K6" t="s">
        <v>159</v>
      </c>
      <c r="L6" t="s">
        <v>159</v>
      </c>
      <c r="M6" t="s">
        <v>159</v>
      </c>
      <c r="N6" t="s">
        <v>159</v>
      </c>
      <c r="O6" t="s">
        <v>159</v>
      </c>
      <c r="P6" t="s">
        <v>159</v>
      </c>
      <c r="Q6" t="s">
        <v>159</v>
      </c>
      <c r="R6" t="s">
        <v>159</v>
      </c>
      <c r="S6" t="s">
        <v>159</v>
      </c>
      <c r="T6" t="s">
        <v>159</v>
      </c>
      <c r="U6" t="s">
        <v>159</v>
      </c>
      <c r="V6" t="s">
        <v>159</v>
      </c>
      <c r="W6" t="s">
        <v>159</v>
      </c>
      <c r="X6" t="s">
        <v>159</v>
      </c>
      <c r="Y6" t="s">
        <v>159</v>
      </c>
      <c r="Z6" t="s">
        <v>159</v>
      </c>
      <c r="AA6" t="s">
        <v>159</v>
      </c>
      <c r="AB6" t="s">
        <v>159</v>
      </c>
      <c r="AC6" t="s">
        <v>159</v>
      </c>
      <c r="AD6" t="s">
        <v>159</v>
      </c>
      <c r="AE6" t="s">
        <v>159</v>
      </c>
      <c r="AF6" t="s">
        <v>159</v>
      </c>
      <c r="AG6" t="s">
        <v>159</v>
      </c>
      <c r="AH6" t="s">
        <v>159</v>
      </c>
      <c r="AI6" t="s">
        <v>159</v>
      </c>
      <c r="AJ6" t="s">
        <v>159</v>
      </c>
      <c r="AK6" t="s">
        <v>159</v>
      </c>
      <c r="AL6" t="s">
        <v>159</v>
      </c>
      <c r="AM6" t="s">
        <v>159</v>
      </c>
      <c r="AN6" t="s">
        <v>159</v>
      </c>
      <c r="AO6" t="s">
        <v>159</v>
      </c>
      <c r="AP6" t="s">
        <v>159</v>
      </c>
      <c r="AQ6" t="s">
        <v>159</v>
      </c>
      <c r="AR6" t="s">
        <v>159</v>
      </c>
      <c r="AS6" t="s">
        <v>159</v>
      </c>
      <c r="AT6" t="s">
        <v>159</v>
      </c>
      <c r="AU6" t="s">
        <v>159</v>
      </c>
      <c r="AV6" t="s">
        <v>159</v>
      </c>
      <c r="AW6" t="s">
        <v>159</v>
      </c>
      <c r="AX6" t="s">
        <v>159</v>
      </c>
      <c r="AY6" t="s">
        <v>159</v>
      </c>
      <c r="AZ6" t="s">
        <v>159</v>
      </c>
      <c r="BA6" t="s">
        <v>159</v>
      </c>
      <c r="BB6" t="s">
        <v>159</v>
      </c>
      <c r="BC6" t="s">
        <v>159</v>
      </c>
      <c r="BD6" t="s">
        <v>159</v>
      </c>
      <c r="BE6" t="s">
        <v>159</v>
      </c>
      <c r="BF6" t="s">
        <v>159</v>
      </c>
      <c r="BG6" t="s">
        <v>159</v>
      </c>
      <c r="BH6" t="s">
        <v>159</v>
      </c>
      <c r="BI6" t="s">
        <v>159</v>
      </c>
      <c r="BJ6" t="s">
        <v>159</v>
      </c>
      <c r="BK6" t="s">
        <v>159</v>
      </c>
      <c r="BL6" t="s">
        <v>159</v>
      </c>
      <c r="BM6" t="s">
        <v>159</v>
      </c>
      <c r="BN6" t="s">
        <v>159</v>
      </c>
      <c r="BO6" t="s">
        <v>159</v>
      </c>
      <c r="BP6" t="s">
        <v>159</v>
      </c>
      <c r="BQ6" t="s">
        <v>159</v>
      </c>
      <c r="BR6" t="s">
        <v>159</v>
      </c>
    </row>
    <row r="7" spans="2:70" ht="12.75">
      <c r="B7" s="2" t="s">
        <v>52</v>
      </c>
      <c r="C7" s="22">
        <v>44872</v>
      </c>
      <c r="D7" s="22">
        <v>44872</v>
      </c>
      <c r="E7" s="22">
        <v>44872</v>
      </c>
      <c r="F7" s="22">
        <v>44872</v>
      </c>
      <c r="G7" s="22">
        <v>44872</v>
      </c>
      <c r="H7" s="22">
        <v>44872</v>
      </c>
      <c r="I7" s="22">
        <v>44872</v>
      </c>
      <c r="J7" s="22">
        <v>44872</v>
      </c>
      <c r="K7" s="22">
        <v>44872</v>
      </c>
      <c r="L7" s="22">
        <v>44872</v>
      </c>
      <c r="M7" s="22">
        <v>44872</v>
      </c>
      <c r="N7" s="22">
        <v>44872</v>
      </c>
      <c r="O7" s="22">
        <v>44872</v>
      </c>
      <c r="P7" s="22">
        <v>44872</v>
      </c>
      <c r="Q7" s="22">
        <v>44872</v>
      </c>
      <c r="R7" s="22">
        <v>44872</v>
      </c>
      <c r="S7" s="22">
        <v>44872</v>
      </c>
      <c r="T7" s="22">
        <v>44872</v>
      </c>
      <c r="U7" s="22">
        <v>44872</v>
      </c>
      <c r="V7" s="22">
        <v>44872</v>
      </c>
      <c r="W7" s="22">
        <v>44872</v>
      </c>
      <c r="X7" s="22">
        <v>44872</v>
      </c>
      <c r="Y7" s="22">
        <v>44872</v>
      </c>
      <c r="Z7" s="22">
        <v>44872</v>
      </c>
      <c r="AA7" s="22">
        <v>44872</v>
      </c>
      <c r="AB7" s="22">
        <v>44872</v>
      </c>
      <c r="AC7" s="22">
        <v>44872</v>
      </c>
      <c r="AD7" s="22">
        <v>44872</v>
      </c>
      <c r="AE7" s="22">
        <v>44872</v>
      </c>
      <c r="AF7" s="22">
        <v>44872</v>
      </c>
      <c r="AG7" s="22">
        <v>44872</v>
      </c>
      <c r="AH7" s="22">
        <v>44872</v>
      </c>
      <c r="AI7" s="22">
        <v>44872</v>
      </c>
      <c r="AJ7" s="22">
        <v>44872</v>
      </c>
      <c r="AK7" s="22">
        <v>44872</v>
      </c>
      <c r="AL7" s="22">
        <v>44872</v>
      </c>
      <c r="AM7" s="22">
        <v>44872</v>
      </c>
      <c r="AN7" s="22">
        <v>44872</v>
      </c>
      <c r="AO7" s="22">
        <v>44872</v>
      </c>
      <c r="AP7" s="22">
        <v>44872</v>
      </c>
      <c r="AQ7" s="22">
        <v>44872</v>
      </c>
      <c r="AR7" s="22">
        <v>44872</v>
      </c>
      <c r="AS7" s="22">
        <v>44872</v>
      </c>
      <c r="AT7" s="22">
        <v>44872</v>
      </c>
      <c r="AU7" s="22">
        <v>44872</v>
      </c>
      <c r="AV7" s="22">
        <v>44872</v>
      </c>
      <c r="AW7" s="22">
        <v>44872</v>
      </c>
      <c r="AX7" s="22">
        <v>44872</v>
      </c>
      <c r="AY7" s="22">
        <v>44872</v>
      </c>
      <c r="AZ7" s="22">
        <v>44872</v>
      </c>
      <c r="BA7" s="22">
        <v>44872</v>
      </c>
      <c r="BB7" s="22">
        <v>44872</v>
      </c>
      <c r="BC7" s="22">
        <v>44872</v>
      </c>
      <c r="BD7" s="22">
        <v>44872</v>
      </c>
      <c r="BE7" s="22">
        <v>44872</v>
      </c>
      <c r="BF7" s="22">
        <v>44872</v>
      </c>
      <c r="BG7" s="22">
        <v>44872</v>
      </c>
      <c r="BH7" s="22">
        <v>44872</v>
      </c>
      <c r="BI7" s="22">
        <v>44872</v>
      </c>
      <c r="BJ7" s="22">
        <v>44872</v>
      </c>
      <c r="BK7" s="22">
        <v>44872</v>
      </c>
      <c r="BL7" s="22">
        <v>44872</v>
      </c>
      <c r="BM7" s="22">
        <v>44872</v>
      </c>
      <c r="BN7" s="22">
        <v>44872</v>
      </c>
      <c r="BO7" s="22">
        <v>44872</v>
      </c>
      <c r="BP7" s="22">
        <v>44872</v>
      </c>
      <c r="BQ7" s="22">
        <v>44872</v>
      </c>
      <c r="BR7" s="22">
        <v>44872</v>
      </c>
    </row>
    <row r="8" spans="2:70"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c r="BB8" s="23">
        <v>2400</v>
      </c>
      <c r="BC8" s="23">
        <v>2400</v>
      </c>
      <c r="BD8" s="23">
        <v>2400</v>
      </c>
      <c r="BE8" s="23">
        <v>2400</v>
      </c>
      <c r="BF8" s="23">
        <v>2400</v>
      </c>
      <c r="BG8" s="23">
        <v>2400</v>
      </c>
      <c r="BH8" s="23">
        <v>2400</v>
      </c>
      <c r="BI8" s="23">
        <v>2400</v>
      </c>
      <c r="BJ8" s="23">
        <v>2400</v>
      </c>
      <c r="BK8" s="23">
        <v>2400</v>
      </c>
      <c r="BL8" s="23">
        <v>2400</v>
      </c>
      <c r="BM8" s="23">
        <v>2400</v>
      </c>
      <c r="BN8" s="23">
        <v>2400</v>
      </c>
      <c r="BO8" s="23">
        <v>2400</v>
      </c>
      <c r="BP8" s="23">
        <v>2400</v>
      </c>
      <c r="BQ8" s="23">
        <v>2400</v>
      </c>
      <c r="BR8" s="23">
        <v>2400</v>
      </c>
    </row>
    <row r="9" spans="2:70" ht="12.75">
      <c r="B9" s="2" t="s">
        <v>54</v>
      </c>
      <c r="C9" s="22">
        <v>44899</v>
      </c>
      <c r="D9" s="22">
        <v>44899</v>
      </c>
      <c r="E9" s="22">
        <v>44899</v>
      </c>
      <c r="F9" s="22">
        <v>44899</v>
      </c>
      <c r="G9" s="22">
        <v>44899</v>
      </c>
      <c r="H9" s="22">
        <v>44899</v>
      </c>
      <c r="I9" s="22">
        <v>44899</v>
      </c>
      <c r="J9" s="22">
        <v>44899</v>
      </c>
      <c r="K9" s="22">
        <v>44899</v>
      </c>
      <c r="L9" s="22">
        <v>44899</v>
      </c>
      <c r="M9" s="22">
        <v>44899</v>
      </c>
      <c r="N9" s="22">
        <v>44899</v>
      </c>
      <c r="O9" s="22">
        <v>44899</v>
      </c>
      <c r="P9" s="22">
        <v>44899</v>
      </c>
      <c r="Q9" s="22">
        <v>44899</v>
      </c>
      <c r="R9" s="22">
        <v>44899</v>
      </c>
      <c r="S9" s="22">
        <v>44899</v>
      </c>
      <c r="T9" s="22">
        <v>44899</v>
      </c>
      <c r="U9" s="22">
        <v>44899</v>
      </c>
      <c r="V9" s="22">
        <v>44899</v>
      </c>
      <c r="W9" s="22">
        <v>44899</v>
      </c>
      <c r="X9" s="22">
        <v>44899</v>
      </c>
      <c r="Y9" s="22">
        <v>44899</v>
      </c>
      <c r="Z9" s="22">
        <v>44899</v>
      </c>
      <c r="AA9" s="22">
        <v>44899</v>
      </c>
      <c r="AB9" s="22">
        <v>44899</v>
      </c>
      <c r="AC9" s="22">
        <v>44899</v>
      </c>
      <c r="AD9" s="22">
        <v>44899</v>
      </c>
      <c r="AE9" s="22">
        <v>44899</v>
      </c>
      <c r="AF9" s="22">
        <v>44899</v>
      </c>
      <c r="AG9" s="22">
        <v>44899</v>
      </c>
      <c r="AH9" s="22">
        <v>44899</v>
      </c>
      <c r="AI9" s="22">
        <v>44899</v>
      </c>
      <c r="AJ9" s="22">
        <v>44899</v>
      </c>
      <c r="AK9" s="22">
        <v>44899</v>
      </c>
      <c r="AL9" s="22">
        <v>44899</v>
      </c>
      <c r="AM9" s="22">
        <v>44899</v>
      </c>
      <c r="AN9" s="22">
        <v>44899</v>
      </c>
      <c r="AO9" s="22">
        <v>44899</v>
      </c>
      <c r="AP9" s="22">
        <v>44899</v>
      </c>
      <c r="AQ9" s="22">
        <v>44899</v>
      </c>
      <c r="AR9" s="22">
        <v>44899</v>
      </c>
      <c r="AS9" s="22">
        <v>44899</v>
      </c>
      <c r="AT9" s="22">
        <v>44899</v>
      </c>
      <c r="AU9" s="22">
        <v>44899</v>
      </c>
      <c r="AV9" s="22">
        <v>44899</v>
      </c>
      <c r="AW9" s="22">
        <v>44899</v>
      </c>
      <c r="AX9" s="22">
        <v>44899</v>
      </c>
      <c r="AY9" s="22">
        <v>44899</v>
      </c>
      <c r="AZ9" s="22">
        <v>44899</v>
      </c>
      <c r="BA9" s="22">
        <v>44899</v>
      </c>
      <c r="BB9" s="22">
        <v>44899</v>
      </c>
      <c r="BC9" s="22">
        <v>44899</v>
      </c>
      <c r="BD9" s="22">
        <v>44899</v>
      </c>
      <c r="BE9" s="22">
        <v>44899</v>
      </c>
      <c r="BF9" s="22">
        <v>44899</v>
      </c>
      <c r="BG9" s="22">
        <v>44899</v>
      </c>
      <c r="BH9" s="22">
        <v>44899</v>
      </c>
      <c r="BI9" s="22">
        <v>44899</v>
      </c>
      <c r="BJ9" s="22">
        <v>44899</v>
      </c>
      <c r="BK9" s="22">
        <v>44899</v>
      </c>
      <c r="BL9" s="22">
        <v>44899</v>
      </c>
      <c r="BM9" s="22">
        <v>44899</v>
      </c>
      <c r="BN9" s="22">
        <v>44899</v>
      </c>
      <c r="BO9" s="22">
        <v>44899</v>
      </c>
      <c r="BP9" s="22">
        <v>44899</v>
      </c>
      <c r="BQ9" s="22">
        <v>44899</v>
      </c>
      <c r="BR9" s="22">
        <v>44899</v>
      </c>
    </row>
    <row r="10" spans="2:70"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c r="BB10" s="23">
        <v>2400</v>
      </c>
      <c r="BC10" s="23">
        <v>2400</v>
      </c>
      <c r="BD10" s="23">
        <v>2400</v>
      </c>
      <c r="BE10" s="23">
        <v>2400</v>
      </c>
      <c r="BF10" s="23">
        <v>2400</v>
      </c>
      <c r="BG10" s="23">
        <v>2400</v>
      </c>
      <c r="BH10" s="23">
        <v>2400</v>
      </c>
      <c r="BI10" s="23">
        <v>2400</v>
      </c>
      <c r="BJ10" s="23">
        <v>2400</v>
      </c>
      <c r="BK10" s="23">
        <v>2400</v>
      </c>
      <c r="BL10" s="23">
        <v>2400</v>
      </c>
      <c r="BM10" s="23">
        <v>2400</v>
      </c>
      <c r="BN10" s="23">
        <v>2400</v>
      </c>
      <c r="BO10" s="23">
        <v>2400</v>
      </c>
      <c r="BP10" s="23">
        <v>2400</v>
      </c>
      <c r="BQ10" s="23">
        <v>2400</v>
      </c>
      <c r="BR10" s="23">
        <v>2400</v>
      </c>
    </row>
    <row r="11" spans="2:70"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160</v>
      </c>
      <c r="U11" t="s">
        <v>160</v>
      </c>
      <c r="V11" t="s">
        <v>160</v>
      </c>
      <c r="W11" t="s">
        <v>160</v>
      </c>
      <c r="X11" t="s">
        <v>160</v>
      </c>
      <c r="Y11" t="s">
        <v>160</v>
      </c>
      <c r="Z11" t="s">
        <v>160</v>
      </c>
      <c r="AA11" t="s">
        <v>160</v>
      </c>
      <c r="AB11" t="s">
        <v>160</v>
      </c>
      <c r="AC11" t="s">
        <v>160</v>
      </c>
      <c r="AD11" t="s">
        <v>160</v>
      </c>
      <c r="AE11" t="s">
        <v>160</v>
      </c>
      <c r="AF11" t="s">
        <v>160</v>
      </c>
      <c r="AG11" t="s">
        <v>160</v>
      </c>
      <c r="AH11" t="s">
        <v>160</v>
      </c>
      <c r="AI11" t="s">
        <v>160</v>
      </c>
      <c r="AJ11" t="s">
        <v>160</v>
      </c>
      <c r="AK11" t="s">
        <v>160</v>
      </c>
      <c r="AL11" t="s">
        <v>160</v>
      </c>
      <c r="AM11" t="s">
        <v>160</v>
      </c>
      <c r="AN11" t="s">
        <v>160</v>
      </c>
      <c r="AO11" t="s">
        <v>160</v>
      </c>
      <c r="AP11" t="s">
        <v>160</v>
      </c>
      <c r="AQ11" t="s">
        <v>160</v>
      </c>
      <c r="AR11" t="s">
        <v>160</v>
      </c>
      <c r="AS11" t="s">
        <v>160</v>
      </c>
      <c r="AT11" t="s">
        <v>160</v>
      </c>
      <c r="AU11" t="s">
        <v>160</v>
      </c>
      <c r="AV11" t="s">
        <v>160</v>
      </c>
      <c r="AW11" t="s">
        <v>160</v>
      </c>
      <c r="AX11" t="s">
        <v>160</v>
      </c>
      <c r="AY11" t="s">
        <v>160</v>
      </c>
      <c r="AZ11" t="s">
        <v>160</v>
      </c>
      <c r="BA11" t="s">
        <v>160</v>
      </c>
      <c r="BB11" t="s">
        <v>160</v>
      </c>
      <c r="BC11" t="s">
        <v>160</v>
      </c>
      <c r="BD11" t="s">
        <v>160</v>
      </c>
      <c r="BE11" t="s">
        <v>160</v>
      </c>
      <c r="BF11" t="s">
        <v>160</v>
      </c>
      <c r="BG11" t="s">
        <v>160</v>
      </c>
      <c r="BH11" t="s">
        <v>160</v>
      </c>
      <c r="BI11" t="s">
        <v>160</v>
      </c>
      <c r="BJ11" t="s">
        <v>160</v>
      </c>
      <c r="BK11" t="s">
        <v>160</v>
      </c>
      <c r="BL11" t="s">
        <v>160</v>
      </c>
      <c r="BM11" t="s">
        <v>160</v>
      </c>
      <c r="BN11" t="s">
        <v>160</v>
      </c>
      <c r="BO11" t="s">
        <v>160</v>
      </c>
      <c r="BP11" t="s">
        <v>160</v>
      </c>
      <c r="BQ11" t="s">
        <v>160</v>
      </c>
      <c r="BR11" t="s">
        <v>160</v>
      </c>
    </row>
    <row r="12" spans="2:70"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c r="BB12" t="s">
        <v>60</v>
      </c>
      <c r="BC12" t="s">
        <v>60</v>
      </c>
      <c r="BD12" t="s">
        <v>60</v>
      </c>
      <c r="BE12" t="s">
        <v>60</v>
      </c>
      <c r="BF12" t="s">
        <v>60</v>
      </c>
      <c r="BG12" t="s">
        <v>60</v>
      </c>
      <c r="BH12" t="s">
        <v>60</v>
      </c>
      <c r="BI12" t="s">
        <v>60</v>
      </c>
      <c r="BJ12" t="s">
        <v>60</v>
      </c>
      <c r="BK12" t="s">
        <v>60</v>
      </c>
      <c r="BL12" t="s">
        <v>60</v>
      </c>
      <c r="BM12" t="s">
        <v>60</v>
      </c>
      <c r="BN12" t="s">
        <v>60</v>
      </c>
      <c r="BO12" t="s">
        <v>60</v>
      </c>
      <c r="BP12" t="s">
        <v>60</v>
      </c>
      <c r="BQ12" t="s">
        <v>60</v>
      </c>
      <c r="BR12" t="s">
        <v>60</v>
      </c>
    </row>
    <row r="13" spans="2:70" ht="12.75">
      <c r="B13" s="24">
        <v>44873</v>
      </c>
      <c r="C13" s="25">
        <v>504</v>
      </c>
      <c r="D13" s="25">
        <v>520</v>
      </c>
      <c r="E13" s="25">
        <v>522</v>
      </c>
      <c r="F13" s="25">
        <v>441</v>
      </c>
      <c r="G13" s="25">
        <v>483</v>
      </c>
      <c r="H13" s="25">
        <v>509</v>
      </c>
      <c r="I13" s="25">
        <v>482</v>
      </c>
      <c r="J13" s="25">
        <v>482</v>
      </c>
      <c r="K13" s="25">
        <v>487</v>
      </c>
      <c r="L13" s="25">
        <v>488</v>
      </c>
      <c r="M13" s="25">
        <v>490</v>
      </c>
      <c r="N13" s="25">
        <v>682</v>
      </c>
      <c r="O13" s="25">
        <v>676</v>
      </c>
      <c r="P13" s="25">
        <v>622</v>
      </c>
      <c r="Q13" s="25">
        <v>484</v>
      </c>
      <c r="R13" s="25">
        <v>502</v>
      </c>
      <c r="S13" s="25">
        <v>515</v>
      </c>
      <c r="T13" s="25">
        <v>0.3050000071525574</v>
      </c>
      <c r="U13" s="25">
        <v>0.3179999887943268</v>
      </c>
      <c r="V13" s="25">
        <v>0.32100000977516174</v>
      </c>
      <c r="W13" s="25">
        <v>0.2529999911785126</v>
      </c>
      <c r="X13" s="25">
        <v>0.2720000147819519</v>
      </c>
      <c r="Y13" s="25">
        <v>0.28600001335144043</v>
      </c>
      <c r="Z13" s="25">
        <v>0.2709999978542328</v>
      </c>
      <c r="AA13" s="25">
        <v>0.2709999978542328</v>
      </c>
      <c r="AB13" s="25">
        <v>0.27399998903274536</v>
      </c>
      <c r="AC13" s="25">
        <v>0.27399998903274536</v>
      </c>
      <c r="AD13" s="25">
        <v>0.2750000059604645</v>
      </c>
      <c r="AE13" s="25">
        <v>0.22100000083446503</v>
      </c>
      <c r="AF13" s="25">
        <v>0.21299999952316284</v>
      </c>
      <c r="AG13" s="25">
        <v>0.2150000035762787</v>
      </c>
      <c r="AH13" s="25">
        <v>0.22200000286102295</v>
      </c>
      <c r="AI13" s="25">
        <v>0.24500000476837158</v>
      </c>
      <c r="AJ13" s="25">
        <v>0.22699999809265137</v>
      </c>
      <c r="AK13" s="25">
        <v>3.240000009536743</v>
      </c>
      <c r="AL13" s="25">
        <v>3.319999933242798</v>
      </c>
      <c r="AM13" s="25">
        <v>3.3299999237060547</v>
      </c>
      <c r="AN13" s="25">
        <v>2.8499999046325684</v>
      </c>
      <c r="AO13" s="25">
        <v>3.950000047683716</v>
      </c>
      <c r="AP13" s="25">
        <v>4.440000057220459</v>
      </c>
      <c r="AQ13" s="25">
        <v>3.930000066757202</v>
      </c>
      <c r="AR13" s="25">
        <v>3.930000066757202</v>
      </c>
      <c r="AS13" s="25">
        <v>4.119999885559082</v>
      </c>
      <c r="AT13" s="25">
        <v>4.139999866485596</v>
      </c>
      <c r="AU13" s="25">
        <v>4.170000076293945</v>
      </c>
      <c r="AV13" s="25">
        <v>1.6699999570846558</v>
      </c>
      <c r="AW13" s="25">
        <v>1.350000023841858</v>
      </c>
      <c r="AX13" s="25">
        <v>1.5099999904632568</v>
      </c>
      <c r="AY13" s="25">
        <v>1.9199999570846558</v>
      </c>
      <c r="AZ13" s="25">
        <v>2.880000114440918</v>
      </c>
      <c r="BA13" s="25">
        <v>2.119999885559082</v>
      </c>
      <c r="BB13" s="25">
        <v>57</v>
      </c>
      <c r="BC13" s="25">
        <v>60.099998474121094</v>
      </c>
      <c r="BD13" s="25">
        <v>60.599998474121094</v>
      </c>
      <c r="BE13" s="25">
        <v>57.20000076293945</v>
      </c>
      <c r="BF13" s="25">
        <v>78.4000015258789</v>
      </c>
      <c r="BG13" s="25">
        <v>89.5</v>
      </c>
      <c r="BH13" s="25">
        <v>77.69999694824219</v>
      </c>
      <c r="BI13" s="25">
        <v>77.69999694824219</v>
      </c>
      <c r="BJ13" s="25">
        <v>79.5999984741211</v>
      </c>
      <c r="BK13" s="25">
        <v>80.0999984741211</v>
      </c>
      <c r="BL13" s="25">
        <v>80.5</v>
      </c>
      <c r="BM13" s="25">
        <v>87.5</v>
      </c>
      <c r="BN13" s="25">
        <v>88</v>
      </c>
      <c r="BO13" s="25">
        <v>88.69999694824219</v>
      </c>
      <c r="BP13" s="25">
        <v>82.0999984741211</v>
      </c>
      <c r="BQ13" s="25">
        <v>81.80000305175781</v>
      </c>
      <c r="BR13" s="25">
        <v>83.19999694824219</v>
      </c>
    </row>
    <row r="14" spans="2:70" ht="12.75">
      <c r="B14" s="24">
        <v>44874</v>
      </c>
      <c r="C14" s="25">
        <v>504</v>
      </c>
      <c r="D14" s="25">
        <v>515.2206420898438</v>
      </c>
      <c r="E14" s="25">
        <v>515.571533203125</v>
      </c>
      <c r="F14" s="25">
        <v>441</v>
      </c>
      <c r="G14" s="25">
        <v>483.12921142578125</v>
      </c>
      <c r="H14" s="25">
        <v>508.86688232421875</v>
      </c>
      <c r="I14" s="25">
        <v>482.0091857910156</v>
      </c>
      <c r="J14" s="25">
        <v>482</v>
      </c>
      <c r="K14" s="25">
        <v>487</v>
      </c>
      <c r="L14" s="25">
        <v>488</v>
      </c>
      <c r="M14" s="25">
        <v>490</v>
      </c>
      <c r="N14" s="25">
        <v>682</v>
      </c>
      <c r="O14" s="25">
        <v>676</v>
      </c>
      <c r="P14" s="25">
        <v>621.8583984375</v>
      </c>
      <c r="Q14" s="25">
        <v>489.18621826171875</v>
      </c>
      <c r="R14" s="25">
        <v>501.2865905761719</v>
      </c>
      <c r="S14" s="25">
        <v>510.519775390625</v>
      </c>
      <c r="T14" s="25">
        <v>0.3050000071525574</v>
      </c>
      <c r="U14" s="25">
        <v>0.31452175974845886</v>
      </c>
      <c r="V14" s="25">
        <v>0.3149788975715637</v>
      </c>
      <c r="W14" s="25">
        <v>0.2529999911785126</v>
      </c>
      <c r="X14" s="25">
        <v>0.27209967374801636</v>
      </c>
      <c r="Y14" s="25">
        <v>0.2859283983707428</v>
      </c>
      <c r="Z14" s="25">
        <v>0.2710091173648834</v>
      </c>
      <c r="AA14" s="25">
        <v>0.2709999978542328</v>
      </c>
      <c r="AB14" s="25">
        <v>0.27399998903274536</v>
      </c>
      <c r="AC14" s="25">
        <v>0.27399998903274536</v>
      </c>
      <c r="AD14" s="25">
        <v>0.2750000059604645</v>
      </c>
      <c r="AE14" s="25">
        <v>0.22100000083446503</v>
      </c>
      <c r="AF14" s="25">
        <v>0.21299999952316284</v>
      </c>
      <c r="AG14" s="25">
        <v>0.21486511826515198</v>
      </c>
      <c r="AH14" s="25">
        <v>0.21899999678134918</v>
      </c>
      <c r="AI14" s="25">
        <v>0.24473190307617188</v>
      </c>
      <c r="AJ14" s="25">
        <v>0.22800906002521515</v>
      </c>
      <c r="AK14" s="25">
        <v>3.240000009536743</v>
      </c>
      <c r="AL14" s="25">
        <v>3.298267126083374</v>
      </c>
      <c r="AM14" s="25">
        <v>3.302851438522339</v>
      </c>
      <c r="AN14" s="25">
        <v>2.8499999046325684</v>
      </c>
      <c r="AO14" s="25">
        <v>3.950073480606079</v>
      </c>
      <c r="AP14" s="25">
        <v>4.437485218048096</v>
      </c>
      <c r="AQ14" s="25">
        <v>3.9301810264587402</v>
      </c>
      <c r="AR14" s="25">
        <v>3.930000066757202</v>
      </c>
      <c r="AS14" s="25">
        <v>4.119999885559082</v>
      </c>
      <c r="AT14" s="25">
        <v>4.139999866485596</v>
      </c>
      <c r="AU14" s="25">
        <v>4.170000076293945</v>
      </c>
      <c r="AV14" s="25">
        <v>1.6699999570846558</v>
      </c>
      <c r="AW14" s="25">
        <v>1.350000023841858</v>
      </c>
      <c r="AX14" s="25">
        <v>1.5045303106307983</v>
      </c>
      <c r="AY14" s="25">
        <v>1.8194587230682373</v>
      </c>
      <c r="AZ14" s="25">
        <v>2.880000114440918</v>
      </c>
      <c r="BA14" s="25">
        <v>2.153125286102295</v>
      </c>
      <c r="BB14" s="25">
        <v>57</v>
      </c>
      <c r="BC14" s="25">
        <v>59.187522888183594</v>
      </c>
      <c r="BD14" s="25">
        <v>59.405120849609375</v>
      </c>
      <c r="BE14" s="25">
        <v>57.20000076293945</v>
      </c>
      <c r="BF14" s="25">
        <v>78.423095703125</v>
      </c>
      <c r="BG14" s="25">
        <v>89.44308471679688</v>
      </c>
      <c r="BH14" s="25">
        <v>77.70633697509766</v>
      </c>
      <c r="BI14" s="25">
        <v>77.69999694824219</v>
      </c>
      <c r="BJ14" s="25">
        <v>79.5999984741211</v>
      </c>
      <c r="BK14" s="25">
        <v>80.0999984741211</v>
      </c>
      <c r="BL14" s="25">
        <v>80.5</v>
      </c>
      <c r="BM14" s="25">
        <v>87.5</v>
      </c>
      <c r="BN14" s="25">
        <v>88</v>
      </c>
      <c r="BO14" s="25">
        <v>88.72499084472656</v>
      </c>
      <c r="BP14" s="25">
        <v>83.0999984741211</v>
      </c>
      <c r="BQ14" s="25">
        <v>81.67569732666016</v>
      </c>
      <c r="BR14" s="25">
        <v>83.02095794677734</v>
      </c>
    </row>
    <row r="15" spans="2:70" ht="12.75">
      <c r="B15" s="24">
        <v>44875</v>
      </c>
      <c r="C15" s="25">
        <v>503.8407897949219</v>
      </c>
      <c r="D15" s="25">
        <v>504.0187072753906</v>
      </c>
      <c r="E15" s="25">
        <v>504.0016174316406</v>
      </c>
      <c r="F15" s="25">
        <v>444.3247985839844</v>
      </c>
      <c r="G15" s="25">
        <v>482.477783203125</v>
      </c>
      <c r="H15" s="25">
        <v>508.3906555175781</v>
      </c>
      <c r="I15" s="25">
        <v>482.010498046875</v>
      </c>
      <c r="J15" s="25">
        <v>482</v>
      </c>
      <c r="K15" s="25">
        <v>487</v>
      </c>
      <c r="L15" s="25">
        <v>488</v>
      </c>
      <c r="M15" s="25">
        <v>490</v>
      </c>
      <c r="N15" s="25">
        <v>681.9978637695312</v>
      </c>
      <c r="O15" s="25">
        <v>676.2418823242188</v>
      </c>
      <c r="P15" s="25">
        <v>608.7561645507812</v>
      </c>
      <c r="Q15" s="25">
        <v>506.72491455078125</v>
      </c>
      <c r="R15" s="25">
        <v>501.5234375</v>
      </c>
      <c r="S15" s="25">
        <v>507.1999816894531</v>
      </c>
      <c r="T15" s="25">
        <v>0.30488163232803345</v>
      </c>
      <c r="U15" s="25">
        <v>0.3050019443035126</v>
      </c>
      <c r="V15" s="25">
        <v>0.3050000071525574</v>
      </c>
      <c r="W15" s="25">
        <v>0.2561609447002411</v>
      </c>
      <c r="X15" s="25">
        <v>0.2718198895454407</v>
      </c>
      <c r="Y15" s="25">
        <v>0.2856734097003937</v>
      </c>
      <c r="Z15" s="25">
        <v>0.27101069688796997</v>
      </c>
      <c r="AA15" s="25">
        <v>0.2709999978542328</v>
      </c>
      <c r="AB15" s="25">
        <v>0.27399998903274536</v>
      </c>
      <c r="AC15" s="25">
        <v>0.27399998903274536</v>
      </c>
      <c r="AD15" s="25">
        <v>0.2750000059604645</v>
      </c>
      <c r="AE15" s="25">
        <v>0.22100000083446503</v>
      </c>
      <c r="AF15" s="25">
        <v>0.21299999952316284</v>
      </c>
      <c r="AG15" s="25">
        <v>0.21179796755313873</v>
      </c>
      <c r="AH15" s="25">
        <v>0.21899999678134918</v>
      </c>
      <c r="AI15" s="25">
        <v>0.2435809075832367</v>
      </c>
      <c r="AJ15" s="25">
        <v>0.2280150204896927</v>
      </c>
      <c r="AK15" s="25">
        <v>3.2395834922790527</v>
      </c>
      <c r="AL15" s="25">
        <v>3.240104913711548</v>
      </c>
      <c r="AM15" s="25">
        <v>3.2400004863739014</v>
      </c>
      <c r="AN15" s="25">
        <v>2.830772638320923</v>
      </c>
      <c r="AO15" s="25">
        <v>3.926809072494507</v>
      </c>
      <c r="AP15" s="25">
        <v>4.428371906280518</v>
      </c>
      <c r="AQ15" s="25">
        <v>3.9301953315734863</v>
      </c>
      <c r="AR15" s="25">
        <v>3.930000066757202</v>
      </c>
      <c r="AS15" s="25">
        <v>4.119999885559082</v>
      </c>
      <c r="AT15" s="25">
        <v>4.139999866485596</v>
      </c>
      <c r="AU15" s="25">
        <v>4.170000076293945</v>
      </c>
      <c r="AV15" s="25">
        <v>1.6700100898742676</v>
      </c>
      <c r="AW15" s="25">
        <v>1.3482770919799805</v>
      </c>
      <c r="AX15" s="25">
        <v>1.3920105695724487</v>
      </c>
      <c r="AY15" s="25">
        <v>1.7836432456970215</v>
      </c>
      <c r="AZ15" s="25">
        <v>2.8228871822357178</v>
      </c>
      <c r="BA15" s="25">
        <v>2.1627719402313232</v>
      </c>
      <c r="BB15" s="25">
        <v>56.98917007446289</v>
      </c>
      <c r="BC15" s="25">
        <v>57.00373840332031</v>
      </c>
      <c r="BD15" s="25">
        <v>56.99967575073242</v>
      </c>
      <c r="BE15" s="25">
        <v>57.3401985168457</v>
      </c>
      <c r="BF15" s="25">
        <v>77.91401672363281</v>
      </c>
      <c r="BG15" s="25">
        <v>89.23716735839844</v>
      </c>
      <c r="BH15" s="25">
        <v>77.70710754394531</v>
      </c>
      <c r="BI15" s="25">
        <v>77.69999694824219</v>
      </c>
      <c r="BJ15" s="25">
        <v>79.5999984741211</v>
      </c>
      <c r="BK15" s="25">
        <v>80.0999984741211</v>
      </c>
      <c r="BL15" s="25">
        <v>80.5</v>
      </c>
      <c r="BM15" s="25">
        <v>87.49993896484375</v>
      </c>
      <c r="BN15" s="25">
        <v>88.00690460205078</v>
      </c>
      <c r="BO15" s="25">
        <v>89.53265380859375</v>
      </c>
      <c r="BP15" s="25">
        <v>83.2939224243164</v>
      </c>
      <c r="BQ15" s="25">
        <v>81.94267272949219</v>
      </c>
      <c r="BR15" s="25">
        <v>82.80880737304688</v>
      </c>
    </row>
    <row r="16" spans="2:70" ht="12.75">
      <c r="B16" s="24">
        <v>44876</v>
      </c>
      <c r="C16" s="25">
        <v>511.27734375</v>
      </c>
      <c r="D16" s="25">
        <v>500.7533874511719</v>
      </c>
      <c r="E16" s="25">
        <v>504</v>
      </c>
      <c r="F16" s="25">
        <v>448.0111999511719</v>
      </c>
      <c r="G16" s="25">
        <v>481.876953125</v>
      </c>
      <c r="H16" s="25">
        <v>507.7388916015625</v>
      </c>
      <c r="I16" s="25">
        <v>482.0106506347656</v>
      </c>
      <c r="J16" s="25">
        <v>482</v>
      </c>
      <c r="K16" s="25">
        <v>487</v>
      </c>
      <c r="L16" s="25">
        <v>488</v>
      </c>
      <c r="M16" s="25">
        <v>490</v>
      </c>
      <c r="N16" s="25">
        <v>680.8124389648438</v>
      </c>
      <c r="O16" s="25">
        <v>679.840087890625</v>
      </c>
      <c r="P16" s="25">
        <v>580.9470825195312</v>
      </c>
      <c r="Q16" s="25">
        <v>509.74853515625</v>
      </c>
      <c r="R16" s="25">
        <v>500.14288330078125</v>
      </c>
      <c r="S16" s="25">
        <v>506.5071716308594</v>
      </c>
      <c r="T16" s="25">
        <v>0.31084299087524414</v>
      </c>
      <c r="U16" s="25">
        <v>0.30230242013931274</v>
      </c>
      <c r="V16" s="25">
        <v>0.3050000071525574</v>
      </c>
      <c r="W16" s="25">
        <v>0.25909337401390076</v>
      </c>
      <c r="X16" s="25">
        <v>0.2718583047389984</v>
      </c>
      <c r="Y16" s="25">
        <v>0.2853286862373352</v>
      </c>
      <c r="Z16" s="25">
        <v>0.2710116505622864</v>
      </c>
      <c r="AA16" s="25">
        <v>0.2709999978542328</v>
      </c>
      <c r="AB16" s="25">
        <v>0.27399998903274536</v>
      </c>
      <c r="AC16" s="25">
        <v>0.27399998903274536</v>
      </c>
      <c r="AD16" s="25">
        <v>0.2750000059604645</v>
      </c>
      <c r="AE16" s="25">
        <v>0.22132501006126404</v>
      </c>
      <c r="AF16" s="25">
        <v>0.2124117612838745</v>
      </c>
      <c r="AG16" s="25">
        <v>0.2092597633600235</v>
      </c>
      <c r="AH16" s="25">
        <v>0.21899999678134918</v>
      </c>
      <c r="AI16" s="25">
        <v>0.23941132426261902</v>
      </c>
      <c r="AJ16" s="25">
        <v>0.22790005803108215</v>
      </c>
      <c r="AK16" s="25">
        <v>3.234424114227295</v>
      </c>
      <c r="AL16" s="25">
        <v>3.232118606567383</v>
      </c>
      <c r="AM16" s="25">
        <v>3.240000009536743</v>
      </c>
      <c r="AN16" s="25">
        <v>2.828216791152954</v>
      </c>
      <c r="AO16" s="25">
        <v>3.888942241668701</v>
      </c>
      <c r="AP16" s="25">
        <v>4.415450096130371</v>
      </c>
      <c r="AQ16" s="25">
        <v>3.930168390274048</v>
      </c>
      <c r="AR16" s="25">
        <v>3.930000066757202</v>
      </c>
      <c r="AS16" s="25">
        <v>4.119999885559082</v>
      </c>
      <c r="AT16" s="25">
        <v>4.139999866485596</v>
      </c>
      <c r="AU16" s="25">
        <v>4.170000076293945</v>
      </c>
      <c r="AV16" s="25">
        <v>1.6856255531311035</v>
      </c>
      <c r="AW16" s="25">
        <v>1.3225698471069336</v>
      </c>
      <c r="AX16" s="25">
        <v>1.3070353269577026</v>
      </c>
      <c r="AY16" s="25">
        <v>1.7815672159194946</v>
      </c>
      <c r="AZ16" s="25">
        <v>2.6571333408355713</v>
      </c>
      <c r="BA16" s="25">
        <v>2.159250259399414</v>
      </c>
      <c r="BB16" s="25">
        <v>57.134056091308594</v>
      </c>
      <c r="BC16" s="25">
        <v>56.80738830566406</v>
      </c>
      <c r="BD16" s="25">
        <v>57</v>
      </c>
      <c r="BE16" s="25">
        <v>57.59541702270508</v>
      </c>
      <c r="BF16" s="25">
        <v>77.09734344482422</v>
      </c>
      <c r="BG16" s="25">
        <v>88.9458236694336</v>
      </c>
      <c r="BH16" s="25">
        <v>77.70686340332031</v>
      </c>
      <c r="BI16" s="25">
        <v>77.69999694824219</v>
      </c>
      <c r="BJ16" s="25">
        <v>79.5999984741211</v>
      </c>
      <c r="BK16" s="25">
        <v>80.0999984741211</v>
      </c>
      <c r="BL16" s="25">
        <v>80.5</v>
      </c>
      <c r="BM16" s="25">
        <v>87.45801544189453</v>
      </c>
      <c r="BN16" s="25">
        <v>88.1097183227539</v>
      </c>
      <c r="BO16" s="25">
        <v>90.65869140625</v>
      </c>
      <c r="BP16" s="25">
        <v>83.3728256225586</v>
      </c>
      <c r="BQ16" s="25">
        <v>82.35716247558594</v>
      </c>
      <c r="BR16" s="25">
        <v>82.7657241821289</v>
      </c>
    </row>
    <row r="17" spans="2:70" ht="12.75">
      <c r="B17" s="24">
        <v>44877</v>
      </c>
      <c r="C17" s="25">
        <v>515.9696044921875</v>
      </c>
      <c r="D17" s="25">
        <v>512.454833984375</v>
      </c>
      <c r="E17" s="25">
        <v>503.6512451171875</v>
      </c>
      <c r="F17" s="25">
        <v>453.4335021972656</v>
      </c>
      <c r="G17" s="25">
        <v>481.8277282714844</v>
      </c>
      <c r="H17" s="25">
        <v>507.3406677246094</v>
      </c>
      <c r="I17" s="25">
        <v>482.010498046875</v>
      </c>
      <c r="J17" s="25">
        <v>482</v>
      </c>
      <c r="K17" s="25">
        <v>487</v>
      </c>
      <c r="L17" s="25">
        <v>488</v>
      </c>
      <c r="M17" s="25">
        <v>490</v>
      </c>
      <c r="N17" s="25">
        <v>680.7086181640625</v>
      </c>
      <c r="O17" s="25">
        <v>679.8810424804688</v>
      </c>
      <c r="P17" s="25">
        <v>579.2714233398438</v>
      </c>
      <c r="Q17" s="25">
        <v>509.7751159667969</v>
      </c>
      <c r="R17" s="25">
        <v>500.17059326171875</v>
      </c>
      <c r="S17" s="25">
        <v>506.0285339355469</v>
      </c>
      <c r="T17" s="25">
        <v>0.31471729278564453</v>
      </c>
      <c r="U17" s="25">
        <v>0.3118031919002533</v>
      </c>
      <c r="V17" s="25">
        <v>0.30478188395500183</v>
      </c>
      <c r="W17" s="25">
        <v>0.26353341341018677</v>
      </c>
      <c r="X17" s="25">
        <v>0.2722820043563843</v>
      </c>
      <c r="Y17" s="25">
        <v>0.28512468934059143</v>
      </c>
      <c r="Z17" s="25">
        <v>0.2710125148296356</v>
      </c>
      <c r="AA17" s="25">
        <v>0.2709999978542328</v>
      </c>
      <c r="AB17" s="25">
        <v>0.27399998903274536</v>
      </c>
      <c r="AC17" s="25">
        <v>0.27399998903274536</v>
      </c>
      <c r="AD17" s="25">
        <v>0.2750000059604645</v>
      </c>
      <c r="AE17" s="25">
        <v>0.2213316708803177</v>
      </c>
      <c r="AF17" s="25">
        <v>0.21240656077861786</v>
      </c>
      <c r="AG17" s="25">
        <v>0.20912110805511475</v>
      </c>
      <c r="AH17" s="25">
        <v>0.21899999678134918</v>
      </c>
      <c r="AI17" s="25">
        <v>0.23950426280498505</v>
      </c>
      <c r="AJ17" s="25">
        <v>0.22779148817062378</v>
      </c>
      <c r="AK17" s="25">
        <v>3.2036421298980713</v>
      </c>
      <c r="AL17" s="25">
        <v>3.226430654525757</v>
      </c>
      <c r="AM17" s="25">
        <v>3.239133358001709</v>
      </c>
      <c r="AN17" s="25">
        <v>2.8479275703430176</v>
      </c>
      <c r="AO17" s="25">
        <v>3.861428737640381</v>
      </c>
      <c r="AP17" s="25">
        <v>4.407138824462891</v>
      </c>
      <c r="AQ17" s="25">
        <v>3.9301230907440186</v>
      </c>
      <c r="AR17" s="25">
        <v>3.930000066757202</v>
      </c>
      <c r="AS17" s="25">
        <v>4.119999885559082</v>
      </c>
      <c r="AT17" s="25">
        <v>4.139999866485596</v>
      </c>
      <c r="AU17" s="25">
        <v>4.170000076293945</v>
      </c>
      <c r="AV17" s="25">
        <v>1.6869926452636719</v>
      </c>
      <c r="AW17" s="25">
        <v>1.3222774267196655</v>
      </c>
      <c r="AX17" s="25">
        <v>1.3022390604019165</v>
      </c>
      <c r="AY17" s="25">
        <v>1.7815672159194946</v>
      </c>
      <c r="AZ17" s="25">
        <v>2.660466194152832</v>
      </c>
      <c r="BA17" s="25">
        <v>2.1567811965942383</v>
      </c>
      <c r="BB17" s="25">
        <v>56.631954193115234</v>
      </c>
      <c r="BC17" s="25">
        <v>57.001739501953125</v>
      </c>
      <c r="BD17" s="25">
        <v>56.97697830200195</v>
      </c>
      <c r="BE17" s="25">
        <v>57.991493225097656</v>
      </c>
      <c r="BF17" s="25">
        <v>76.52294921875</v>
      </c>
      <c r="BG17" s="25">
        <v>88.75914001464844</v>
      </c>
      <c r="BH17" s="25">
        <v>77.70613098144531</v>
      </c>
      <c r="BI17" s="25">
        <v>77.69999694824219</v>
      </c>
      <c r="BJ17" s="25">
        <v>79.5999984741211</v>
      </c>
      <c r="BK17" s="25">
        <v>80.0999984741211</v>
      </c>
      <c r="BL17" s="25">
        <v>80.5</v>
      </c>
      <c r="BM17" s="25">
        <v>87.454345703125</v>
      </c>
      <c r="BN17" s="25">
        <v>88.11088562011719</v>
      </c>
      <c r="BO17" s="25">
        <v>90.72530364990234</v>
      </c>
      <c r="BP17" s="25">
        <v>83.37358856201172</v>
      </c>
      <c r="BQ17" s="25">
        <v>82.34883117675781</v>
      </c>
      <c r="BR17" s="25">
        <v>82.73741149902344</v>
      </c>
    </row>
    <row r="18" spans="2:70" ht="12.75">
      <c r="B18" s="24">
        <v>44878</v>
      </c>
      <c r="C18" s="25">
        <v>522.1656494140625</v>
      </c>
      <c r="D18" s="25">
        <v>515.0953979492188</v>
      </c>
      <c r="E18" s="25">
        <v>487.8902893066406</v>
      </c>
      <c r="F18" s="25">
        <v>459.8643798828125</v>
      </c>
      <c r="G18" s="25">
        <v>481.6858825683594</v>
      </c>
      <c r="H18" s="25">
        <v>506.95867919921875</v>
      </c>
      <c r="I18" s="25">
        <v>481.8817138671875</v>
      </c>
      <c r="J18" s="25">
        <v>482</v>
      </c>
      <c r="K18" s="25">
        <v>487</v>
      </c>
      <c r="L18" s="25">
        <v>488</v>
      </c>
      <c r="M18" s="25">
        <v>490</v>
      </c>
      <c r="N18" s="25">
        <v>680.6024780273438</v>
      </c>
      <c r="O18" s="25">
        <v>679.8997192382812</v>
      </c>
      <c r="P18" s="25">
        <v>578.9026489257812</v>
      </c>
      <c r="Q18" s="25">
        <v>509.8013916015625</v>
      </c>
      <c r="R18" s="25">
        <v>500.196533203125</v>
      </c>
      <c r="S18" s="25">
        <v>505.75689697265625</v>
      </c>
      <c r="T18" s="25">
        <v>0.3198387026786804</v>
      </c>
      <c r="U18" s="25">
        <v>0.3139825761318207</v>
      </c>
      <c r="V18" s="25">
        <v>0.2638481557369232</v>
      </c>
      <c r="W18" s="25">
        <v>0.26886704564094543</v>
      </c>
      <c r="X18" s="25">
        <v>0.272492378950119</v>
      </c>
      <c r="Y18" s="25">
        <v>0.2849345803260803</v>
      </c>
      <c r="Z18" s="25">
        <v>0.2717090845108032</v>
      </c>
      <c r="AA18" s="25">
        <v>0.2709999978542328</v>
      </c>
      <c r="AB18" s="25">
        <v>0.27399998903274536</v>
      </c>
      <c r="AC18" s="25">
        <v>0.27399998903274536</v>
      </c>
      <c r="AD18" s="25">
        <v>0.2750000059604645</v>
      </c>
      <c r="AE18" s="25">
        <v>0.2213316708803177</v>
      </c>
      <c r="AF18" s="25">
        <v>0.21240656077861786</v>
      </c>
      <c r="AG18" s="25">
        <v>0.20912110805511475</v>
      </c>
      <c r="AH18" s="25">
        <v>0.21899999678134918</v>
      </c>
      <c r="AI18" s="25">
        <v>0.23958443105220795</v>
      </c>
      <c r="AJ18" s="25">
        <v>0.22775951027870178</v>
      </c>
      <c r="AK18" s="25">
        <v>3.198361873626709</v>
      </c>
      <c r="AL18" s="25">
        <v>3.2088520526885986</v>
      </c>
      <c r="AM18" s="25">
        <v>3.3800048828125</v>
      </c>
      <c r="AN18" s="25">
        <v>2.884685754776001</v>
      </c>
      <c r="AO18" s="25">
        <v>3.8414626121520996</v>
      </c>
      <c r="AP18" s="25">
        <v>4.398837566375732</v>
      </c>
      <c r="AQ18" s="25">
        <v>3.8906190395355225</v>
      </c>
      <c r="AR18" s="25">
        <v>3.930000066757202</v>
      </c>
      <c r="AS18" s="25">
        <v>4.119999885559082</v>
      </c>
      <c r="AT18" s="25">
        <v>4.139999866485596</v>
      </c>
      <c r="AU18" s="25">
        <v>4.170000076293945</v>
      </c>
      <c r="AV18" s="25">
        <v>1.6883893013000488</v>
      </c>
      <c r="AW18" s="25">
        <v>1.3221443891525269</v>
      </c>
      <c r="AX18" s="25">
        <v>1.3011810779571533</v>
      </c>
      <c r="AY18" s="25">
        <v>1.7815672159194946</v>
      </c>
      <c r="AZ18" s="25">
        <v>2.6635894775390625</v>
      </c>
      <c r="BA18" s="25">
        <v>2.1560006141662598</v>
      </c>
      <c r="BB18" s="25">
        <v>56.92009735107422</v>
      </c>
      <c r="BC18" s="25">
        <v>56.71123123168945</v>
      </c>
      <c r="BD18" s="25">
        <v>71.2105941772461</v>
      </c>
      <c r="BE18" s="25">
        <v>58.539669036865234</v>
      </c>
      <c r="BF18" s="25">
        <v>76.10340881347656</v>
      </c>
      <c r="BG18" s="25">
        <v>88.5732421875</v>
      </c>
      <c r="BH18" s="25">
        <v>77.0061264038086</v>
      </c>
      <c r="BI18" s="25">
        <v>77.69999694824219</v>
      </c>
      <c r="BJ18" s="25">
        <v>79.5999984741211</v>
      </c>
      <c r="BK18" s="25">
        <v>80.0999984741211</v>
      </c>
      <c r="BL18" s="25">
        <v>80.5</v>
      </c>
      <c r="BM18" s="25">
        <v>87.45059204101562</v>
      </c>
      <c r="BN18" s="25">
        <v>88.11141967773438</v>
      </c>
      <c r="BO18" s="25">
        <v>90.73995971679688</v>
      </c>
      <c r="BP18" s="25">
        <v>83.37433624267578</v>
      </c>
      <c r="BQ18" s="25">
        <v>82.34100341796875</v>
      </c>
      <c r="BR18" s="25">
        <v>82.72090148925781</v>
      </c>
    </row>
    <row r="19" spans="2:70" ht="12.75">
      <c r="B19" s="24">
        <v>44879</v>
      </c>
      <c r="C19" s="25">
        <v>527.8707885742188</v>
      </c>
      <c r="D19" s="25">
        <v>521.7886352539062</v>
      </c>
      <c r="E19" s="25">
        <v>472.8497619628906</v>
      </c>
      <c r="F19" s="25">
        <v>469.7212219238281</v>
      </c>
      <c r="G19" s="25">
        <v>481.5465393066406</v>
      </c>
      <c r="H19" s="25">
        <v>506.72564697265625</v>
      </c>
      <c r="I19" s="25">
        <v>481.7608947753906</v>
      </c>
      <c r="J19" s="25">
        <v>482</v>
      </c>
      <c r="K19" s="25">
        <v>486.9854431152344</v>
      </c>
      <c r="L19" s="25">
        <v>488</v>
      </c>
      <c r="M19" s="25">
        <v>490</v>
      </c>
      <c r="N19" s="25">
        <v>663.206787109375</v>
      </c>
      <c r="O19" s="25">
        <v>681.2301635742188</v>
      </c>
      <c r="P19" s="25">
        <v>575.431640625</v>
      </c>
      <c r="Q19" s="25">
        <v>509.8271789550781</v>
      </c>
      <c r="R19" s="25">
        <v>500.3964538574219</v>
      </c>
      <c r="S19" s="25">
        <v>505.6452331542969</v>
      </c>
      <c r="T19" s="25">
        <v>0.3245545029640198</v>
      </c>
      <c r="U19" s="25">
        <v>0.31953975558280945</v>
      </c>
      <c r="V19" s="25">
        <v>0.22567875683307648</v>
      </c>
      <c r="W19" s="25">
        <v>0.277294784784317</v>
      </c>
      <c r="X19" s="25">
        <v>0.2727006673812866</v>
      </c>
      <c r="Y19" s="25">
        <v>0.284821093082428</v>
      </c>
      <c r="Z19" s="25">
        <v>0.27206090092658997</v>
      </c>
      <c r="AA19" s="25">
        <v>0.2709999978542328</v>
      </c>
      <c r="AB19" s="25">
        <v>0.27399998903274536</v>
      </c>
      <c r="AC19" s="25">
        <v>0.27399998903274536</v>
      </c>
      <c r="AD19" s="25">
        <v>0.2750000059604645</v>
      </c>
      <c r="AE19" s="25">
        <v>0.2264244556427002</v>
      </c>
      <c r="AF19" s="25">
        <v>0.21213199198246002</v>
      </c>
      <c r="AG19" s="25">
        <v>0.20875822007656097</v>
      </c>
      <c r="AH19" s="25">
        <v>0.21899999678134918</v>
      </c>
      <c r="AI19" s="25">
        <v>0.24009305238723755</v>
      </c>
      <c r="AJ19" s="25">
        <v>0.22776369750499725</v>
      </c>
      <c r="AK19" s="25">
        <v>3.1969480514526367</v>
      </c>
      <c r="AL19" s="25">
        <v>3.1987814903259277</v>
      </c>
      <c r="AM19" s="25">
        <v>3.497105836868286</v>
      </c>
      <c r="AN19" s="25">
        <v>2.9541728496551514</v>
      </c>
      <c r="AO19" s="25">
        <v>3.8218271732330322</v>
      </c>
      <c r="AP19" s="25">
        <v>4.393622875213623</v>
      </c>
      <c r="AQ19" s="25">
        <v>3.8662073612213135</v>
      </c>
      <c r="AR19" s="25">
        <v>3.930000066757202</v>
      </c>
      <c r="AS19" s="25">
        <v>4.119733810424805</v>
      </c>
      <c r="AT19" s="25">
        <v>4.139999866485596</v>
      </c>
      <c r="AU19" s="25">
        <v>4.170000076293945</v>
      </c>
      <c r="AV19" s="25">
        <v>1.9169484376907349</v>
      </c>
      <c r="AW19" s="25">
        <v>1.3125873804092407</v>
      </c>
      <c r="AX19" s="25">
        <v>1.2910126447677612</v>
      </c>
      <c r="AY19" s="25">
        <v>1.7815672159194946</v>
      </c>
      <c r="AZ19" s="25">
        <v>2.687767267227173</v>
      </c>
      <c r="BA19" s="25">
        <v>2.155913829803467</v>
      </c>
      <c r="BB19" s="25">
        <v>57.530879974365234</v>
      </c>
      <c r="BC19" s="25">
        <v>56.91243362426758</v>
      </c>
      <c r="BD19" s="25">
        <v>84.12789916992188</v>
      </c>
      <c r="BE19" s="25">
        <v>59.5847282409668</v>
      </c>
      <c r="BF19" s="25">
        <v>75.69563293457031</v>
      </c>
      <c r="BG19" s="25">
        <v>88.45672607421875</v>
      </c>
      <c r="BH19" s="25">
        <v>76.5439453125</v>
      </c>
      <c r="BI19" s="25">
        <v>77.69999694824219</v>
      </c>
      <c r="BJ19" s="25">
        <v>79.59419250488281</v>
      </c>
      <c r="BK19" s="25">
        <v>80.0999984741211</v>
      </c>
      <c r="BL19" s="25">
        <v>80.5</v>
      </c>
      <c r="BM19" s="25">
        <v>86.83158111572266</v>
      </c>
      <c r="BN19" s="25">
        <v>88.1494140625</v>
      </c>
      <c r="BO19" s="25">
        <v>90.87873077392578</v>
      </c>
      <c r="BP19" s="25">
        <v>83.37507629394531</v>
      </c>
      <c r="BQ19" s="25">
        <v>82.28026580810547</v>
      </c>
      <c r="BR19" s="25">
        <v>82.71380615234375</v>
      </c>
    </row>
    <row r="20" spans="2:70" ht="12.75">
      <c r="B20" s="24">
        <v>44880</v>
      </c>
      <c r="C20" s="25">
        <v>531.7701416015625</v>
      </c>
      <c r="D20" s="25">
        <v>526.7831420898438</v>
      </c>
      <c r="E20" s="25">
        <v>453.47027587890625</v>
      </c>
      <c r="F20" s="25">
        <v>478.4227600097656</v>
      </c>
      <c r="G20" s="25">
        <v>481.6893310546875</v>
      </c>
      <c r="H20" s="25">
        <v>506.59942626953125</v>
      </c>
      <c r="I20" s="25">
        <v>481.7605285644531</v>
      </c>
      <c r="J20" s="25">
        <v>482</v>
      </c>
      <c r="K20" s="25">
        <v>486.82305908203125</v>
      </c>
      <c r="L20" s="25">
        <v>487.9998779296875</v>
      </c>
      <c r="M20" s="25">
        <v>489.9992370605469</v>
      </c>
      <c r="N20" s="25">
        <v>663.2782592773438</v>
      </c>
      <c r="O20" s="25">
        <v>682.8192138671875</v>
      </c>
      <c r="P20" s="25">
        <v>589.6000366210938</v>
      </c>
      <c r="Q20" s="25">
        <v>509.85028076171875</v>
      </c>
      <c r="R20" s="25">
        <v>500.5787353515625</v>
      </c>
      <c r="S20" s="25">
        <v>505.57733154296875</v>
      </c>
      <c r="T20" s="25">
        <v>0.3277778923511505</v>
      </c>
      <c r="U20" s="25">
        <v>0.323665052652359</v>
      </c>
      <c r="V20" s="25">
        <v>0.18464720249176025</v>
      </c>
      <c r="W20" s="25">
        <v>0.2845403254032135</v>
      </c>
      <c r="X20" s="25">
        <v>0.27286455035209656</v>
      </c>
      <c r="Y20" s="25">
        <v>0.28476062417030334</v>
      </c>
      <c r="Z20" s="25">
        <v>0.2720622718334198</v>
      </c>
      <c r="AA20" s="25">
        <v>0.2709999978542328</v>
      </c>
      <c r="AB20" s="25">
        <v>0.2738455832004547</v>
      </c>
      <c r="AC20" s="25">
        <v>0.27399998903274536</v>
      </c>
      <c r="AD20" s="25">
        <v>0.2750000059604645</v>
      </c>
      <c r="AE20" s="25">
        <v>0.22646360099315643</v>
      </c>
      <c r="AF20" s="25">
        <v>0.21199999749660492</v>
      </c>
      <c r="AG20" s="25">
        <v>0.20974145829677582</v>
      </c>
      <c r="AH20" s="25">
        <v>0.21899999678134918</v>
      </c>
      <c r="AI20" s="25">
        <v>0.24064549803733826</v>
      </c>
      <c r="AJ20" s="25">
        <v>0.22776809334754944</v>
      </c>
      <c r="AK20" s="25">
        <v>3.1932625770568848</v>
      </c>
      <c r="AL20" s="25">
        <v>3.1972479820251465</v>
      </c>
      <c r="AM20" s="25">
        <v>3.633924722671509</v>
      </c>
      <c r="AN20" s="25">
        <v>3.0244758129119873</v>
      </c>
      <c r="AO20" s="25">
        <v>3.809257984161377</v>
      </c>
      <c r="AP20" s="25">
        <v>4.390717506408691</v>
      </c>
      <c r="AQ20" s="25">
        <v>3.8661372661590576</v>
      </c>
      <c r="AR20" s="25">
        <v>3.930000066757202</v>
      </c>
      <c r="AS20" s="25">
        <v>4.1164937019348145</v>
      </c>
      <c r="AT20" s="25">
        <v>4.139999866485596</v>
      </c>
      <c r="AU20" s="25">
        <v>4.170000076293945</v>
      </c>
      <c r="AV20" s="25">
        <v>1.914734959602356</v>
      </c>
      <c r="AW20" s="25">
        <v>1.301748514175415</v>
      </c>
      <c r="AX20" s="25">
        <v>1.3194658756256104</v>
      </c>
      <c r="AY20" s="25">
        <v>1.7815672159194946</v>
      </c>
      <c r="AZ20" s="25">
        <v>2.710245370864868</v>
      </c>
      <c r="BA20" s="25">
        <v>2.1559560298919678</v>
      </c>
      <c r="BB20" s="25">
        <v>58.086456298828125</v>
      </c>
      <c r="BC20" s="25">
        <v>57.413063049316406</v>
      </c>
      <c r="BD20" s="25">
        <v>97.05132293701172</v>
      </c>
      <c r="BE20" s="25">
        <v>60.61273193359375</v>
      </c>
      <c r="BF20" s="25">
        <v>75.4225082397461</v>
      </c>
      <c r="BG20" s="25">
        <v>88.39190673828125</v>
      </c>
      <c r="BH20" s="25">
        <v>76.5425796508789</v>
      </c>
      <c r="BI20" s="25">
        <v>77.69999694824219</v>
      </c>
      <c r="BJ20" s="25">
        <v>79.52923583984375</v>
      </c>
      <c r="BK20" s="25">
        <v>80.09993743896484</v>
      </c>
      <c r="BL20" s="25">
        <v>80.49989318847656</v>
      </c>
      <c r="BM20" s="25">
        <v>86.82305145263672</v>
      </c>
      <c r="BN20" s="25">
        <v>88.19403839111328</v>
      </c>
      <c r="BO20" s="25">
        <v>90.37425231933594</v>
      </c>
      <c r="BP20" s="25">
        <v>83.37574768066406</v>
      </c>
      <c r="BQ20" s="25">
        <v>82.22318267822266</v>
      </c>
      <c r="BR20" s="25">
        <v>82.70939636230469</v>
      </c>
    </row>
    <row r="21" spans="2:70" ht="12.75">
      <c r="B21" s="24">
        <v>44881</v>
      </c>
      <c r="C21" s="25">
        <v>535.66943359375</v>
      </c>
      <c r="D21" s="25">
        <v>528.3661499023438</v>
      </c>
      <c r="E21" s="25">
        <v>493.6326904296875</v>
      </c>
      <c r="F21" s="25">
        <v>483.1941223144531</v>
      </c>
      <c r="G21" s="25">
        <v>482.136962890625</v>
      </c>
      <c r="H21" s="25">
        <v>506.5989074707031</v>
      </c>
      <c r="I21" s="25">
        <v>481.8568115234375</v>
      </c>
      <c r="J21" s="25">
        <v>482</v>
      </c>
      <c r="K21" s="25">
        <v>485.2693786621094</v>
      </c>
      <c r="L21" s="25">
        <v>486.4212341308594</v>
      </c>
      <c r="M21" s="25">
        <v>488.2417907714844</v>
      </c>
      <c r="N21" s="25">
        <v>556.0809326171875</v>
      </c>
      <c r="O21" s="25">
        <v>663.4718017578125</v>
      </c>
      <c r="P21" s="25">
        <v>675.012939453125</v>
      </c>
      <c r="Q21" s="25">
        <v>511.658935546875</v>
      </c>
      <c r="R21" s="25">
        <v>500.8248596191406</v>
      </c>
      <c r="S21" s="25">
        <v>505.536865234375</v>
      </c>
      <c r="T21" s="25">
        <v>0.33100205659866333</v>
      </c>
      <c r="U21" s="25">
        <v>0.3249483108520508</v>
      </c>
      <c r="V21" s="25">
        <v>0.2603142261505127</v>
      </c>
      <c r="W21" s="25">
        <v>0.2884402275085449</v>
      </c>
      <c r="X21" s="25">
        <v>0.27315056324005127</v>
      </c>
      <c r="Y21" s="25">
        <v>0.28476035594940186</v>
      </c>
      <c r="Z21" s="25">
        <v>0.2724798619747162</v>
      </c>
      <c r="AA21" s="25">
        <v>0.2709999978542328</v>
      </c>
      <c r="AB21" s="25">
        <v>0.27239295840263367</v>
      </c>
      <c r="AC21" s="25">
        <v>0.2733181118965149</v>
      </c>
      <c r="AD21" s="25">
        <v>0.27407732605934143</v>
      </c>
      <c r="AE21" s="25">
        <v>0.257281631231308</v>
      </c>
      <c r="AF21" s="25">
        <v>0.2165483832359314</v>
      </c>
      <c r="AG21" s="25">
        <v>0.21267113089561462</v>
      </c>
      <c r="AH21" s="25">
        <v>0.21910852193832397</v>
      </c>
      <c r="AI21" s="25">
        <v>0.2415115088224411</v>
      </c>
      <c r="AJ21" s="25">
        <v>0.22776809334754944</v>
      </c>
      <c r="AK21" s="25">
        <v>3.1892354488372803</v>
      </c>
      <c r="AL21" s="25">
        <v>3.196434736251831</v>
      </c>
      <c r="AM21" s="25">
        <v>3.3972771167755127</v>
      </c>
      <c r="AN21" s="25">
        <v>3.0660130977630615</v>
      </c>
      <c r="AO21" s="25">
        <v>3.8158721923828125</v>
      </c>
      <c r="AP21" s="25">
        <v>4.390705108642578</v>
      </c>
      <c r="AQ21" s="25">
        <v>3.842987298965454</v>
      </c>
      <c r="AR21" s="25">
        <v>3.930000066757202</v>
      </c>
      <c r="AS21" s="25">
        <v>4.0735039710998535</v>
      </c>
      <c r="AT21" s="25">
        <v>4.1051459312438965</v>
      </c>
      <c r="AU21" s="25">
        <v>4.143605709075928</v>
      </c>
      <c r="AV21" s="25">
        <v>3.3296403884887695</v>
      </c>
      <c r="AW21" s="25">
        <v>1.5319304466247559</v>
      </c>
      <c r="AX21" s="25">
        <v>1.3351365327835083</v>
      </c>
      <c r="AY21" s="25">
        <v>1.781919240951538</v>
      </c>
      <c r="AZ21" s="25">
        <v>2.743152141571045</v>
      </c>
      <c r="BA21" s="25">
        <v>2.1560099124908447</v>
      </c>
      <c r="BB21" s="25">
        <v>58.418922424316406</v>
      </c>
      <c r="BC21" s="25">
        <v>57.60557556152344</v>
      </c>
      <c r="BD21" s="25">
        <v>75.6282958984375</v>
      </c>
      <c r="BE21" s="25">
        <v>61.20396423339844</v>
      </c>
      <c r="BF21" s="25">
        <v>75.5821304321289</v>
      </c>
      <c r="BG21" s="25">
        <v>88.39163970947266</v>
      </c>
      <c r="BH21" s="25">
        <v>76.08782196044922</v>
      </c>
      <c r="BI21" s="25">
        <v>77.69999694824219</v>
      </c>
      <c r="BJ21" s="25">
        <v>78.81664276123047</v>
      </c>
      <c r="BK21" s="25">
        <v>79.34889221191406</v>
      </c>
      <c r="BL21" s="25">
        <v>80.1482925415039</v>
      </c>
      <c r="BM21" s="25">
        <v>83.06796264648438</v>
      </c>
      <c r="BN21" s="25">
        <v>87.5863037109375</v>
      </c>
      <c r="BO21" s="25">
        <v>88.1282958984375</v>
      </c>
      <c r="BP21" s="25">
        <v>83.43596649169922</v>
      </c>
      <c r="BQ21" s="25">
        <v>82.13606262207031</v>
      </c>
      <c r="BR21" s="25">
        <v>82.70674133300781</v>
      </c>
    </row>
    <row r="22" spans="2:70" ht="12.75">
      <c r="B22" s="24">
        <v>44882</v>
      </c>
      <c r="C22" s="25">
        <v>540.6451416015625</v>
      </c>
      <c r="D22" s="25">
        <v>530.2412719726562</v>
      </c>
      <c r="E22" s="25">
        <v>487.6114501953125</v>
      </c>
      <c r="F22" s="25">
        <v>489.28369140625</v>
      </c>
      <c r="G22" s="25">
        <v>482.5916748046875</v>
      </c>
      <c r="H22" s="25">
        <v>506.5989074707031</v>
      </c>
      <c r="I22" s="25">
        <v>482.0335998535156</v>
      </c>
      <c r="J22" s="25">
        <v>481.99566650390625</v>
      </c>
      <c r="K22" s="25">
        <v>483.32904052734375</v>
      </c>
      <c r="L22" s="25">
        <v>485.0834045410156</v>
      </c>
      <c r="M22" s="25">
        <v>486.49444580078125</v>
      </c>
      <c r="N22" s="25">
        <v>490.11187744140625</v>
      </c>
      <c r="O22" s="25">
        <v>614.74951171875</v>
      </c>
      <c r="P22" s="25">
        <v>662.6220703125</v>
      </c>
      <c r="Q22" s="25">
        <v>529.7137451171875</v>
      </c>
      <c r="R22" s="25">
        <v>503.0046691894531</v>
      </c>
      <c r="S22" s="25">
        <v>505.5077209472656</v>
      </c>
      <c r="T22" s="25">
        <v>0.3351164162158966</v>
      </c>
      <c r="U22" s="25">
        <v>0.3265170454978943</v>
      </c>
      <c r="V22" s="25">
        <v>0.2440563142299652</v>
      </c>
      <c r="W22" s="25">
        <v>0.2934073805809021</v>
      </c>
      <c r="X22" s="25">
        <v>0.2734611928462982</v>
      </c>
      <c r="Y22" s="25">
        <v>0.28476035594940186</v>
      </c>
      <c r="Z22" s="25">
        <v>0.2727656364440918</v>
      </c>
      <c r="AA22" s="25">
        <v>0.2709999978542328</v>
      </c>
      <c r="AB22" s="25">
        <v>0.27130797505378723</v>
      </c>
      <c r="AC22" s="25">
        <v>0.27239924669265747</v>
      </c>
      <c r="AD22" s="25">
        <v>0.2733328342437744</v>
      </c>
      <c r="AE22" s="25">
        <v>0.2751379609107971</v>
      </c>
      <c r="AF22" s="25">
        <v>0.239458829164505</v>
      </c>
      <c r="AG22" s="25">
        <v>0.21792897582054138</v>
      </c>
      <c r="AH22" s="25">
        <v>0.2146580070257187</v>
      </c>
      <c r="AI22" s="25">
        <v>0.2391686737537384</v>
      </c>
      <c r="AJ22" s="25">
        <v>0.2277718335390091</v>
      </c>
      <c r="AK22" s="25">
        <v>3.186771869659424</v>
      </c>
      <c r="AL22" s="25">
        <v>3.19470477104187</v>
      </c>
      <c r="AM22" s="25">
        <v>3.457038402557373</v>
      </c>
      <c r="AN22" s="25">
        <v>3.1193783283233643</v>
      </c>
      <c r="AO22" s="25">
        <v>3.82165265083313</v>
      </c>
      <c r="AP22" s="25">
        <v>4.390705108642578</v>
      </c>
      <c r="AQ22" s="25">
        <v>3.83766508102417</v>
      </c>
      <c r="AR22" s="25">
        <v>3.9285528659820557</v>
      </c>
      <c r="AS22" s="25">
        <v>4.022199630737305</v>
      </c>
      <c r="AT22" s="25">
        <v>4.068844318389893</v>
      </c>
      <c r="AU22" s="25">
        <v>4.10675048828125</v>
      </c>
      <c r="AV22" s="25">
        <v>4.172420024871826</v>
      </c>
      <c r="AW22" s="25">
        <v>2.5184459686279297</v>
      </c>
      <c r="AX22" s="25">
        <v>1.5847691297531128</v>
      </c>
      <c r="AY22" s="25">
        <v>1.556229829788208</v>
      </c>
      <c r="AZ22" s="25">
        <v>2.637540340423584</v>
      </c>
      <c r="BA22" s="25">
        <v>2.1560871601104736</v>
      </c>
      <c r="BB22" s="25">
        <v>58.77975845336914</v>
      </c>
      <c r="BC22" s="25">
        <v>57.87168884277344</v>
      </c>
      <c r="BD22" s="25">
        <v>81.90776824951172</v>
      </c>
      <c r="BE22" s="25">
        <v>61.96674728393555</v>
      </c>
      <c r="BF22" s="25">
        <v>75.72343444824219</v>
      </c>
      <c r="BG22" s="25">
        <v>88.39163970947266</v>
      </c>
      <c r="BH22" s="25">
        <v>75.9942855834961</v>
      </c>
      <c r="BI22" s="25">
        <v>77.67342376708984</v>
      </c>
      <c r="BJ22" s="25">
        <v>78.071533203125</v>
      </c>
      <c r="BK22" s="25">
        <v>78.77946472167969</v>
      </c>
      <c r="BL22" s="25">
        <v>79.38420867919922</v>
      </c>
      <c r="BM22" s="25">
        <v>80.53692626953125</v>
      </c>
      <c r="BN22" s="25">
        <v>85.1819839477539</v>
      </c>
      <c r="BO22" s="25">
        <v>87.53350830078125</v>
      </c>
      <c r="BP22" s="25">
        <v>83.02938842773438</v>
      </c>
      <c r="BQ22" s="25">
        <v>82.69251251220703</v>
      </c>
      <c r="BR22" s="25">
        <v>82.70472717285156</v>
      </c>
    </row>
    <row r="23" spans="2:70" ht="12.75">
      <c r="B23" s="24">
        <v>44883</v>
      </c>
      <c r="C23" s="25">
        <v>546.8894653320312</v>
      </c>
      <c r="D23" s="25">
        <v>532.4182739257812</v>
      </c>
      <c r="E23" s="25">
        <v>471.4263916015625</v>
      </c>
      <c r="F23" s="25">
        <v>496.3834533691406</v>
      </c>
      <c r="G23" s="25">
        <v>483.0318908691406</v>
      </c>
      <c r="H23" s="25">
        <v>506.5989074707031</v>
      </c>
      <c r="I23" s="25">
        <v>482.21734619140625</v>
      </c>
      <c r="J23" s="25">
        <v>482.0206298828125</v>
      </c>
      <c r="K23" s="25">
        <v>481.824951171875</v>
      </c>
      <c r="L23" s="25">
        <v>483.5652160644531</v>
      </c>
      <c r="M23" s="25">
        <v>485.21832275390625</v>
      </c>
      <c r="N23" s="25">
        <v>487.60870361328125</v>
      </c>
      <c r="O23" s="25">
        <v>492.4455261230469</v>
      </c>
      <c r="P23" s="25">
        <v>613.844482421875</v>
      </c>
      <c r="Q23" s="25">
        <v>551.7150268554688</v>
      </c>
      <c r="R23" s="25">
        <v>555.87890625</v>
      </c>
      <c r="S23" s="25">
        <v>505.49609375</v>
      </c>
      <c r="T23" s="25">
        <v>0.34028005599975586</v>
      </c>
      <c r="U23" s="25">
        <v>0.32831117510795593</v>
      </c>
      <c r="V23" s="25">
        <v>0.21161088347434998</v>
      </c>
      <c r="W23" s="25">
        <v>0.29918375611305237</v>
      </c>
      <c r="X23" s="25">
        <v>0.2737813889980316</v>
      </c>
      <c r="Y23" s="25">
        <v>0.28476035594940186</v>
      </c>
      <c r="Z23" s="25">
        <v>0.27297747135162354</v>
      </c>
      <c r="AA23" s="25">
        <v>0.27210262417793274</v>
      </c>
      <c r="AB23" s="25">
        <v>0.2704794406890869</v>
      </c>
      <c r="AC23" s="25">
        <v>0.27149078249931335</v>
      </c>
      <c r="AD23" s="25">
        <v>0.2724708318710327</v>
      </c>
      <c r="AE23" s="25">
        <v>0.273828387260437</v>
      </c>
      <c r="AF23" s="25">
        <v>0.27369439601898193</v>
      </c>
      <c r="AG23" s="25">
        <v>0.23907996714115143</v>
      </c>
      <c r="AH23" s="25">
        <v>0.2115100622177124</v>
      </c>
      <c r="AI23" s="25">
        <v>0.21926693618297577</v>
      </c>
      <c r="AJ23" s="25">
        <v>0.2277718335390091</v>
      </c>
      <c r="AK23" s="25">
        <v>3.188399076461792</v>
      </c>
      <c r="AL23" s="25">
        <v>3.192564010620117</v>
      </c>
      <c r="AM23" s="25">
        <v>3.561835289001465</v>
      </c>
      <c r="AN23" s="25">
        <v>3.183039426803589</v>
      </c>
      <c r="AO23" s="25">
        <v>3.82635760307312</v>
      </c>
      <c r="AP23" s="25">
        <v>4.390705108642578</v>
      </c>
      <c r="AQ23" s="25">
        <v>3.8361639976501465</v>
      </c>
      <c r="AR23" s="25">
        <v>3.871795654296875</v>
      </c>
      <c r="AS23" s="25">
        <v>3.98275089263916</v>
      </c>
      <c r="AT23" s="25">
        <v>4.028776168823242</v>
      </c>
      <c r="AU23" s="25">
        <v>4.072474002838135</v>
      </c>
      <c r="AV23" s="25">
        <v>4.130489826202393</v>
      </c>
      <c r="AW23" s="25">
        <v>4.111213684082031</v>
      </c>
      <c r="AX23" s="25">
        <v>2.5035147666931152</v>
      </c>
      <c r="AY23" s="25">
        <v>1.429492712020874</v>
      </c>
      <c r="AZ23" s="25">
        <v>1.7264454364776611</v>
      </c>
      <c r="BA23" s="25">
        <v>2.1560981273651123</v>
      </c>
      <c r="BB23" s="25">
        <v>59.125877380371094</v>
      </c>
      <c r="BC23" s="25">
        <v>58.13176727294922</v>
      </c>
      <c r="BD23" s="25">
        <v>91.6756362915039</v>
      </c>
      <c r="BE23" s="25">
        <v>62.865264892578125</v>
      </c>
      <c r="BF23" s="25">
        <v>75.83830261230469</v>
      </c>
      <c r="BG23" s="25">
        <v>88.39163970947266</v>
      </c>
      <c r="BH23" s="25">
        <v>75.97637176513672</v>
      </c>
      <c r="BI23" s="25">
        <v>76.627197265625</v>
      </c>
      <c r="BJ23" s="25">
        <v>77.49641418457031</v>
      </c>
      <c r="BK23" s="25">
        <v>78.1782455444336</v>
      </c>
      <c r="BL23" s="25">
        <v>78.8349609375</v>
      </c>
      <c r="BM23" s="25">
        <v>79.87137603759766</v>
      </c>
      <c r="BN23" s="25">
        <v>80.7210693359375</v>
      </c>
      <c r="BO23" s="25">
        <v>85.26502227783203</v>
      </c>
      <c r="BP23" s="25">
        <v>84.63031005859375</v>
      </c>
      <c r="BQ23" s="25">
        <v>85.2428207397461</v>
      </c>
      <c r="BR23" s="25">
        <v>82.70413208007812</v>
      </c>
    </row>
    <row r="24" spans="2:70" ht="12.75">
      <c r="B24" s="24">
        <v>44884</v>
      </c>
      <c r="C24" s="25">
        <v>553.674072265625</v>
      </c>
      <c r="D24" s="25">
        <v>537.4743041992188</v>
      </c>
      <c r="E24" s="25">
        <v>472.6356201171875</v>
      </c>
      <c r="F24" s="25">
        <v>503.6234436035156</v>
      </c>
      <c r="G24" s="25">
        <v>483.5695495605469</v>
      </c>
      <c r="H24" s="25">
        <v>506.5989074707031</v>
      </c>
      <c r="I24" s="25">
        <v>482.4504089355469</v>
      </c>
      <c r="J24" s="25">
        <v>482.4504089355469</v>
      </c>
      <c r="K24" s="25">
        <v>480.9117126464844</v>
      </c>
      <c r="L24" s="25">
        <v>482.2389831542969</v>
      </c>
      <c r="M24" s="25">
        <v>483.765380859375</v>
      </c>
      <c r="N24" s="25">
        <v>486.3832702636719</v>
      </c>
      <c r="O24" s="25">
        <v>490.302001953125</v>
      </c>
      <c r="P24" s="25">
        <v>492.4150695800781</v>
      </c>
      <c r="Q24" s="25">
        <v>575.2476196289062</v>
      </c>
      <c r="R24" s="25">
        <v>519.6959228515625</v>
      </c>
      <c r="S24" s="25">
        <v>505.4822692871094</v>
      </c>
      <c r="T24" s="25">
        <v>0.3458906412124634</v>
      </c>
      <c r="U24" s="25">
        <v>0.33246326446533203</v>
      </c>
      <c r="V24" s="25">
        <v>0.2119794487953186</v>
      </c>
      <c r="W24" s="25">
        <v>0.305070161819458</v>
      </c>
      <c r="X24" s="25">
        <v>0.27420473098754883</v>
      </c>
      <c r="Y24" s="25">
        <v>0.28476035594940186</v>
      </c>
      <c r="Z24" s="25">
        <v>0.2731974422931671</v>
      </c>
      <c r="AA24" s="25">
        <v>0.2731974422931671</v>
      </c>
      <c r="AB24" s="25">
        <v>0.270010381937027</v>
      </c>
      <c r="AC24" s="25">
        <v>0.27073875069618225</v>
      </c>
      <c r="AD24" s="25">
        <v>0.2715938985347748</v>
      </c>
      <c r="AE24" s="25">
        <v>0.27316397428512573</v>
      </c>
      <c r="AF24" s="25">
        <v>0.2723287045955658</v>
      </c>
      <c r="AG24" s="25">
        <v>0.27316293120384216</v>
      </c>
      <c r="AH24" s="25">
        <v>0.2093915343284607</v>
      </c>
      <c r="AI24" s="25">
        <v>0.22720837593078613</v>
      </c>
      <c r="AJ24" s="25">
        <v>0.2277718335390091</v>
      </c>
      <c r="AK24" s="25">
        <v>3.1937594413757324</v>
      </c>
      <c r="AL24" s="25">
        <v>3.188354015350342</v>
      </c>
      <c r="AM24" s="25">
        <v>3.5640921592712402</v>
      </c>
      <c r="AN24" s="25">
        <v>3.2477469444274902</v>
      </c>
      <c r="AO24" s="25">
        <v>3.830167531967163</v>
      </c>
      <c r="AP24" s="25">
        <v>4.390705108642578</v>
      </c>
      <c r="AQ24" s="25">
        <v>3.8346989154815674</v>
      </c>
      <c r="AR24" s="25">
        <v>3.8346989154815674</v>
      </c>
      <c r="AS24" s="25">
        <v>3.955657482147217</v>
      </c>
      <c r="AT24" s="25">
        <v>3.992917776107788</v>
      </c>
      <c r="AU24" s="25">
        <v>4.034050941467285</v>
      </c>
      <c r="AV24" s="25">
        <v>4.101573944091797</v>
      </c>
      <c r="AW24" s="25">
        <v>4.067306995391846</v>
      </c>
      <c r="AX24" s="25">
        <v>4.086972236633301</v>
      </c>
      <c r="AY24" s="25">
        <v>1.3176249265670776</v>
      </c>
      <c r="AZ24" s="25">
        <v>2.104524612426758</v>
      </c>
      <c r="BA24" s="25">
        <v>2.1561384201049805</v>
      </c>
      <c r="BB24" s="25">
        <v>59.43212127685547</v>
      </c>
      <c r="BC24" s="25">
        <v>58.548248291015625</v>
      </c>
      <c r="BD24" s="25">
        <v>92.12960815429688</v>
      </c>
      <c r="BE24" s="25">
        <v>63.73342514038086</v>
      </c>
      <c r="BF24" s="25">
        <v>75.92819213867188</v>
      </c>
      <c r="BG24" s="25">
        <v>88.39163970947266</v>
      </c>
      <c r="BH24" s="25">
        <v>75.96073913574219</v>
      </c>
      <c r="BI24" s="25">
        <v>75.96073913574219</v>
      </c>
      <c r="BJ24" s="25">
        <v>77.14209747314453</v>
      </c>
      <c r="BK24" s="25">
        <v>77.65995025634766</v>
      </c>
      <c r="BL24" s="25">
        <v>78.25689697265625</v>
      </c>
      <c r="BM24" s="25">
        <v>79.33770751953125</v>
      </c>
      <c r="BN24" s="25">
        <v>80.13448333740234</v>
      </c>
      <c r="BO24" s="25">
        <v>80.8521499633789</v>
      </c>
      <c r="BP24" s="25">
        <v>86.15813446044922</v>
      </c>
      <c r="BQ24" s="25">
        <v>83.10575866699219</v>
      </c>
      <c r="BR24" s="25">
        <v>82.70326232910156</v>
      </c>
    </row>
    <row r="25" spans="2:70" ht="12.75">
      <c r="B25" s="24">
        <v>44885</v>
      </c>
      <c r="C25" s="25">
        <v>560.952880859375</v>
      </c>
      <c r="D25" s="25">
        <v>542.290283203125</v>
      </c>
      <c r="E25" s="25">
        <v>484.4422607421875</v>
      </c>
      <c r="F25" s="25">
        <v>510.1382751464844</v>
      </c>
      <c r="G25" s="25">
        <v>484.3090515136719</v>
      </c>
      <c r="H25" s="25">
        <v>506.5989074707031</v>
      </c>
      <c r="I25" s="25">
        <v>482.8819580078125</v>
      </c>
      <c r="J25" s="25">
        <v>482.8819580078125</v>
      </c>
      <c r="K25" s="25">
        <v>480.4794921875</v>
      </c>
      <c r="L25" s="25">
        <v>481.1218566894531</v>
      </c>
      <c r="M25" s="25">
        <v>481.9929504394531</v>
      </c>
      <c r="N25" s="25">
        <v>484.59381103515625</v>
      </c>
      <c r="O25" s="25">
        <v>488.4458923339844</v>
      </c>
      <c r="P25" s="25">
        <v>489.8063049316406</v>
      </c>
      <c r="Q25" s="25">
        <v>678.4019165039062</v>
      </c>
      <c r="R25" s="25">
        <v>488.7259521484375</v>
      </c>
      <c r="S25" s="25">
        <v>505.4639587402344</v>
      </c>
      <c r="T25" s="25">
        <v>0.3519098460674286</v>
      </c>
      <c r="U25" s="25">
        <v>0.33652621507644653</v>
      </c>
      <c r="V25" s="25">
        <v>0.2309364378452301</v>
      </c>
      <c r="W25" s="25">
        <v>0.3103649914264679</v>
      </c>
      <c r="X25" s="25">
        <v>0.27470943331718445</v>
      </c>
      <c r="Y25" s="25">
        <v>0.28476035594940186</v>
      </c>
      <c r="Z25" s="25">
        <v>0.2735617160797119</v>
      </c>
      <c r="AA25" s="25">
        <v>0.2735617160797119</v>
      </c>
      <c r="AB25" s="25">
        <v>0.26987820863723755</v>
      </c>
      <c r="AC25" s="25">
        <v>0.27016502618789673</v>
      </c>
      <c r="AD25" s="25">
        <v>0.2705957889556885</v>
      </c>
      <c r="AE25" s="25">
        <v>0.2720879316329956</v>
      </c>
      <c r="AF25" s="25">
        <v>0.27155256271362305</v>
      </c>
      <c r="AG25" s="25">
        <v>0.27175912261009216</v>
      </c>
      <c r="AH25" s="25">
        <v>0.21250468492507935</v>
      </c>
      <c r="AI25" s="25">
        <v>0.2238832414150238</v>
      </c>
      <c r="AJ25" s="25">
        <v>0.2277723103761673</v>
      </c>
      <c r="AK25" s="25">
        <v>3.199822425842285</v>
      </c>
      <c r="AL25" s="25">
        <v>3.187375545501709</v>
      </c>
      <c r="AM25" s="25">
        <v>3.5115668773651123</v>
      </c>
      <c r="AN25" s="25">
        <v>3.3049204349517822</v>
      </c>
      <c r="AO25" s="25">
        <v>3.839754343032837</v>
      </c>
      <c r="AP25" s="25">
        <v>4.390705108642578</v>
      </c>
      <c r="AQ25" s="25">
        <v>3.8348336219787598</v>
      </c>
      <c r="AR25" s="25">
        <v>3.8348336219787598</v>
      </c>
      <c r="AS25" s="25">
        <v>3.935265302658081</v>
      </c>
      <c r="AT25" s="25">
        <v>3.958574056625366</v>
      </c>
      <c r="AU25" s="25">
        <v>3.9858646392822266</v>
      </c>
      <c r="AV25" s="25">
        <v>4.055475234985352</v>
      </c>
      <c r="AW25" s="25">
        <v>4.03346061706543</v>
      </c>
      <c r="AX25" s="25">
        <v>4.0429511070251465</v>
      </c>
      <c r="AY25" s="25">
        <v>1.3337124586105347</v>
      </c>
      <c r="AZ25" s="25">
        <v>2.005919933319092</v>
      </c>
      <c r="BA25" s="25">
        <v>2.156222343444824</v>
      </c>
      <c r="BB25" s="25">
        <v>59.6817741394043</v>
      </c>
      <c r="BC25" s="25">
        <v>58.8657341003418</v>
      </c>
      <c r="BD25" s="25">
        <v>87.69344329833984</v>
      </c>
      <c r="BE25" s="25">
        <v>64.44825744628906</v>
      </c>
      <c r="BF25" s="25">
        <v>76.1439208984375</v>
      </c>
      <c r="BG25" s="25">
        <v>88.39163970947266</v>
      </c>
      <c r="BH25" s="25">
        <v>75.98377227783203</v>
      </c>
      <c r="BI25" s="25">
        <v>75.98377227783203</v>
      </c>
      <c r="BJ25" s="25">
        <v>76.97664642333984</v>
      </c>
      <c r="BK25" s="25">
        <v>77.22528076171875</v>
      </c>
      <c r="BL25" s="25">
        <v>77.56401062011719</v>
      </c>
      <c r="BM25" s="25">
        <v>78.5972900390625</v>
      </c>
      <c r="BN25" s="25">
        <v>79.41667938232422</v>
      </c>
      <c r="BO25" s="25">
        <v>80.06661987304688</v>
      </c>
      <c r="BP25" s="25">
        <v>88.1592788696289</v>
      </c>
      <c r="BQ25" s="25">
        <v>82.3106460571289</v>
      </c>
      <c r="BR25" s="25">
        <v>82.70191192626953</v>
      </c>
    </row>
    <row r="26" spans="2:70" ht="12">
      <c r="B26" s="24">
        <v>44886</v>
      </c>
      <c r="C26" s="25">
        <v>568.1757202148438</v>
      </c>
      <c r="D26" s="25">
        <v>549.22216796875</v>
      </c>
      <c r="E26" s="25">
        <v>490.7042541503906</v>
      </c>
      <c r="F26" s="25">
        <v>515.22705078125</v>
      </c>
      <c r="G26" s="25">
        <v>485.04241943359375</v>
      </c>
      <c r="H26" s="25">
        <v>506.5989074707031</v>
      </c>
      <c r="I26" s="25">
        <v>483.40966796875</v>
      </c>
      <c r="J26" s="25">
        <v>483.40966796875</v>
      </c>
      <c r="K26" s="25">
        <v>480.609619140625</v>
      </c>
      <c r="L26" s="25">
        <v>480.7020568847656</v>
      </c>
      <c r="M26" s="25">
        <v>480.96014404296875</v>
      </c>
      <c r="N26" s="25">
        <v>482.6338806152344</v>
      </c>
      <c r="O26" s="25">
        <v>485.86822509765625</v>
      </c>
      <c r="P26" s="25">
        <v>487.2361755371094</v>
      </c>
      <c r="Q26" s="25">
        <v>669.5126953125</v>
      </c>
      <c r="R26" s="25">
        <v>520.2843627929688</v>
      </c>
      <c r="S26" s="25">
        <v>505.4529113769531</v>
      </c>
      <c r="T26" s="25">
        <v>0.35788288712501526</v>
      </c>
      <c r="U26" s="25">
        <v>0.34220147132873535</v>
      </c>
      <c r="V26" s="25">
        <v>0.2381819188594818</v>
      </c>
      <c r="W26" s="25">
        <v>0.3144887089729309</v>
      </c>
      <c r="X26" s="25">
        <v>0.27519527077674866</v>
      </c>
      <c r="Y26" s="25">
        <v>0.28476035594940186</v>
      </c>
      <c r="Z26" s="25">
        <v>0.27397018671035767</v>
      </c>
      <c r="AA26" s="25">
        <v>0.27397018671035767</v>
      </c>
      <c r="AB26" s="25">
        <v>0.27009642124176025</v>
      </c>
      <c r="AC26" s="25">
        <v>0.27004069089889526</v>
      </c>
      <c r="AD26" s="25">
        <v>0.2700954079627991</v>
      </c>
      <c r="AE26" s="25">
        <v>0.27097341418266296</v>
      </c>
      <c r="AF26" s="25">
        <v>0.2707490622997284</v>
      </c>
      <c r="AG26" s="25">
        <v>0.27118948101997375</v>
      </c>
      <c r="AH26" s="25">
        <v>0.22214704751968384</v>
      </c>
      <c r="AI26" s="25">
        <v>0.21680709719657898</v>
      </c>
      <c r="AJ26" s="25">
        <v>0.22777505218982697</v>
      </c>
      <c r="AK26" s="25">
        <v>3.2036056518554688</v>
      </c>
      <c r="AL26" s="25">
        <v>3.1903512477874756</v>
      </c>
      <c r="AM26" s="25">
        <v>3.501662015914917</v>
      </c>
      <c r="AN26" s="25">
        <v>3.3494842052459717</v>
      </c>
      <c r="AO26" s="25">
        <v>3.850327253341675</v>
      </c>
      <c r="AP26" s="25">
        <v>4.390705108642578</v>
      </c>
      <c r="AQ26" s="25">
        <v>3.8378822803497314</v>
      </c>
      <c r="AR26" s="25">
        <v>3.8378822803497314</v>
      </c>
      <c r="AS26" s="25">
        <v>3.9253034591674805</v>
      </c>
      <c r="AT26" s="25">
        <v>3.937601327896118</v>
      </c>
      <c r="AU26" s="25">
        <v>3.9522452354431152</v>
      </c>
      <c r="AV26" s="25">
        <v>4.002843379974365</v>
      </c>
      <c r="AW26" s="25">
        <v>3.9977152347564697</v>
      </c>
      <c r="AX26" s="25">
        <v>4.01774787902832</v>
      </c>
      <c r="AY26" s="25">
        <v>1.7336968183517456</v>
      </c>
      <c r="AZ26" s="25">
        <v>1.675866723060608</v>
      </c>
      <c r="BA26" s="25">
        <v>2.156310558319092</v>
      </c>
      <c r="BB26" s="25">
        <v>59.882179260253906</v>
      </c>
      <c r="BC26" s="25">
        <v>59.22929763793945</v>
      </c>
      <c r="BD26" s="25">
        <v>86.89170837402344</v>
      </c>
      <c r="BE26" s="25">
        <v>65.0016098022461</v>
      </c>
      <c r="BF26" s="25">
        <v>76.37875366210938</v>
      </c>
      <c r="BG26" s="25">
        <v>88.39163970947266</v>
      </c>
      <c r="BH26" s="25">
        <v>76.06637573242188</v>
      </c>
      <c r="BI26" s="25">
        <v>76.06637573242188</v>
      </c>
      <c r="BJ26" s="25">
        <v>77.01683807373047</v>
      </c>
      <c r="BK26" s="25">
        <v>77.06063079833984</v>
      </c>
      <c r="BL26" s="25">
        <v>77.16273498535156</v>
      </c>
      <c r="BM26" s="25">
        <v>77.81840515136719</v>
      </c>
      <c r="BN26" s="25">
        <v>78.55574035644531</v>
      </c>
      <c r="BO26" s="25">
        <v>79.22187042236328</v>
      </c>
      <c r="BP26" s="25">
        <v>87.27853393554688</v>
      </c>
      <c r="BQ26" s="25">
        <v>82.65646362304688</v>
      </c>
      <c r="BR26" s="25">
        <v>82.70101928710938</v>
      </c>
    </row>
    <row r="27" spans="2:70" ht="12">
      <c r="B27" s="24">
        <v>44887</v>
      </c>
      <c r="C27" s="25">
        <v>575.3345336914062</v>
      </c>
      <c r="D27" s="25">
        <v>554.3474731445312</v>
      </c>
      <c r="E27" s="25">
        <v>514.4508056640625</v>
      </c>
      <c r="F27" s="25">
        <v>518.61865234375</v>
      </c>
      <c r="G27" s="25">
        <v>485.7899475097656</v>
      </c>
      <c r="H27" s="25">
        <v>506.5989074707031</v>
      </c>
      <c r="I27" s="25">
        <v>484.01800537109375</v>
      </c>
      <c r="J27" s="25">
        <v>484.01800537109375</v>
      </c>
      <c r="K27" s="25">
        <v>480.98846435546875</v>
      </c>
      <c r="L27" s="25">
        <v>480.7915344238281</v>
      </c>
      <c r="M27" s="25">
        <v>480.6921691894531</v>
      </c>
      <c r="N27" s="25">
        <v>481.390380859375</v>
      </c>
      <c r="O27" s="25">
        <v>484.02825927734375</v>
      </c>
      <c r="P27" s="25">
        <v>485.19000244140625</v>
      </c>
      <c r="Q27" s="25">
        <v>492.1220703125</v>
      </c>
      <c r="R27" s="25">
        <v>549.7949829101562</v>
      </c>
      <c r="S27" s="25">
        <v>505.4446105957031</v>
      </c>
      <c r="T27" s="25">
        <v>0.36380302906036377</v>
      </c>
      <c r="U27" s="25">
        <v>0.3464958965778351</v>
      </c>
      <c r="V27" s="25">
        <v>0.2752766013145447</v>
      </c>
      <c r="W27" s="25">
        <v>0.317242294549942</v>
      </c>
      <c r="X27" s="25">
        <v>0.2756630480289459</v>
      </c>
      <c r="Y27" s="25">
        <v>0.28476035594940186</v>
      </c>
      <c r="Z27" s="25">
        <v>0.27441197633743286</v>
      </c>
      <c r="AA27" s="25">
        <v>0.27441197633743286</v>
      </c>
      <c r="AB27" s="25">
        <v>0.27049776911735535</v>
      </c>
      <c r="AC27" s="25">
        <v>0.27024492621421814</v>
      </c>
      <c r="AD27" s="25">
        <v>0.2700722813606262</v>
      </c>
      <c r="AE27" s="25">
        <v>0.2703190743923187</v>
      </c>
      <c r="AF27" s="25">
        <v>0.2697383761405945</v>
      </c>
      <c r="AG27" s="25">
        <v>0.2700585722923279</v>
      </c>
      <c r="AH27" s="25">
        <v>0.2730000913143158</v>
      </c>
      <c r="AI27" s="25">
        <v>0.21158431470394135</v>
      </c>
      <c r="AJ27" s="25">
        <v>0.22777505218982697</v>
      </c>
      <c r="AK27" s="25">
        <v>3.2051966190338135</v>
      </c>
      <c r="AL27" s="25">
        <v>3.194422721862793</v>
      </c>
      <c r="AM27" s="25">
        <v>3.4082324504852295</v>
      </c>
      <c r="AN27" s="25">
        <v>3.3786866664886475</v>
      </c>
      <c r="AO27" s="25">
        <v>3.8624751567840576</v>
      </c>
      <c r="AP27" s="25">
        <v>4.390705108642578</v>
      </c>
      <c r="AQ27" s="25">
        <v>3.8435349464416504</v>
      </c>
      <c r="AR27" s="25">
        <v>3.8435349464416504</v>
      </c>
      <c r="AS27" s="25">
        <v>3.918213129043579</v>
      </c>
      <c r="AT27" s="25">
        <v>3.9258229732513428</v>
      </c>
      <c r="AU27" s="25">
        <v>3.934007167816162</v>
      </c>
      <c r="AV27" s="25">
        <v>3.9650626182556152</v>
      </c>
      <c r="AW27" s="25">
        <v>3.9494059085845947</v>
      </c>
      <c r="AX27" s="25">
        <v>3.967604637145996</v>
      </c>
      <c r="AY27" s="25">
        <v>4.080266952514648</v>
      </c>
      <c r="AZ27" s="25">
        <v>1.4311999082565308</v>
      </c>
      <c r="BA27" s="25">
        <v>2.156312942504883</v>
      </c>
      <c r="BB27" s="25">
        <v>60.02247619628906</v>
      </c>
      <c r="BC27" s="25">
        <v>59.446990966796875</v>
      </c>
      <c r="BD27" s="25">
        <v>78.43526458740234</v>
      </c>
      <c r="BE27" s="25">
        <v>65.34322357177734</v>
      </c>
      <c r="BF27" s="25">
        <v>76.64662170410156</v>
      </c>
      <c r="BG27" s="25">
        <v>88.39163970947266</v>
      </c>
      <c r="BH27" s="25">
        <v>76.20245361328125</v>
      </c>
      <c r="BI27" s="25">
        <v>76.20245361328125</v>
      </c>
      <c r="BJ27" s="25">
        <v>77.08464813232422</v>
      </c>
      <c r="BK27" s="25">
        <v>77.06169128417969</v>
      </c>
      <c r="BL27" s="25">
        <v>77.05274200439453</v>
      </c>
      <c r="BM27" s="25">
        <v>77.33109283447266</v>
      </c>
      <c r="BN27" s="25">
        <v>77.8387451171875</v>
      </c>
      <c r="BO27" s="25">
        <v>78.4108657836914</v>
      </c>
      <c r="BP27" s="25">
        <v>80.78050994873047</v>
      </c>
      <c r="BQ27" s="25">
        <v>84.54131317138672</v>
      </c>
      <c r="BR27" s="25">
        <v>82.70045471191406</v>
      </c>
    </row>
    <row r="28" spans="2:70" ht="12">
      <c r="B28" s="24">
        <v>44888</v>
      </c>
      <c r="C28" s="25">
        <v>581.9594116210938</v>
      </c>
      <c r="D28" s="25">
        <v>561.0064697265625</v>
      </c>
      <c r="E28" s="25">
        <v>539.41650390625</v>
      </c>
      <c r="F28" s="25">
        <v>520.4174194335938</v>
      </c>
      <c r="G28" s="25">
        <v>486.5909423828125</v>
      </c>
      <c r="H28" s="25">
        <v>506.5989074707031</v>
      </c>
      <c r="I28" s="25">
        <v>484.712890625</v>
      </c>
      <c r="J28" s="25">
        <v>484.712890625</v>
      </c>
      <c r="K28" s="25">
        <v>481.4324951171875</v>
      </c>
      <c r="L28" s="25">
        <v>481.1340637207031</v>
      </c>
      <c r="M28" s="25">
        <v>480.88702392578125</v>
      </c>
      <c r="N28" s="25">
        <v>480.85418701171875</v>
      </c>
      <c r="O28" s="25">
        <v>482.8287353515625</v>
      </c>
      <c r="P28" s="25">
        <v>483.4563903808594</v>
      </c>
      <c r="Q28" s="25">
        <v>489.2032165527344</v>
      </c>
      <c r="R28" s="25">
        <v>634.9944458007812</v>
      </c>
      <c r="S28" s="25">
        <v>505.4399719238281</v>
      </c>
      <c r="T28" s="25">
        <v>0.3692815899848938</v>
      </c>
      <c r="U28" s="25">
        <v>0.3519507050514221</v>
      </c>
      <c r="V28" s="25">
        <v>0.3093334138393402</v>
      </c>
      <c r="W28" s="25">
        <v>0.3187289834022522</v>
      </c>
      <c r="X28" s="25">
        <v>0.2761683762073517</v>
      </c>
      <c r="Y28" s="25">
        <v>0.28476035594940186</v>
      </c>
      <c r="Z28" s="25">
        <v>0.27489256858825684</v>
      </c>
      <c r="AA28" s="25">
        <v>0.27489256858825684</v>
      </c>
      <c r="AB28" s="25">
        <v>0.2710270583629608</v>
      </c>
      <c r="AC28" s="25">
        <v>0.27066072821617126</v>
      </c>
      <c r="AD28" s="25">
        <v>0.2703602910041809</v>
      </c>
      <c r="AE28" s="25">
        <v>0.27013590931892395</v>
      </c>
      <c r="AF28" s="25">
        <v>0.26922607421875</v>
      </c>
      <c r="AG28" s="25">
        <v>0.26917755603790283</v>
      </c>
      <c r="AH28" s="25">
        <v>0.2714843451976776</v>
      </c>
      <c r="AI28" s="25">
        <v>0.21167373657226562</v>
      </c>
      <c r="AJ28" s="25">
        <v>0.22777505218982697</v>
      </c>
      <c r="AK28" s="25">
        <v>3.206528902053833</v>
      </c>
      <c r="AL28" s="25">
        <v>3.1996688842773438</v>
      </c>
      <c r="AM28" s="25">
        <v>3.3405542373657227</v>
      </c>
      <c r="AN28" s="25">
        <v>3.3869664669036865</v>
      </c>
      <c r="AO28" s="25">
        <v>3.8751327991485596</v>
      </c>
      <c r="AP28" s="25">
        <v>4.390705108642578</v>
      </c>
      <c r="AQ28" s="25">
        <v>3.8516464233398438</v>
      </c>
      <c r="AR28" s="25">
        <v>3.8516464233398438</v>
      </c>
      <c r="AS28" s="25">
        <v>3.907827854156494</v>
      </c>
      <c r="AT28" s="25">
        <v>3.9158740043640137</v>
      </c>
      <c r="AU28" s="25">
        <v>3.9226837158203125</v>
      </c>
      <c r="AV28" s="25">
        <v>3.940333366394043</v>
      </c>
      <c r="AW28" s="25">
        <v>3.9159529209136963</v>
      </c>
      <c r="AX28" s="25">
        <v>3.9222726821899414</v>
      </c>
      <c r="AY28" s="25">
        <v>4.030140399932861</v>
      </c>
      <c r="AZ28" s="25">
        <v>1.3415298461914062</v>
      </c>
      <c r="BA28" s="25">
        <v>2.156312942504883</v>
      </c>
      <c r="BB28" s="25">
        <v>60.10309982299805</v>
      </c>
      <c r="BC28" s="25">
        <v>59.67736053466797</v>
      </c>
      <c r="BD28" s="25">
        <v>72.12834930419922</v>
      </c>
      <c r="BE28" s="25">
        <v>64.98795318603516</v>
      </c>
      <c r="BF28" s="25">
        <v>76.92355346679688</v>
      </c>
      <c r="BG28" s="25">
        <v>88.39163970947266</v>
      </c>
      <c r="BH28" s="25">
        <v>76.38941192626953</v>
      </c>
      <c r="BI28" s="25">
        <v>76.38941192626953</v>
      </c>
      <c r="BJ28" s="25">
        <v>77.05158996582031</v>
      </c>
      <c r="BK28" s="25">
        <v>77.07188415527344</v>
      </c>
      <c r="BL28" s="25">
        <v>77.07051086425781</v>
      </c>
      <c r="BM28" s="25">
        <v>77.11483001708984</v>
      </c>
      <c r="BN28" s="25">
        <v>77.39674377441406</v>
      </c>
      <c r="BO28" s="25">
        <v>77.73918151855469</v>
      </c>
      <c r="BP28" s="25">
        <v>79.8271255493164</v>
      </c>
      <c r="BQ28" s="25">
        <v>88.52963256835938</v>
      </c>
      <c r="BR28" s="25">
        <v>82.70025634765625</v>
      </c>
    </row>
    <row r="29" spans="2:70" ht="12">
      <c r="B29" s="24">
        <v>44889</v>
      </c>
      <c r="C29" s="25">
        <v>587.420654296875</v>
      </c>
      <c r="D29" s="25">
        <v>572.9684448242188</v>
      </c>
      <c r="E29" s="25">
        <v>545.8462524414062</v>
      </c>
      <c r="F29" s="25">
        <v>521.405029296875</v>
      </c>
      <c r="G29" s="25">
        <v>487.40301513671875</v>
      </c>
      <c r="H29" s="25">
        <v>506.5989074707031</v>
      </c>
      <c r="I29" s="25">
        <v>485.4589538574219</v>
      </c>
      <c r="J29" s="25">
        <v>485.4589538574219</v>
      </c>
      <c r="K29" s="25">
        <v>481.8703308105469</v>
      </c>
      <c r="L29" s="25">
        <v>481.5560607910156</v>
      </c>
      <c r="M29" s="25">
        <v>481.2615966796875</v>
      </c>
      <c r="N29" s="25">
        <v>480.8934020996094</v>
      </c>
      <c r="O29" s="25">
        <v>482.406982421875</v>
      </c>
      <c r="P29" s="25">
        <v>482.5112609863281</v>
      </c>
      <c r="Q29" s="25">
        <v>486.37249755859375</v>
      </c>
      <c r="R29" s="25">
        <v>667.36279296875</v>
      </c>
      <c r="S29" s="25">
        <v>505.4319763183594</v>
      </c>
      <c r="T29" s="25">
        <v>0.37379786372184753</v>
      </c>
      <c r="U29" s="25">
        <v>0.36187031865119934</v>
      </c>
      <c r="V29" s="25">
        <v>0.3147018849849701</v>
      </c>
      <c r="W29" s="25">
        <v>0.31954431533813477</v>
      </c>
      <c r="X29" s="25">
        <v>0.27668458223342896</v>
      </c>
      <c r="Y29" s="25">
        <v>0.28476035594940186</v>
      </c>
      <c r="Z29" s="25">
        <v>0.2753933370113373</v>
      </c>
      <c r="AA29" s="25">
        <v>0.2753933370113373</v>
      </c>
      <c r="AB29" s="25">
        <v>0.27164027094841003</v>
      </c>
      <c r="AC29" s="25">
        <v>0.27120891213417053</v>
      </c>
      <c r="AD29" s="25">
        <v>0.2708262503147125</v>
      </c>
      <c r="AE29" s="25">
        <v>0.2703303098678589</v>
      </c>
      <c r="AF29" s="25">
        <v>0.2692174017429352</v>
      </c>
      <c r="AG29" s="25">
        <v>0.26887089014053345</v>
      </c>
      <c r="AH29" s="25">
        <v>0.27069392800331116</v>
      </c>
      <c r="AI29" s="25">
        <v>0.2178581804037094</v>
      </c>
      <c r="AJ29" s="25">
        <v>0.22777505218982697</v>
      </c>
      <c r="AK29" s="25">
        <v>3.208296775817871</v>
      </c>
      <c r="AL29" s="25">
        <v>3.2044458389282227</v>
      </c>
      <c r="AM29" s="25">
        <v>3.3414487838745117</v>
      </c>
      <c r="AN29" s="25">
        <v>3.389116048812866</v>
      </c>
      <c r="AO29" s="25">
        <v>3.88765025138855</v>
      </c>
      <c r="AP29" s="25">
        <v>4.390705108642578</v>
      </c>
      <c r="AQ29" s="25">
        <v>3.8613803386688232</v>
      </c>
      <c r="AR29" s="25">
        <v>3.8613803386688232</v>
      </c>
      <c r="AS29" s="25">
        <v>3.8933844566345215</v>
      </c>
      <c r="AT29" s="25">
        <v>3.9034793376922607</v>
      </c>
      <c r="AU29" s="25">
        <v>3.9123401641845703</v>
      </c>
      <c r="AV29" s="25">
        <v>3.926133632659912</v>
      </c>
      <c r="AW29" s="25">
        <v>3.896613597869873</v>
      </c>
      <c r="AX29" s="25">
        <v>3.894423723220825</v>
      </c>
      <c r="AY29" s="25">
        <v>3.9960808753967285</v>
      </c>
      <c r="AZ29" s="25">
        <v>1.5641963481903076</v>
      </c>
      <c r="BA29" s="25">
        <v>2.156312942504883</v>
      </c>
      <c r="BB29" s="25">
        <v>60.17904281616211</v>
      </c>
      <c r="BC29" s="25">
        <v>59.95988845825195</v>
      </c>
      <c r="BD29" s="25">
        <v>72.1971435546875</v>
      </c>
      <c r="BE29" s="25">
        <v>64.537841796875</v>
      </c>
      <c r="BF29" s="25">
        <v>77.19471740722656</v>
      </c>
      <c r="BG29" s="25">
        <v>88.39163970947266</v>
      </c>
      <c r="BH29" s="25">
        <v>76.6085433959961</v>
      </c>
      <c r="BI29" s="25">
        <v>76.6085433959961</v>
      </c>
      <c r="BJ29" s="25">
        <v>76.89750671386719</v>
      </c>
      <c r="BK29" s="25">
        <v>76.99246978759766</v>
      </c>
      <c r="BL29" s="25">
        <v>77.05779266357422</v>
      </c>
      <c r="BM29" s="25">
        <v>77.0789566040039</v>
      </c>
      <c r="BN29" s="25">
        <v>77.23980712890625</v>
      </c>
      <c r="BO29" s="25">
        <v>77.39569854736328</v>
      </c>
      <c r="BP29" s="25">
        <v>78.88330841064453</v>
      </c>
      <c r="BQ29" s="25">
        <v>87.61278533935547</v>
      </c>
      <c r="BR29" s="25">
        <v>82.69998168945312</v>
      </c>
    </row>
    <row r="30" spans="2:70" ht="12">
      <c r="B30" s="24">
        <v>44890</v>
      </c>
      <c r="C30" s="25">
        <v>591.6043701171875</v>
      </c>
      <c r="D30" s="25">
        <v>577.3179931640625</v>
      </c>
      <c r="E30" s="25">
        <v>551.3237915039062</v>
      </c>
      <c r="F30" s="25">
        <v>521.853759765625</v>
      </c>
      <c r="G30" s="25">
        <v>488.22149658203125</v>
      </c>
      <c r="H30" s="25">
        <v>506.5989074707031</v>
      </c>
      <c r="I30" s="25">
        <v>486.274169921875</v>
      </c>
      <c r="J30" s="25">
        <v>486.274169921875</v>
      </c>
      <c r="K30" s="25">
        <v>482.33770751953125</v>
      </c>
      <c r="L30" s="25">
        <v>482.0160217285156</v>
      </c>
      <c r="M30" s="25">
        <v>481.7279968261719</v>
      </c>
      <c r="N30" s="25">
        <v>481.2411804199219</v>
      </c>
      <c r="O30" s="25">
        <v>482.4498291015625</v>
      </c>
      <c r="P30" s="25">
        <v>482.3594055175781</v>
      </c>
      <c r="Q30" s="25">
        <v>484.2199401855469</v>
      </c>
      <c r="R30" s="25">
        <v>507.76153564453125</v>
      </c>
      <c r="S30" s="25">
        <v>505.42919921875</v>
      </c>
      <c r="T30" s="25">
        <v>0.37725767493247986</v>
      </c>
      <c r="U30" s="25">
        <v>0.3654659390449524</v>
      </c>
      <c r="V30" s="25">
        <v>0.3191923201084137</v>
      </c>
      <c r="W30" s="25">
        <v>0.31991317868232727</v>
      </c>
      <c r="X30" s="25">
        <v>0.27718856930732727</v>
      </c>
      <c r="Y30" s="25">
        <v>0.28476035594940186</v>
      </c>
      <c r="Z30" s="25">
        <v>0.2759276032447815</v>
      </c>
      <c r="AA30" s="25">
        <v>0.2759276032447815</v>
      </c>
      <c r="AB30" s="25">
        <v>0.2723216116428375</v>
      </c>
      <c r="AC30" s="25">
        <v>0.2718607485294342</v>
      </c>
      <c r="AD30" s="25">
        <v>0.2714429795742035</v>
      </c>
      <c r="AE30" s="25">
        <v>0.27078887820243835</v>
      </c>
      <c r="AF30" s="25">
        <v>0.26959818601608276</v>
      </c>
      <c r="AG30" s="25">
        <v>0.2690112292766571</v>
      </c>
      <c r="AH30" s="25">
        <v>0.2694946527481079</v>
      </c>
      <c r="AI30" s="25">
        <v>0.26944655179977417</v>
      </c>
      <c r="AJ30" s="25">
        <v>0.22777505218982697</v>
      </c>
      <c r="AK30" s="25">
        <v>3.2115190029144287</v>
      </c>
      <c r="AL30" s="25">
        <v>3.2055563926696777</v>
      </c>
      <c r="AM30" s="25">
        <v>3.3428235054016113</v>
      </c>
      <c r="AN30" s="25">
        <v>3.3879871368408203</v>
      </c>
      <c r="AO30" s="25">
        <v>3.9011640548706055</v>
      </c>
      <c r="AP30" s="25">
        <v>4.390705108642578</v>
      </c>
      <c r="AQ30" s="25">
        <v>3.8728432655334473</v>
      </c>
      <c r="AR30" s="25">
        <v>3.8728432655334473</v>
      </c>
      <c r="AS30" s="25">
        <v>3.877451181411743</v>
      </c>
      <c r="AT30" s="25">
        <v>3.8881120681762695</v>
      </c>
      <c r="AU30" s="25">
        <v>3.897812604904175</v>
      </c>
      <c r="AV30" s="25">
        <v>3.9134206771850586</v>
      </c>
      <c r="AW30" s="25">
        <v>3.886070966720581</v>
      </c>
      <c r="AX30" s="25">
        <v>3.878291606903076</v>
      </c>
      <c r="AY30" s="25">
        <v>3.9405412673950195</v>
      </c>
      <c r="AZ30" s="25">
        <v>3.894958257675171</v>
      </c>
      <c r="BA30" s="25">
        <v>2.156312942504883</v>
      </c>
      <c r="BB30" s="25">
        <v>60.272926330566406</v>
      </c>
      <c r="BC30" s="25">
        <v>60.02701187133789</v>
      </c>
      <c r="BD30" s="25">
        <v>72.2873764038086</v>
      </c>
      <c r="BE30" s="25">
        <v>64.07286071777344</v>
      </c>
      <c r="BF30" s="25">
        <v>77.4862289428711</v>
      </c>
      <c r="BG30" s="25">
        <v>88.39163970947266</v>
      </c>
      <c r="BH30" s="25">
        <v>76.86255645751953</v>
      </c>
      <c r="BI30" s="25">
        <v>76.86255645751953</v>
      </c>
      <c r="BJ30" s="25">
        <v>76.68331909179688</v>
      </c>
      <c r="BK30" s="25">
        <v>76.81858825683594</v>
      </c>
      <c r="BL30" s="25">
        <v>76.93404388427734</v>
      </c>
      <c r="BM30" s="25">
        <v>77.0506362915039</v>
      </c>
      <c r="BN30" s="25">
        <v>77.20989227294922</v>
      </c>
      <c r="BO30" s="25">
        <v>77.30477905273438</v>
      </c>
      <c r="BP30" s="25">
        <v>78.03243255615234</v>
      </c>
      <c r="BQ30" s="25">
        <v>81.48931121826172</v>
      </c>
      <c r="BR30" s="25">
        <v>82.69984436035156</v>
      </c>
    </row>
    <row r="31" spans="2:70" ht="12">
      <c r="B31" s="24">
        <v>44891</v>
      </c>
      <c r="C31" s="25">
        <v>594.595458984375</v>
      </c>
      <c r="D31" s="25">
        <v>581.8695068359375</v>
      </c>
      <c r="E31" s="25">
        <v>555.5374145507812</v>
      </c>
      <c r="F31" s="25">
        <v>521.8673706054688</v>
      </c>
      <c r="G31" s="25">
        <v>489.0122985839844</v>
      </c>
      <c r="H31" s="25">
        <v>506.5989074707031</v>
      </c>
      <c r="I31" s="25">
        <v>487.0928649902344</v>
      </c>
      <c r="J31" s="25">
        <v>487.0928649902344</v>
      </c>
      <c r="K31" s="25">
        <v>482.8570861816406</v>
      </c>
      <c r="L31" s="25">
        <v>482.5091857910156</v>
      </c>
      <c r="M31" s="25">
        <v>482.19976806640625</v>
      </c>
      <c r="N31" s="25">
        <v>481.6864929199219</v>
      </c>
      <c r="O31" s="25">
        <v>482.80743408203125</v>
      </c>
      <c r="P31" s="25">
        <v>482.5360107421875</v>
      </c>
      <c r="Q31" s="25">
        <v>482.81048583984375</v>
      </c>
      <c r="R31" s="25">
        <v>489.94805908203125</v>
      </c>
      <c r="S31" s="25">
        <v>505.4183349609375</v>
      </c>
      <c r="T31" s="25">
        <v>0.3797311782836914</v>
      </c>
      <c r="U31" s="25">
        <v>0.3692286014556885</v>
      </c>
      <c r="V31" s="25">
        <v>0.3224318325519562</v>
      </c>
      <c r="W31" s="25">
        <v>0.31992068886756897</v>
      </c>
      <c r="X31" s="25">
        <v>0.27767327427864075</v>
      </c>
      <c r="Y31" s="25">
        <v>0.28476035594940186</v>
      </c>
      <c r="Z31" s="25">
        <v>0.2764526903629303</v>
      </c>
      <c r="AA31" s="25">
        <v>0.2764526903629303</v>
      </c>
      <c r="AB31" s="25">
        <v>0.2730019688606262</v>
      </c>
      <c r="AC31" s="25">
        <v>0.272544264793396</v>
      </c>
      <c r="AD31" s="25">
        <v>0.27212074398994446</v>
      </c>
      <c r="AE31" s="25">
        <v>0.271393358707428</v>
      </c>
      <c r="AF31" s="25">
        <v>0.2701320946216583</v>
      </c>
      <c r="AG31" s="25">
        <v>0.26948869228363037</v>
      </c>
      <c r="AH31" s="25">
        <v>0.2688784599304199</v>
      </c>
      <c r="AI31" s="25">
        <v>0.27179715037345886</v>
      </c>
      <c r="AJ31" s="25">
        <v>0.22777505218982697</v>
      </c>
      <c r="AK31" s="25">
        <v>3.2164556980133057</v>
      </c>
      <c r="AL31" s="25">
        <v>3.2072293758392334</v>
      </c>
      <c r="AM31" s="25">
        <v>3.3458216190338135</v>
      </c>
      <c r="AN31" s="25">
        <v>3.384131669998169</v>
      </c>
      <c r="AO31" s="25">
        <v>3.9143574237823486</v>
      </c>
      <c r="AP31" s="25">
        <v>4.390705108642578</v>
      </c>
      <c r="AQ31" s="25">
        <v>3.8850619792938232</v>
      </c>
      <c r="AR31" s="25">
        <v>3.8850619792938232</v>
      </c>
      <c r="AS31" s="25">
        <v>3.864814519882202</v>
      </c>
      <c r="AT31" s="25">
        <v>3.8734958171844482</v>
      </c>
      <c r="AU31" s="25">
        <v>3.8822126388549805</v>
      </c>
      <c r="AV31" s="25">
        <v>3.899045944213867</v>
      </c>
      <c r="AW31" s="25">
        <v>3.874002456665039</v>
      </c>
      <c r="AX31" s="25">
        <v>3.868623971939087</v>
      </c>
      <c r="AY31" s="25">
        <v>3.9021530151367188</v>
      </c>
      <c r="AZ31" s="25">
        <v>4.044309139251709</v>
      </c>
      <c r="BA31" s="25">
        <v>2.1563243865966797</v>
      </c>
      <c r="BB31" s="25">
        <v>60.39603042602539</v>
      </c>
      <c r="BC31" s="25">
        <v>60.102108001708984</v>
      </c>
      <c r="BD31" s="25">
        <v>72.48302459716797</v>
      </c>
      <c r="BE31" s="25">
        <v>63.58993148803711</v>
      </c>
      <c r="BF31" s="25">
        <v>77.76876068115234</v>
      </c>
      <c r="BG31" s="25">
        <v>88.39163970947266</v>
      </c>
      <c r="BH31" s="25">
        <v>77.13021850585938</v>
      </c>
      <c r="BI31" s="25">
        <v>77.13021850585938</v>
      </c>
      <c r="BJ31" s="25">
        <v>76.50721740722656</v>
      </c>
      <c r="BK31" s="25">
        <v>76.62476348876953</v>
      </c>
      <c r="BL31" s="25">
        <v>76.74201202392578</v>
      </c>
      <c r="BM31" s="25">
        <v>76.93592071533203</v>
      </c>
      <c r="BN31" s="25">
        <v>77.15514373779297</v>
      </c>
      <c r="BO31" s="25">
        <v>77.27561950683594</v>
      </c>
      <c r="BP31" s="25">
        <v>77.50000762939453</v>
      </c>
      <c r="BQ31" s="25">
        <v>80.11570739746094</v>
      </c>
      <c r="BR31" s="25">
        <v>82.69921112060547</v>
      </c>
    </row>
    <row r="32" spans="2:70" ht="12">
      <c r="B32" s="24">
        <v>44892</v>
      </c>
      <c r="C32" s="25">
        <v>596.3893432617188</v>
      </c>
      <c r="D32" s="25">
        <v>586.3400268554688</v>
      </c>
      <c r="E32" s="25">
        <v>541.2144165039062</v>
      </c>
      <c r="F32" s="25">
        <v>521.5072021484375</v>
      </c>
      <c r="G32" s="25">
        <v>489.8091125488281</v>
      </c>
      <c r="H32" s="25">
        <v>506.5989074707031</v>
      </c>
      <c r="I32" s="25">
        <v>487.9299621582031</v>
      </c>
      <c r="J32" s="25">
        <v>487.9299621582031</v>
      </c>
      <c r="K32" s="25">
        <v>483.4666748046875</v>
      </c>
      <c r="L32" s="25">
        <v>483.07470703125</v>
      </c>
      <c r="M32" s="25">
        <v>482.72357177734375</v>
      </c>
      <c r="N32" s="25">
        <v>482.180908203125</v>
      </c>
      <c r="O32" s="25">
        <v>483.2008972167969</v>
      </c>
      <c r="P32" s="25">
        <v>482.9635314941406</v>
      </c>
      <c r="Q32" s="25">
        <v>482.3528747558594</v>
      </c>
      <c r="R32" s="25">
        <v>487.03924560546875</v>
      </c>
      <c r="S32" s="25">
        <v>505.41033935546875</v>
      </c>
      <c r="T32" s="25">
        <v>0.38121461868286133</v>
      </c>
      <c r="U32" s="25">
        <v>0.37292546033859253</v>
      </c>
      <c r="V32" s="25">
        <v>0.2969835102558136</v>
      </c>
      <c r="W32" s="25">
        <v>0.31961682438850403</v>
      </c>
      <c r="X32" s="25">
        <v>0.2781682312488556</v>
      </c>
      <c r="Y32" s="25">
        <v>0.28476035594940186</v>
      </c>
      <c r="Z32" s="25">
        <v>0.27698272466659546</v>
      </c>
      <c r="AA32" s="25">
        <v>0.27698272466659546</v>
      </c>
      <c r="AB32" s="25">
        <v>0.27366918325424194</v>
      </c>
      <c r="AC32" s="25">
        <v>0.2732318043708801</v>
      </c>
      <c r="AD32" s="25">
        <v>0.27282077074050903</v>
      </c>
      <c r="AE32" s="25">
        <v>0.2720867097377777</v>
      </c>
      <c r="AF32" s="25">
        <v>0.27082905173301697</v>
      </c>
      <c r="AG32" s="25">
        <v>0.270123153924942</v>
      </c>
      <c r="AH32" s="25">
        <v>0.26891738176345825</v>
      </c>
      <c r="AI32" s="25">
        <v>0.27104729413986206</v>
      </c>
      <c r="AJ32" s="25">
        <v>0.22777505218982697</v>
      </c>
      <c r="AK32" s="25">
        <v>3.2228522300720215</v>
      </c>
      <c r="AL32" s="25">
        <v>3.2100777626037598</v>
      </c>
      <c r="AM32" s="25">
        <v>3.4229698181152344</v>
      </c>
      <c r="AN32" s="25">
        <v>3.377608299255371</v>
      </c>
      <c r="AO32" s="25">
        <v>3.927276372909546</v>
      </c>
      <c r="AP32" s="25">
        <v>4.390705108642578</v>
      </c>
      <c r="AQ32" s="25">
        <v>3.89798641204834</v>
      </c>
      <c r="AR32" s="25">
        <v>3.89798641204834</v>
      </c>
      <c r="AS32" s="25">
        <v>3.8578145503997803</v>
      </c>
      <c r="AT32" s="25">
        <v>3.8628439903259277</v>
      </c>
      <c r="AU32" s="25">
        <v>3.8686771392822266</v>
      </c>
      <c r="AV32" s="25">
        <v>3.883138656616211</v>
      </c>
      <c r="AW32" s="25">
        <v>3.8604989051818848</v>
      </c>
      <c r="AX32" s="25">
        <v>3.855394124984741</v>
      </c>
      <c r="AY32" s="25">
        <v>3.8822288513183594</v>
      </c>
      <c r="AZ32" s="25">
        <v>4.010308742523193</v>
      </c>
      <c r="BA32" s="25">
        <v>2.1563472747802734</v>
      </c>
      <c r="BB32" s="25">
        <v>60.55111312866211</v>
      </c>
      <c r="BC32" s="25">
        <v>60.197757720947266</v>
      </c>
      <c r="BD32" s="25">
        <v>79.2446060180664</v>
      </c>
      <c r="BE32" s="25">
        <v>63.063602447509766</v>
      </c>
      <c r="BF32" s="25">
        <v>78.04252624511719</v>
      </c>
      <c r="BG32" s="25">
        <v>88.39163970947266</v>
      </c>
      <c r="BH32" s="25">
        <v>77.4104995727539</v>
      </c>
      <c r="BI32" s="25">
        <v>77.4104995727539</v>
      </c>
      <c r="BJ32" s="25">
        <v>76.42523193359375</v>
      </c>
      <c r="BK32" s="25">
        <v>76.48517608642578</v>
      </c>
      <c r="BL32" s="25">
        <v>76.55997467041016</v>
      </c>
      <c r="BM32" s="25">
        <v>76.74897003173828</v>
      </c>
      <c r="BN32" s="25">
        <v>77.0009994506836</v>
      </c>
      <c r="BO32" s="25">
        <v>77.17340087890625</v>
      </c>
      <c r="BP32" s="25">
        <v>77.32331848144531</v>
      </c>
      <c r="BQ32" s="25">
        <v>79.13568115234375</v>
      </c>
      <c r="BR32" s="25">
        <v>82.69866180419922</v>
      </c>
    </row>
    <row r="33" spans="2:70" ht="12">
      <c r="B33" s="24">
        <v>44893</v>
      </c>
      <c r="C33" s="25">
        <v>597.1824340820312</v>
      </c>
      <c r="D33" s="25">
        <v>589.9749755859375</v>
      </c>
      <c r="E33" s="25">
        <v>450.8262023925781</v>
      </c>
      <c r="F33" s="25">
        <v>520.8848876953125</v>
      </c>
      <c r="G33" s="25">
        <v>490.5980224609375</v>
      </c>
      <c r="H33" s="25">
        <v>506.5989074707031</v>
      </c>
      <c r="I33" s="25">
        <v>488.77508544921875</v>
      </c>
      <c r="J33" s="25">
        <v>488.77508544921875</v>
      </c>
      <c r="K33" s="25">
        <v>484.1776123046875</v>
      </c>
      <c r="L33" s="25">
        <v>483.736328125</v>
      </c>
      <c r="M33" s="25">
        <v>483.3620910644531</v>
      </c>
      <c r="N33" s="25">
        <v>482.72918701171875</v>
      </c>
      <c r="O33" s="25">
        <v>483.6678161621094</v>
      </c>
      <c r="P33" s="25">
        <v>483.4002990722656</v>
      </c>
      <c r="Q33" s="25">
        <v>482.44256591796875</v>
      </c>
      <c r="R33" s="25">
        <v>484.6854553222656</v>
      </c>
      <c r="S33" s="25">
        <v>505.4078674316406</v>
      </c>
      <c r="T33" s="25">
        <v>0.38187041878700256</v>
      </c>
      <c r="U33" s="25">
        <v>0.37592813372612</v>
      </c>
      <c r="V33" s="25">
        <v>0.1521873027086258</v>
      </c>
      <c r="W33" s="25">
        <v>0.31909430027008057</v>
      </c>
      <c r="X33" s="25">
        <v>0.2786529064178467</v>
      </c>
      <c r="Y33" s="25">
        <v>0.28476035594940186</v>
      </c>
      <c r="Z33" s="25">
        <v>0.2775132954120636</v>
      </c>
      <c r="AA33" s="25">
        <v>0.2775132954120636</v>
      </c>
      <c r="AB33" s="25">
        <v>0.27431973814964294</v>
      </c>
      <c r="AC33" s="25">
        <v>0.2739068567752838</v>
      </c>
      <c r="AD33" s="25">
        <v>0.2735348343849182</v>
      </c>
      <c r="AE33" s="25">
        <v>0.2728101313114166</v>
      </c>
      <c r="AF33" s="25">
        <v>0.27160385251045227</v>
      </c>
      <c r="AG33" s="25">
        <v>0.2708839774131775</v>
      </c>
      <c r="AH33" s="25">
        <v>0.26933491230010986</v>
      </c>
      <c r="AI33" s="25">
        <v>0.2697652280330658</v>
      </c>
      <c r="AJ33" s="25">
        <v>0.22777505218982697</v>
      </c>
      <c r="AK33" s="25">
        <v>3.2299840450286865</v>
      </c>
      <c r="AL33" s="25">
        <v>3.2141504287719727</v>
      </c>
      <c r="AM33" s="25">
        <v>3.8080036640167236</v>
      </c>
      <c r="AN33" s="25">
        <v>3.369368553161621</v>
      </c>
      <c r="AO33" s="25">
        <v>3.940279960632324</v>
      </c>
      <c r="AP33" s="25">
        <v>4.390705108642578</v>
      </c>
      <c r="AQ33" s="25">
        <v>3.91129994392395</v>
      </c>
      <c r="AR33" s="25">
        <v>3.91129994392395</v>
      </c>
      <c r="AS33" s="25">
        <v>3.8570749759674072</v>
      </c>
      <c r="AT33" s="25">
        <v>3.858071804046631</v>
      </c>
      <c r="AU33" s="25">
        <v>3.859940528869629</v>
      </c>
      <c r="AV33" s="25">
        <v>3.8694326877593994</v>
      </c>
      <c r="AW33" s="25">
        <v>3.845991611480713</v>
      </c>
      <c r="AX33" s="25">
        <v>3.8412253856658936</v>
      </c>
      <c r="AY33" s="25">
        <v>3.871269702911377</v>
      </c>
      <c r="AZ33" s="25">
        <v>3.953141927719116</v>
      </c>
      <c r="BA33" s="25">
        <v>2.1563472747802734</v>
      </c>
      <c r="BB33" s="25">
        <v>60.73701095581055</v>
      </c>
      <c r="BC33" s="25">
        <v>60.313323974609375</v>
      </c>
      <c r="BD33" s="25">
        <v>113.70051574707031</v>
      </c>
      <c r="BE33" s="25">
        <v>62.54470443725586</v>
      </c>
      <c r="BF33" s="25">
        <v>78.31685638427734</v>
      </c>
      <c r="BG33" s="25">
        <v>88.39163970947266</v>
      </c>
      <c r="BH33" s="25">
        <v>77.69661712646484</v>
      </c>
      <c r="BI33" s="25">
        <v>77.69661712646484</v>
      </c>
      <c r="BJ33" s="25">
        <v>76.45610809326172</v>
      </c>
      <c r="BK33" s="25">
        <v>76.44561004638672</v>
      </c>
      <c r="BL33" s="25">
        <v>76.45402526855469</v>
      </c>
      <c r="BM33" s="25">
        <v>76.57011413574219</v>
      </c>
      <c r="BN33" s="25">
        <v>76.7949447631836</v>
      </c>
      <c r="BO33" s="25">
        <v>76.9785385131836</v>
      </c>
      <c r="BP33" s="25">
        <v>77.28915405273438</v>
      </c>
      <c r="BQ33" s="25">
        <v>78.2159423828125</v>
      </c>
      <c r="BR33" s="25">
        <v>82.69845581054688</v>
      </c>
    </row>
    <row r="34" spans="2:70" ht="12">
      <c r="B34" s="24">
        <v>44894</v>
      </c>
      <c r="C34" s="25">
        <v>597.1561279296875</v>
      </c>
      <c r="D34" s="25">
        <v>592.6494140625</v>
      </c>
      <c r="E34" s="25">
        <v>451.090576171875</v>
      </c>
      <c r="F34" s="25">
        <v>520.1024169921875</v>
      </c>
      <c r="G34" s="25">
        <v>491.3349304199219</v>
      </c>
      <c r="H34" s="25">
        <v>506.5989074707031</v>
      </c>
      <c r="I34" s="25">
        <v>489.5729675292969</v>
      </c>
      <c r="J34" s="25">
        <v>489.5729675292969</v>
      </c>
      <c r="K34" s="25">
        <v>484.9406433105469</v>
      </c>
      <c r="L34" s="25">
        <v>484.45941162109375</v>
      </c>
      <c r="M34" s="25">
        <v>484.030517578125</v>
      </c>
      <c r="N34" s="25">
        <v>483.34344482421875</v>
      </c>
      <c r="O34" s="25">
        <v>484.2828674316406</v>
      </c>
      <c r="P34" s="25">
        <v>483.88397216796875</v>
      </c>
      <c r="Q34" s="25">
        <v>482.8464660644531</v>
      </c>
      <c r="R34" s="25">
        <v>483.0706481933594</v>
      </c>
      <c r="S34" s="25">
        <v>505.4006042480469</v>
      </c>
      <c r="T34" s="25">
        <v>0.38184860348701477</v>
      </c>
      <c r="U34" s="25">
        <v>0.3781360685825348</v>
      </c>
      <c r="V34" s="25">
        <v>0.15215064585208893</v>
      </c>
      <c r="W34" s="25">
        <v>0.3184375762939453</v>
      </c>
      <c r="X34" s="25">
        <v>0.2791084349155426</v>
      </c>
      <c r="Y34" s="25">
        <v>0.28476035594940186</v>
      </c>
      <c r="Z34" s="25">
        <v>0.27801111340522766</v>
      </c>
      <c r="AA34" s="25">
        <v>0.27801111340522766</v>
      </c>
      <c r="AB34" s="25">
        <v>0.2749277353286743</v>
      </c>
      <c r="AC34" s="25">
        <v>0.27453601360321045</v>
      </c>
      <c r="AD34" s="25">
        <v>0.27416926622390747</v>
      </c>
      <c r="AE34" s="25">
        <v>0.2735048830509186</v>
      </c>
      <c r="AF34" s="25">
        <v>0.27226340770721436</v>
      </c>
      <c r="AG34" s="25">
        <v>0.27163398265838623</v>
      </c>
      <c r="AH34" s="25">
        <v>0.26995158195495605</v>
      </c>
      <c r="AI34" s="25">
        <v>0.26897111535072327</v>
      </c>
      <c r="AJ34" s="25">
        <v>0.22777505218982697</v>
      </c>
      <c r="AK34" s="25">
        <v>3.237541913986206</v>
      </c>
      <c r="AL34" s="25">
        <v>3.2193024158477783</v>
      </c>
      <c r="AM34" s="25">
        <v>3.8114686012268066</v>
      </c>
      <c r="AN34" s="25">
        <v>3.359910011291504</v>
      </c>
      <c r="AO34" s="25">
        <v>3.9522671699523926</v>
      </c>
      <c r="AP34" s="25">
        <v>4.390705108642578</v>
      </c>
      <c r="AQ34" s="25">
        <v>3.924037456512451</v>
      </c>
      <c r="AR34" s="25">
        <v>3.924037456512451</v>
      </c>
      <c r="AS34" s="25">
        <v>3.8615150451660156</v>
      </c>
      <c r="AT34" s="25">
        <v>3.8591949939727783</v>
      </c>
      <c r="AU34" s="25">
        <v>3.8579001426696777</v>
      </c>
      <c r="AV34" s="25">
        <v>3.861034870147705</v>
      </c>
      <c r="AW34" s="25">
        <v>3.8331656455993652</v>
      </c>
      <c r="AX34" s="25">
        <v>3.8281261920928955</v>
      </c>
      <c r="AY34" s="25">
        <v>3.85847544670105</v>
      </c>
      <c r="AZ34" s="25">
        <v>3.9093172550201416</v>
      </c>
      <c r="BA34" s="25">
        <v>2.1563937664031982</v>
      </c>
      <c r="BB34" s="25">
        <v>60.96247863769531</v>
      </c>
      <c r="BC34" s="25">
        <v>60.451778411865234</v>
      </c>
      <c r="BD34" s="25">
        <v>113.87712860107422</v>
      </c>
      <c r="BE34" s="25">
        <v>62.035926818847656</v>
      </c>
      <c r="BF34" s="25">
        <v>78.56727600097656</v>
      </c>
      <c r="BG34" s="25">
        <v>88.39163970947266</v>
      </c>
      <c r="BH34" s="25">
        <v>77.96810150146484</v>
      </c>
      <c r="BI34" s="25">
        <v>77.96810150146484</v>
      </c>
      <c r="BJ34" s="25">
        <v>76.5810775756836</v>
      </c>
      <c r="BK34" s="25">
        <v>76.51048278808594</v>
      </c>
      <c r="BL34" s="25">
        <v>76.4615707397461</v>
      </c>
      <c r="BM34" s="25">
        <v>76.4708480834961</v>
      </c>
      <c r="BN34" s="25">
        <v>76.64695739746094</v>
      </c>
      <c r="BO34" s="25">
        <v>76.78868103027344</v>
      </c>
      <c r="BP34" s="25">
        <v>77.20950317382812</v>
      </c>
      <c r="BQ34" s="25">
        <v>77.59302520751953</v>
      </c>
      <c r="BR34" s="25">
        <v>82.69783020019531</v>
      </c>
    </row>
    <row r="35" spans="2:70" ht="12">
      <c r="B35" s="24">
        <v>44895</v>
      </c>
      <c r="C35" s="25">
        <v>596.4552001953125</v>
      </c>
      <c r="D35" s="25">
        <v>594.3062133789062</v>
      </c>
      <c r="E35" s="25">
        <v>462.4651794433594</v>
      </c>
      <c r="F35" s="25">
        <v>519.3046875</v>
      </c>
      <c r="G35" s="25">
        <v>492.02301025390625</v>
      </c>
      <c r="H35" s="25">
        <v>506.5989074707031</v>
      </c>
      <c r="I35" s="25">
        <v>490.3324279785156</v>
      </c>
      <c r="J35" s="25">
        <v>490.3324279785156</v>
      </c>
      <c r="K35" s="25">
        <v>485.73388671875</v>
      </c>
      <c r="L35" s="25">
        <v>485.22509765625</v>
      </c>
      <c r="M35" s="25">
        <v>484.7723693847656</v>
      </c>
      <c r="N35" s="25">
        <v>484.02423095703125</v>
      </c>
      <c r="O35" s="25">
        <v>484.9109802246094</v>
      </c>
      <c r="P35" s="25">
        <v>484.4983825683594</v>
      </c>
      <c r="Q35" s="25">
        <v>483.2696838378906</v>
      </c>
      <c r="R35" s="25">
        <v>482.39422607421875</v>
      </c>
      <c r="S35" s="25">
        <v>505.3979187011719</v>
      </c>
      <c r="T35" s="25">
        <v>0.38126885890960693</v>
      </c>
      <c r="U35" s="25">
        <v>0.3795030415058136</v>
      </c>
      <c r="V35" s="25">
        <v>0.16988040506839752</v>
      </c>
      <c r="W35" s="25">
        <v>0.31776753067970276</v>
      </c>
      <c r="X35" s="25">
        <v>0.2795239984989166</v>
      </c>
      <c r="Y35" s="25">
        <v>0.28476035594940186</v>
      </c>
      <c r="Z35" s="25">
        <v>0.27848169207572937</v>
      </c>
      <c r="AA35" s="25">
        <v>0.27848169207572937</v>
      </c>
      <c r="AB35" s="25">
        <v>0.2755036950111389</v>
      </c>
      <c r="AC35" s="25">
        <v>0.275128036737442</v>
      </c>
      <c r="AD35" s="25">
        <v>0.2747819721698761</v>
      </c>
      <c r="AE35" s="25">
        <v>0.2741527259349823</v>
      </c>
      <c r="AF35" s="25">
        <v>0.2729272246360779</v>
      </c>
      <c r="AG35" s="25">
        <v>0.2722969949245453</v>
      </c>
      <c r="AH35" s="25">
        <v>0.270694375038147</v>
      </c>
      <c r="AI35" s="25">
        <v>0.26884573698043823</v>
      </c>
      <c r="AJ35" s="25">
        <v>0.22777505218982697</v>
      </c>
      <c r="AK35" s="25">
        <v>3.2451863288879395</v>
      </c>
      <c r="AL35" s="25">
        <v>3.224923610687256</v>
      </c>
      <c r="AM35" s="25">
        <v>3.7693533897399902</v>
      </c>
      <c r="AN35" s="25">
        <v>3.35037899017334</v>
      </c>
      <c r="AO35" s="25">
        <v>3.9639394283294678</v>
      </c>
      <c r="AP35" s="25">
        <v>4.390705108642578</v>
      </c>
      <c r="AQ35" s="25">
        <v>3.936326265335083</v>
      </c>
      <c r="AR35" s="25">
        <v>3.936326265335083</v>
      </c>
      <c r="AS35" s="25">
        <v>3.8693947792053223</v>
      </c>
      <c r="AT35" s="25">
        <v>3.8647031784057617</v>
      </c>
      <c r="AU35" s="25">
        <v>3.86104154586792</v>
      </c>
      <c r="AV35" s="25">
        <v>3.858677864074707</v>
      </c>
      <c r="AW35" s="25">
        <v>3.8272736072540283</v>
      </c>
      <c r="AX35" s="25">
        <v>3.8184404373168945</v>
      </c>
      <c r="AY35" s="25">
        <v>3.844614267349243</v>
      </c>
      <c r="AZ35" s="25">
        <v>3.8852226734161377</v>
      </c>
      <c r="BA35" s="25">
        <v>2.15641713142395</v>
      </c>
      <c r="BB35" s="25">
        <v>61.22327423095703</v>
      </c>
      <c r="BC35" s="25">
        <v>60.607086181640625</v>
      </c>
      <c r="BD35" s="25">
        <v>109.89068603515625</v>
      </c>
      <c r="BE35" s="25">
        <v>61.576175689697266</v>
      </c>
      <c r="BF35" s="25">
        <v>78.81103515625</v>
      </c>
      <c r="BG35" s="25">
        <v>88.39163970947266</v>
      </c>
      <c r="BH35" s="25">
        <v>78.22820281982422</v>
      </c>
      <c r="BI35" s="25">
        <v>78.22820281982422</v>
      </c>
      <c r="BJ35" s="25">
        <v>76.76897430419922</v>
      </c>
      <c r="BK35" s="25">
        <v>76.65482330322266</v>
      </c>
      <c r="BL35" s="25">
        <v>76.5625</v>
      </c>
      <c r="BM35" s="25">
        <v>76.4744873046875</v>
      </c>
      <c r="BN35" s="25">
        <v>76.59004211425781</v>
      </c>
      <c r="BO35" s="25">
        <v>76.6827163696289</v>
      </c>
      <c r="BP35" s="25">
        <v>77.03205871582031</v>
      </c>
      <c r="BQ35" s="25">
        <v>77.34535217285156</v>
      </c>
      <c r="BR35" s="25">
        <v>82.69754028320312</v>
      </c>
    </row>
    <row r="36" spans="2:70" ht="12">
      <c r="B36" s="24">
        <v>44896</v>
      </c>
      <c r="C36" s="25">
        <v>595.2379150390625</v>
      </c>
      <c r="D36" s="25">
        <v>595.1650390625</v>
      </c>
      <c r="E36" s="25">
        <v>476.2417297363281</v>
      </c>
      <c r="F36" s="25">
        <v>518.555419921875</v>
      </c>
      <c r="G36" s="25">
        <v>492.6646728515625</v>
      </c>
      <c r="H36" s="25">
        <v>506.5989074707031</v>
      </c>
      <c r="I36" s="25">
        <v>491.0464782714844</v>
      </c>
      <c r="J36" s="25">
        <v>491.0464782714844</v>
      </c>
      <c r="K36" s="25">
        <v>486.533203125</v>
      </c>
      <c r="L36" s="25">
        <v>486.0096435546875</v>
      </c>
      <c r="M36" s="25">
        <v>485.5336608886719</v>
      </c>
      <c r="N36" s="25">
        <v>484.7491760253906</v>
      </c>
      <c r="O36" s="25">
        <v>485.6144104003906</v>
      </c>
      <c r="P36" s="25">
        <v>485.1516418457031</v>
      </c>
      <c r="Q36" s="25">
        <v>483.72235107421875</v>
      </c>
      <c r="R36" s="25">
        <v>482.4258728027344</v>
      </c>
      <c r="S36" s="25">
        <v>505.3930969238281</v>
      </c>
      <c r="T36" s="25">
        <v>0.3802621066570282</v>
      </c>
      <c r="U36" s="25">
        <v>0.38021034002304077</v>
      </c>
      <c r="V36" s="25">
        <v>0.1915605217218399</v>
      </c>
      <c r="W36" s="25">
        <v>0.3171372711658478</v>
      </c>
      <c r="X36" s="25">
        <v>0.2799045443534851</v>
      </c>
      <c r="Y36" s="25">
        <v>0.28476035594940186</v>
      </c>
      <c r="Z36" s="25">
        <v>0.2789192199707031</v>
      </c>
      <c r="AA36" s="25">
        <v>0.2789192199707031</v>
      </c>
      <c r="AB36" s="25">
        <v>0.27605077624320984</v>
      </c>
      <c r="AC36" s="25">
        <v>0.2756880819797516</v>
      </c>
      <c r="AD36" s="25">
        <v>0.27535802125930786</v>
      </c>
      <c r="AE36" s="25">
        <v>0.2747572362422943</v>
      </c>
      <c r="AF36" s="25">
        <v>0.2735288441181183</v>
      </c>
      <c r="AG36" s="25">
        <v>0.2729206383228302</v>
      </c>
      <c r="AH36" s="25">
        <v>0.27140751481056213</v>
      </c>
      <c r="AI36" s="25">
        <v>0.26919233798980713</v>
      </c>
      <c r="AJ36" s="25">
        <v>0.22777685523033142</v>
      </c>
      <c r="AK36" s="25">
        <v>3.252671241760254</v>
      </c>
      <c r="AL36" s="25">
        <v>3.23077392578125</v>
      </c>
      <c r="AM36" s="25">
        <v>3.717961311340332</v>
      </c>
      <c r="AN36" s="25">
        <v>3.34114408493042</v>
      </c>
      <c r="AO36" s="25">
        <v>3.9751527309417725</v>
      </c>
      <c r="AP36" s="25">
        <v>4.390705108642578</v>
      </c>
      <c r="AQ36" s="25">
        <v>3.9481215476989746</v>
      </c>
      <c r="AR36" s="25">
        <v>3.9481215476989746</v>
      </c>
      <c r="AS36" s="25">
        <v>3.8792872428894043</v>
      </c>
      <c r="AT36" s="25">
        <v>3.8730623722076416</v>
      </c>
      <c r="AU36" s="25">
        <v>3.867757558822632</v>
      </c>
      <c r="AV36" s="25">
        <v>3.8614466190338135</v>
      </c>
      <c r="AW36" s="25">
        <v>3.8266332149505615</v>
      </c>
      <c r="AX36" s="25">
        <v>3.8149685859680176</v>
      </c>
      <c r="AY36" s="25">
        <v>3.8310701847076416</v>
      </c>
      <c r="AZ36" s="25">
        <v>3.8726186752319336</v>
      </c>
      <c r="BA36" s="25">
        <v>2.1565539836883545</v>
      </c>
      <c r="BB36" s="25">
        <v>61.5186882019043</v>
      </c>
      <c r="BC36" s="25">
        <v>60.78034591674805</v>
      </c>
      <c r="BD36" s="25">
        <v>104.97000885009766</v>
      </c>
      <c r="BE36" s="25">
        <v>61.16470718383789</v>
      </c>
      <c r="BF36" s="25">
        <v>79.04521179199219</v>
      </c>
      <c r="BG36" s="25">
        <v>88.39163970947266</v>
      </c>
      <c r="BH36" s="25">
        <v>78.47671508789062</v>
      </c>
      <c r="BI36" s="25">
        <v>78.47671508789062</v>
      </c>
      <c r="BJ36" s="25">
        <v>76.99295806884766</v>
      </c>
      <c r="BK36" s="25">
        <v>76.85076141357422</v>
      </c>
      <c r="BL36" s="25">
        <v>76.72762298583984</v>
      </c>
      <c r="BM36" s="25">
        <v>76.5682144165039</v>
      </c>
      <c r="BN36" s="25">
        <v>76.6321792602539</v>
      </c>
      <c r="BO36" s="25">
        <v>76.67266845703125</v>
      </c>
      <c r="BP36" s="25">
        <v>76.84022521972656</v>
      </c>
      <c r="BQ36" s="25">
        <v>77.29828643798828</v>
      </c>
      <c r="BR36" s="25">
        <v>82.69702911376953</v>
      </c>
    </row>
    <row r="37" spans="2:70" ht="12">
      <c r="B37" s="24">
        <v>44897</v>
      </c>
      <c r="C37" s="25">
        <v>593.7860107421875</v>
      </c>
      <c r="D37" s="25">
        <v>595.3912353515625</v>
      </c>
      <c r="E37" s="25">
        <v>468.9091796875</v>
      </c>
      <c r="F37" s="25">
        <v>517.8065795898438</v>
      </c>
      <c r="G37" s="25">
        <v>493.2007751464844</v>
      </c>
      <c r="H37" s="25">
        <v>506.5989074707031</v>
      </c>
      <c r="I37" s="25">
        <v>491.6264953613281</v>
      </c>
      <c r="J37" s="25">
        <v>491.6264953613281</v>
      </c>
      <c r="K37" s="25">
        <v>487.22662353515625</v>
      </c>
      <c r="L37" s="25">
        <v>486.7013854980469</v>
      </c>
      <c r="M37" s="25">
        <v>486.2139587402344</v>
      </c>
      <c r="N37" s="25">
        <v>485.3990478515625</v>
      </c>
      <c r="O37" s="25">
        <v>499.0576477050781</v>
      </c>
      <c r="P37" s="25">
        <v>485.37493896484375</v>
      </c>
      <c r="Q37" s="25">
        <v>484.29449462890625</v>
      </c>
      <c r="R37" s="25">
        <v>482.74188232421875</v>
      </c>
      <c r="S37" s="25">
        <v>505.3929748535156</v>
      </c>
      <c r="T37" s="25">
        <v>0.37906134128570557</v>
      </c>
      <c r="U37" s="25">
        <v>0.38039493560791016</v>
      </c>
      <c r="V37" s="25">
        <v>0.18026399612426758</v>
      </c>
      <c r="W37" s="25">
        <v>0.316506028175354</v>
      </c>
      <c r="X37" s="25">
        <v>0.2802489995956421</v>
      </c>
      <c r="Y37" s="25">
        <v>0.28476035594940186</v>
      </c>
      <c r="Z37" s="25">
        <v>0.2792753577232361</v>
      </c>
      <c r="AA37" s="25">
        <v>0.2792753577232361</v>
      </c>
      <c r="AB37" s="25">
        <v>0.27650901675224304</v>
      </c>
      <c r="AC37" s="25">
        <v>0.2761582136154175</v>
      </c>
      <c r="AD37" s="25">
        <v>0.27583110332489014</v>
      </c>
      <c r="AE37" s="25">
        <v>0.2752530574798584</v>
      </c>
      <c r="AF37" s="25">
        <v>0.2657791078090668</v>
      </c>
      <c r="AG37" s="25">
        <v>0.26922842860221863</v>
      </c>
      <c r="AH37" s="25">
        <v>0.2718997895717621</v>
      </c>
      <c r="AI37" s="25">
        <v>0.26979488134384155</v>
      </c>
      <c r="AJ37" s="25">
        <v>0.22777685523033142</v>
      </c>
      <c r="AK37" s="25">
        <v>3.258746385574341</v>
      </c>
      <c r="AL37" s="25">
        <v>3.237492561340332</v>
      </c>
      <c r="AM37" s="25">
        <v>3.7491514682769775</v>
      </c>
      <c r="AN37" s="25">
        <v>3.331285238265991</v>
      </c>
      <c r="AO37" s="25">
        <v>3.9831480979919434</v>
      </c>
      <c r="AP37" s="25">
        <v>4.390705108642578</v>
      </c>
      <c r="AQ37" s="25">
        <v>3.9576549530029297</v>
      </c>
      <c r="AR37" s="25">
        <v>3.9576549530029297</v>
      </c>
      <c r="AS37" s="25">
        <v>3.8888392448425293</v>
      </c>
      <c r="AT37" s="25">
        <v>3.881823778152466</v>
      </c>
      <c r="AU37" s="25">
        <v>3.8755550384521484</v>
      </c>
      <c r="AV37" s="25">
        <v>3.866785764694214</v>
      </c>
      <c r="AW37" s="25">
        <v>3.512960433959961</v>
      </c>
      <c r="AX37" s="25">
        <v>3.652247428894043</v>
      </c>
      <c r="AY37" s="25">
        <v>3.8138420581817627</v>
      </c>
      <c r="AZ37" s="25">
        <v>3.8614766597747803</v>
      </c>
      <c r="BA37" s="25">
        <v>2.1565539836883545</v>
      </c>
      <c r="BB37" s="25">
        <v>61.825504302978516</v>
      </c>
      <c r="BC37" s="25">
        <v>60.99983215332031</v>
      </c>
      <c r="BD37" s="25">
        <v>107.62782287597656</v>
      </c>
      <c r="BE37" s="25">
        <v>60.753395080566406</v>
      </c>
      <c r="BF37" s="25">
        <v>79.2057113647461</v>
      </c>
      <c r="BG37" s="25">
        <v>88.39163970947266</v>
      </c>
      <c r="BH37" s="25">
        <v>78.6760025024414</v>
      </c>
      <c r="BI37" s="25">
        <v>78.6760025024414</v>
      </c>
      <c r="BJ37" s="25">
        <v>77.20421600341797</v>
      </c>
      <c r="BK37" s="25">
        <v>77.04806518554688</v>
      </c>
      <c r="BL37" s="25">
        <v>76.90725708007812</v>
      </c>
      <c r="BM37" s="25">
        <v>76.70230865478516</v>
      </c>
      <c r="BN37" s="25">
        <v>78.00635528564453</v>
      </c>
      <c r="BO37" s="25">
        <v>77.79589080810547</v>
      </c>
      <c r="BP37" s="25">
        <v>76.74042510986328</v>
      </c>
      <c r="BQ37" s="25">
        <v>77.23838806152344</v>
      </c>
      <c r="BR37" s="25">
        <v>82.69702911376953</v>
      </c>
    </row>
    <row r="38" spans="2:70" ht="12">
      <c r="B38" s="24">
        <v>44898</v>
      </c>
      <c r="C38" s="25">
        <v>592.2337646484375</v>
      </c>
      <c r="D38" s="25">
        <v>595.0783081054688</v>
      </c>
      <c r="E38" s="25">
        <v>478.5043029785156</v>
      </c>
      <c r="F38" s="25">
        <v>517.1867065429688</v>
      </c>
      <c r="G38" s="25">
        <v>493.6889953613281</v>
      </c>
      <c r="H38" s="25">
        <v>506.5989074707031</v>
      </c>
      <c r="I38" s="25">
        <v>492.1604309082031</v>
      </c>
      <c r="J38" s="25">
        <v>492.1604309082031</v>
      </c>
      <c r="K38" s="25">
        <v>487.8658447265625</v>
      </c>
      <c r="L38" s="25">
        <v>487.3428039550781</v>
      </c>
      <c r="M38" s="25">
        <v>486.8602600097656</v>
      </c>
      <c r="N38" s="25">
        <v>486.02252197265625</v>
      </c>
      <c r="O38" s="25">
        <v>500.0110168457031</v>
      </c>
      <c r="P38" s="25">
        <v>497.244384765625</v>
      </c>
      <c r="Q38" s="25">
        <v>484.92193603515625</v>
      </c>
      <c r="R38" s="25">
        <v>483.16876220703125</v>
      </c>
      <c r="S38" s="25">
        <v>505.39288330078125</v>
      </c>
      <c r="T38" s="25">
        <v>0.3777775764465332</v>
      </c>
      <c r="U38" s="25">
        <v>0.3801329731941223</v>
      </c>
      <c r="V38" s="25">
        <v>0.19581490755081177</v>
      </c>
      <c r="W38" s="25">
        <v>0.3159818649291992</v>
      </c>
      <c r="X38" s="25">
        <v>0.28054875135421753</v>
      </c>
      <c r="Y38" s="25">
        <v>0.28476035594940186</v>
      </c>
      <c r="Z38" s="25">
        <v>0.2796054780483246</v>
      </c>
      <c r="AA38" s="25">
        <v>0.2796054780483246</v>
      </c>
      <c r="AB38" s="25">
        <v>0.2769225835800171</v>
      </c>
      <c r="AC38" s="25">
        <v>0.27658137679100037</v>
      </c>
      <c r="AD38" s="25">
        <v>0.27625924348831177</v>
      </c>
      <c r="AE38" s="25">
        <v>0.27569231390953064</v>
      </c>
      <c r="AF38" s="25">
        <v>0.26590946316719055</v>
      </c>
      <c r="AG38" s="25">
        <v>0.26196277141571045</v>
      </c>
      <c r="AH38" s="25">
        <v>0.27252498269081116</v>
      </c>
      <c r="AI38" s="25">
        <v>0.2704915702342987</v>
      </c>
      <c r="AJ38" s="25">
        <v>0.22777685523033142</v>
      </c>
      <c r="AK38" s="25">
        <v>3.2626466751098633</v>
      </c>
      <c r="AL38" s="25">
        <v>3.2437689304351807</v>
      </c>
      <c r="AM38" s="25">
        <v>3.7122385501861572</v>
      </c>
      <c r="AN38" s="25">
        <v>3.3222434520721436</v>
      </c>
      <c r="AO38" s="25">
        <v>3.9905688762664795</v>
      </c>
      <c r="AP38" s="25">
        <v>4.390705108642578</v>
      </c>
      <c r="AQ38" s="25">
        <v>3.966224193572998</v>
      </c>
      <c r="AR38" s="25">
        <v>3.966224193572998</v>
      </c>
      <c r="AS38" s="25">
        <v>3.8981668949127197</v>
      </c>
      <c r="AT38" s="25">
        <v>3.890700101852417</v>
      </c>
      <c r="AU38" s="25">
        <v>3.88397479057312</v>
      </c>
      <c r="AV38" s="25">
        <v>3.8735198974609375</v>
      </c>
      <c r="AW38" s="25">
        <v>3.507748603820801</v>
      </c>
      <c r="AX38" s="25">
        <v>3.3630030155181885</v>
      </c>
      <c r="AY38" s="25">
        <v>3.8069441318511963</v>
      </c>
      <c r="AZ38" s="25">
        <v>3.8477914333343506</v>
      </c>
      <c r="BA38" s="25">
        <v>2.1565539836883545</v>
      </c>
      <c r="BB38" s="25">
        <v>62.10810852050781</v>
      </c>
      <c r="BC38" s="25">
        <v>61.23200988769531</v>
      </c>
      <c r="BD38" s="25">
        <v>104.06475830078125</v>
      </c>
      <c r="BE38" s="25">
        <v>60.39735412597656</v>
      </c>
      <c r="BF38" s="25">
        <v>79.35453033447266</v>
      </c>
      <c r="BG38" s="25">
        <v>88.39163970947266</v>
      </c>
      <c r="BH38" s="25">
        <v>78.8532485961914</v>
      </c>
      <c r="BI38" s="25">
        <v>78.8532485961914</v>
      </c>
      <c r="BJ38" s="25">
        <v>77.40779113769531</v>
      </c>
      <c r="BK38" s="25">
        <v>77.24407196044922</v>
      </c>
      <c r="BL38" s="25">
        <v>77.09573364257812</v>
      </c>
      <c r="BM38" s="25">
        <v>76.85948944091797</v>
      </c>
      <c r="BN38" s="25">
        <v>78.1689682006836</v>
      </c>
      <c r="BO38" s="25">
        <v>79.09406280517578</v>
      </c>
      <c r="BP38" s="25">
        <v>76.7123794555664</v>
      </c>
      <c r="BQ38" s="25">
        <v>77.08158874511719</v>
      </c>
      <c r="BR38" s="25">
        <v>82.69702911376953</v>
      </c>
    </row>
    <row r="39" spans="2:70" ht="12">
      <c r="B39" s="24">
        <v>44899</v>
      </c>
      <c r="C39" s="25">
        <v>590.8184814453125</v>
      </c>
      <c r="D39" s="25">
        <v>594.19482421875</v>
      </c>
      <c r="E39" s="25">
        <v>450.072998046875</v>
      </c>
      <c r="F39" s="25">
        <v>516.5653686523438</v>
      </c>
      <c r="G39" s="25">
        <v>494.1448974609375</v>
      </c>
      <c r="H39" s="25">
        <v>506.5989074707031</v>
      </c>
      <c r="I39" s="25">
        <v>492.6490173339844</v>
      </c>
      <c r="J39" s="25">
        <v>492.6490173339844</v>
      </c>
      <c r="K39" s="25">
        <v>488.459228515625</v>
      </c>
      <c r="L39" s="25">
        <v>487.9419860839844</v>
      </c>
      <c r="M39" s="25">
        <v>487.4585266113281</v>
      </c>
      <c r="N39" s="25">
        <v>486.62725830078125</v>
      </c>
      <c r="O39" s="25">
        <v>501.0307922363281</v>
      </c>
      <c r="P39" s="25">
        <v>498.3202819824219</v>
      </c>
      <c r="Q39" s="25">
        <v>484.76226806640625</v>
      </c>
      <c r="R39" s="25">
        <v>483.61883544921875</v>
      </c>
      <c r="S39" s="25">
        <v>505.39276123046875</v>
      </c>
      <c r="T39" s="25">
        <v>0.37660709023475647</v>
      </c>
      <c r="U39" s="25">
        <v>0.37940117716789246</v>
      </c>
      <c r="V39" s="25">
        <v>0.1512266993522644</v>
      </c>
      <c r="W39" s="25">
        <v>0.3154536485671997</v>
      </c>
      <c r="X39" s="25">
        <v>0.28085771203041077</v>
      </c>
      <c r="Y39" s="25">
        <v>0.28476035594940186</v>
      </c>
      <c r="Z39" s="25">
        <v>0.2799109220504761</v>
      </c>
      <c r="AA39" s="25">
        <v>0.2799109220504761</v>
      </c>
      <c r="AB39" s="25">
        <v>0.2773010730743408</v>
      </c>
      <c r="AC39" s="25">
        <v>0.2769690155982971</v>
      </c>
      <c r="AD39" s="25">
        <v>0.27665838599205017</v>
      </c>
      <c r="AE39" s="25">
        <v>0.276103675365448</v>
      </c>
      <c r="AF39" s="25">
        <v>0.2659390866756439</v>
      </c>
      <c r="AG39" s="25">
        <v>0.2616850733757019</v>
      </c>
      <c r="AH39" s="25">
        <v>0.26900818943977356</v>
      </c>
      <c r="AI39" s="25">
        <v>0.27126580476760864</v>
      </c>
      <c r="AJ39" s="25">
        <v>0.22777685523033142</v>
      </c>
      <c r="AK39" s="25">
        <v>3.265115976333618</v>
      </c>
      <c r="AL39" s="25">
        <v>3.2506158351898193</v>
      </c>
      <c r="AM39" s="25">
        <v>3.8240859508514404</v>
      </c>
      <c r="AN39" s="25">
        <v>3.311569929122925</v>
      </c>
      <c r="AO39" s="25">
        <v>3.995929479598999</v>
      </c>
      <c r="AP39" s="25">
        <v>4.390705108642578</v>
      </c>
      <c r="AQ39" s="25">
        <v>3.9737350940704346</v>
      </c>
      <c r="AR39" s="25">
        <v>3.9737350940704346</v>
      </c>
      <c r="AS39" s="25">
        <v>3.907142400741577</v>
      </c>
      <c r="AT39" s="25">
        <v>3.8994433879852295</v>
      </c>
      <c r="AU39" s="25">
        <v>3.892383575439453</v>
      </c>
      <c r="AV39" s="25">
        <v>3.8810503482818604</v>
      </c>
      <c r="AW39" s="25">
        <v>3.500891923904419</v>
      </c>
      <c r="AX39" s="25">
        <v>3.3440632820129395</v>
      </c>
      <c r="AY39" s="25">
        <v>3.651247978210449</v>
      </c>
      <c r="AZ39" s="25">
        <v>3.834044933319092</v>
      </c>
      <c r="BA39" s="25">
        <v>2.1565539836883545</v>
      </c>
      <c r="BB39" s="25">
        <v>62.327178955078125</v>
      </c>
      <c r="BC39" s="25">
        <v>61.53409957885742</v>
      </c>
      <c r="BD39" s="25">
        <v>114.3541488647461</v>
      </c>
      <c r="BE39" s="25">
        <v>60.000370025634766</v>
      </c>
      <c r="BF39" s="25">
        <v>79.4527359008789</v>
      </c>
      <c r="BG39" s="25">
        <v>88.39163970947266</v>
      </c>
      <c r="BH39" s="25">
        <v>79.00617980957031</v>
      </c>
      <c r="BI39" s="25">
        <v>79.00617980957031</v>
      </c>
      <c r="BJ39" s="25">
        <v>77.60191345214844</v>
      </c>
      <c r="BK39" s="25">
        <v>77.4347915649414</v>
      </c>
      <c r="BL39" s="25">
        <v>77.2804946899414</v>
      </c>
      <c r="BM39" s="25">
        <v>77.02981567382812</v>
      </c>
      <c r="BN39" s="25">
        <v>78.35360717773438</v>
      </c>
      <c r="BO39" s="25">
        <v>79.32294464111328</v>
      </c>
      <c r="BP39" s="25">
        <v>77.77255249023438</v>
      </c>
      <c r="BQ39" s="25">
        <v>76.88140106201172</v>
      </c>
      <c r="BR39" s="25">
        <v>82.69702911376953</v>
      </c>
    </row>
    <row r="40" spans="2:70" ht="12">
      <c r="B40" s="24">
        <v>44900</v>
      </c>
      <c r="C40" s="25">
        <v>589.5440673828125</v>
      </c>
      <c r="D40" s="25">
        <v>592.9506225585938</v>
      </c>
      <c r="E40" s="25">
        <v>478.0708923339844</v>
      </c>
      <c r="F40" s="25">
        <v>516.0855712890625</v>
      </c>
      <c r="G40" s="25">
        <v>494.5708923339844</v>
      </c>
      <c r="H40" s="25">
        <v>506.5989074707031</v>
      </c>
      <c r="I40" s="25">
        <v>493.10382080078125</v>
      </c>
      <c r="J40" s="25">
        <v>493.10382080078125</v>
      </c>
      <c r="K40" s="25">
        <v>489.0123596191406</v>
      </c>
      <c r="L40" s="25">
        <v>488.5030212402344</v>
      </c>
      <c r="M40" s="25">
        <v>488.02392578125</v>
      </c>
      <c r="N40" s="25">
        <v>487.19158935546875</v>
      </c>
      <c r="O40" s="25">
        <v>502.23565673828125</v>
      </c>
      <c r="P40" s="25">
        <v>499.40716552734375</v>
      </c>
      <c r="Q40" s="25">
        <v>496.2474060058594</v>
      </c>
      <c r="R40" s="25">
        <v>484.1612548828125</v>
      </c>
      <c r="S40" s="25">
        <v>505.39263916015625</v>
      </c>
      <c r="T40" s="25">
        <v>0.37555310130119324</v>
      </c>
      <c r="U40" s="25">
        <v>0.3783698081970215</v>
      </c>
      <c r="V40" s="25">
        <v>0.1959984451532364</v>
      </c>
      <c r="W40" s="25">
        <v>0.3150409460067749</v>
      </c>
      <c r="X40" s="25">
        <v>0.2811643183231354</v>
      </c>
      <c r="Y40" s="25">
        <v>0.28476035594940186</v>
      </c>
      <c r="Z40" s="25">
        <v>0.28020378947257996</v>
      </c>
      <c r="AA40" s="25">
        <v>0.28020378947257996</v>
      </c>
      <c r="AB40" s="25">
        <v>0.2776503264904022</v>
      </c>
      <c r="AC40" s="25">
        <v>0.2773270606994629</v>
      </c>
      <c r="AD40" s="25">
        <v>0.27702072262763977</v>
      </c>
      <c r="AE40" s="25">
        <v>0.2764818072319031</v>
      </c>
      <c r="AF40" s="25">
        <v>0.265792578458786</v>
      </c>
      <c r="AG40" s="25">
        <v>0.261258602142334</v>
      </c>
      <c r="AH40" s="25">
        <v>0.26210102438926697</v>
      </c>
      <c r="AI40" s="25">
        <v>0.2719358801841736</v>
      </c>
      <c r="AJ40" s="25">
        <v>0.22777685523033142</v>
      </c>
      <c r="AK40" s="25">
        <v>3.2664709091186523</v>
      </c>
      <c r="AL40" s="25">
        <v>3.2563834190368652</v>
      </c>
      <c r="AM40" s="25">
        <v>3.7132315635681152</v>
      </c>
      <c r="AN40" s="25">
        <v>3.300462007522583</v>
      </c>
      <c r="AO40" s="25">
        <v>3.9999794960021973</v>
      </c>
      <c r="AP40" s="25">
        <v>4.390705108642578</v>
      </c>
      <c r="AQ40" s="25">
        <v>3.980175495147705</v>
      </c>
      <c r="AR40" s="25">
        <v>3.980175495147705</v>
      </c>
      <c r="AS40" s="25">
        <v>3.9157140254974365</v>
      </c>
      <c r="AT40" s="25">
        <v>3.9079172611236572</v>
      </c>
      <c r="AU40" s="25">
        <v>3.900667428970337</v>
      </c>
      <c r="AV40" s="25">
        <v>3.8887269496917725</v>
      </c>
      <c r="AW40" s="25">
        <v>3.4890804290771484</v>
      </c>
      <c r="AX40" s="25">
        <v>3.3212780952453613</v>
      </c>
      <c r="AY40" s="25">
        <v>3.374567747116089</v>
      </c>
      <c r="AZ40" s="25">
        <v>3.8213844299316406</v>
      </c>
      <c r="BA40" s="25">
        <v>2.1565539836883545</v>
      </c>
      <c r="BB40" s="25">
        <v>62.43793869018555</v>
      </c>
      <c r="BC40" s="25">
        <v>61.838722229003906</v>
      </c>
      <c r="BD40" s="25">
        <v>104.02897644042969</v>
      </c>
      <c r="BE40" s="25">
        <v>59.612953186035156</v>
      </c>
      <c r="BF40" s="25">
        <v>79.51915740966797</v>
      </c>
      <c r="BG40" s="25">
        <v>88.39163970947266</v>
      </c>
      <c r="BH40" s="25">
        <v>79.13373565673828</v>
      </c>
      <c r="BI40" s="25">
        <v>79.13373565673828</v>
      </c>
      <c r="BJ40" s="25">
        <v>77.7860107421875</v>
      </c>
      <c r="BK40" s="25">
        <v>77.61802673339844</v>
      </c>
      <c r="BL40" s="25">
        <v>77.46134948730469</v>
      </c>
      <c r="BM40" s="25">
        <v>77.19964599609375</v>
      </c>
      <c r="BN40" s="25">
        <v>78.56407928466797</v>
      </c>
      <c r="BO40" s="25">
        <v>79.5856704711914</v>
      </c>
      <c r="BP40" s="25">
        <v>78.99799346923828</v>
      </c>
      <c r="BQ40" s="25">
        <v>76.73749542236328</v>
      </c>
      <c r="BR40" s="25">
        <v>82.69702911376953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7"/>
  <dimension ref="A1:I102"/>
  <sheetViews>
    <sheetView zoomScalePageLayoutView="0" workbookViewId="0" topLeftCell="A1">
      <selection activeCell="C72" sqref="C72"/>
    </sheetView>
  </sheetViews>
  <sheetFormatPr defaultColWidth="9.140625" defaultRowHeight="12.75"/>
  <cols>
    <col min="1" max="1" width="31.421875" style="0" customWidth="1"/>
    <col min="2" max="2" width="13.8515625" style="0" bestFit="1" customWidth="1"/>
    <col min="3" max="3" width="74.8515625" style="14" bestFit="1" customWidth="1"/>
    <col min="4" max="4" width="24.57421875" style="0" customWidth="1"/>
    <col min="5" max="5" width="12.421875" style="0" customWidth="1"/>
    <col min="6" max="6" width="10.57421875" style="0" bestFit="1" customWidth="1"/>
    <col min="7" max="7" width="8.421875" style="0" customWidth="1"/>
    <col min="8" max="8" width="17.57421875" style="0" bestFit="1" customWidth="1"/>
    <col min="9" max="9" width="31.00390625" style="0" bestFit="1" customWidth="1"/>
  </cols>
  <sheetData>
    <row r="1" spans="1:9" ht="15.75">
      <c r="A1" s="17" t="s">
        <v>9</v>
      </c>
      <c r="B1" s="3" t="s">
        <v>2</v>
      </c>
      <c r="C1" s="10" t="s">
        <v>10</v>
      </c>
      <c r="D1" s="4" t="s">
        <v>11</v>
      </c>
      <c r="E1" s="5"/>
      <c r="F1" s="5"/>
      <c r="G1" s="5"/>
      <c r="H1" s="5" t="s">
        <v>62</v>
      </c>
      <c r="I1" s="5"/>
    </row>
    <row r="2" spans="1:8" ht="12.75">
      <c r="A2" s="27" t="s">
        <v>157</v>
      </c>
      <c r="B2" s="2" t="s">
        <v>3</v>
      </c>
      <c r="C2" s="11">
        <v>44872</v>
      </c>
      <c r="D2" s="6" t="s">
        <v>12</v>
      </c>
      <c r="E2" s="7" t="str">
        <f>A2&amp;"+FROM-ALL"</f>
        <v>20221115-21A+FROM-ALL</v>
      </c>
      <c r="F2" s="5"/>
      <c r="G2" s="1"/>
      <c r="H2" s="6" t="s">
        <v>12</v>
      </c>
    </row>
    <row r="3" spans="1:8" ht="12.75">
      <c r="A3" s="18" t="s">
        <v>158</v>
      </c>
      <c r="B3" s="2" t="s">
        <v>4</v>
      </c>
      <c r="C3" s="12">
        <v>2400</v>
      </c>
      <c r="D3" s="6" t="s">
        <v>13</v>
      </c>
      <c r="E3" t="str">
        <f>A3</f>
        <v>ca-aq-qual.dss</v>
      </c>
      <c r="F3" s="5"/>
      <c r="G3" s="5"/>
      <c r="H3" s="6" t="s">
        <v>13</v>
      </c>
    </row>
    <row r="4" spans="2:9" ht="12.75">
      <c r="B4" s="2" t="s">
        <v>6</v>
      </c>
      <c r="C4" s="13">
        <v>44899</v>
      </c>
      <c r="D4" s="5"/>
      <c r="E4" s="5"/>
      <c r="F4" s="5"/>
      <c r="G4" s="5"/>
      <c r="H4" s="5"/>
      <c r="I4" s="5"/>
    </row>
    <row r="5" spans="2:9" ht="12.75">
      <c r="B5" s="2" t="s">
        <v>7</v>
      </c>
      <c r="C5" s="12">
        <v>2400</v>
      </c>
      <c r="D5" s="5"/>
      <c r="E5" s="5"/>
      <c r="F5" s="5"/>
      <c r="G5" s="5"/>
      <c r="H5" s="5"/>
      <c r="I5" s="5"/>
    </row>
    <row r="6" spans="1:9" ht="12.75">
      <c r="A6" s="4" t="s">
        <v>14</v>
      </c>
      <c r="B6" s="2" t="s">
        <v>15</v>
      </c>
      <c r="C6" s="10" t="s">
        <v>8</v>
      </c>
      <c r="D6" s="8" t="s">
        <v>16</v>
      </c>
      <c r="E6" s="8" t="s">
        <v>17</v>
      </c>
      <c r="F6" s="8" t="s">
        <v>18</v>
      </c>
      <c r="G6" s="9" t="s">
        <v>19</v>
      </c>
      <c r="H6" s="8" t="s">
        <v>20</v>
      </c>
      <c r="I6" s="8" t="s">
        <v>21</v>
      </c>
    </row>
    <row r="7" spans="1:9" ht="12">
      <c r="A7" s="5" t="s">
        <v>22</v>
      </c>
      <c r="B7" s="15" t="s">
        <v>0</v>
      </c>
      <c r="C7" s="10" t="str">
        <f aca="true" t="shared" si="0" ref="C7:C56">CONCATENATE("/",D7,"/",E7,"/",F7,"/",G7,"/",H7,"/",I7,"/")</f>
        <v>/QUAL8.0.6/ck_01/EC//1DAY/20221115-21A+FROM-ALL/</v>
      </c>
      <c r="D7" s="5" t="s">
        <v>63</v>
      </c>
      <c r="E7" s="5" t="s">
        <v>44</v>
      </c>
      <c r="F7" s="5" t="str">
        <f>B7</f>
        <v>EC</v>
      </c>
      <c r="G7" s="5"/>
      <c r="H7" s="5" t="s">
        <v>5</v>
      </c>
      <c r="I7" s="5" t="str">
        <f>$E$2</f>
        <v>20221115-21A+FROM-ALL</v>
      </c>
    </row>
    <row r="8" spans="1:9" ht="12">
      <c r="A8" s="5" t="s">
        <v>48</v>
      </c>
      <c r="B8" s="15" t="s">
        <v>0</v>
      </c>
      <c r="C8" s="10" t="str">
        <f>CONCATENATE("/",D8,"/",E8,"/",F8,"/",G8,"/",H8,"/",I8,"/")</f>
        <v>/QUAL8.0.6/ck_02/EC//1DAY/20221115-21A+FROM-ALL/</v>
      </c>
      <c r="D8" s="5" t="s">
        <v>63</v>
      </c>
      <c r="E8" s="5" t="s">
        <v>49</v>
      </c>
      <c r="F8" s="5" t="str">
        <f>B8</f>
        <v>EC</v>
      </c>
      <c r="G8" s="5"/>
      <c r="H8" s="5" t="s">
        <v>5</v>
      </c>
      <c r="I8" s="5" t="str">
        <f aca="true" t="shared" si="1" ref="I8:I71">$E$2</f>
        <v>20221115-21A+FROM-ALL</v>
      </c>
    </row>
    <row r="9" spans="1:9" ht="12">
      <c r="A9" s="5" t="s">
        <v>23</v>
      </c>
      <c r="B9" s="15" t="s">
        <v>0</v>
      </c>
      <c r="C9" s="10" t="str">
        <f>CONCATENATE("/",D9,"/",E9,"/",F9,"/",G9,"/",H9,"/",I9,"/")</f>
        <v>/QUAL8.0.6/ck_613/EC//1DAY/20221115-21A+FROM-ALL/</v>
      </c>
      <c r="D9" s="5" t="s">
        <v>63</v>
      </c>
      <c r="E9" s="5" t="s">
        <v>34</v>
      </c>
      <c r="F9" s="5" t="str">
        <f>B9</f>
        <v>EC</v>
      </c>
      <c r="G9" s="5"/>
      <c r="H9" s="5" t="s">
        <v>5</v>
      </c>
      <c r="I9" s="5" t="str">
        <f t="shared" si="1"/>
        <v>20221115-21A+FROM-ALL</v>
      </c>
    </row>
    <row r="10" spans="1:9" ht="12">
      <c r="A10" t="s">
        <v>24</v>
      </c>
      <c r="B10" s="15" t="s">
        <v>0</v>
      </c>
      <c r="C10" s="10" t="str">
        <f>CONCATENATE("/",D10,"/",E10,"/",F10,"/",G10,"/",H10,"/",I10,"/")</f>
        <v>/QUAL8.0.6/ck_12/EC//1DAY/20221115-21A+FROM-ALL/</v>
      </c>
      <c r="D10" s="5" t="s">
        <v>63</v>
      </c>
      <c r="E10" s="19" t="s">
        <v>35</v>
      </c>
      <c r="F10" s="5" t="str">
        <f>B10</f>
        <v>EC</v>
      </c>
      <c r="G10" s="5"/>
      <c r="H10" s="5" t="s">
        <v>5</v>
      </c>
      <c r="I10" s="5" t="str">
        <f t="shared" si="1"/>
        <v>20221115-21A+FROM-ALL</v>
      </c>
    </row>
    <row r="11" spans="1:9" ht="12">
      <c r="A11" t="s">
        <v>25</v>
      </c>
      <c r="B11" s="15" t="s">
        <v>0</v>
      </c>
      <c r="C11" s="10" t="str">
        <f>CONCATENATE("/",D11,"/",E11,"/",F11,"/",G11,"/",H11,"/",I11,"/")</f>
        <v>/QUAL8.0.6/ONEILLR/EC//1DAY/20221115-21A+FROM-ALL/</v>
      </c>
      <c r="D11" s="5" t="s">
        <v>63</v>
      </c>
      <c r="E11" s="19" t="s">
        <v>36</v>
      </c>
      <c r="F11" s="5" t="str">
        <f>B11</f>
        <v>EC</v>
      </c>
      <c r="H11" s="5" t="s">
        <v>5</v>
      </c>
      <c r="I11" s="5" t="str">
        <f t="shared" si="1"/>
        <v>20221115-21A+FROM-ALL</v>
      </c>
    </row>
    <row r="12" spans="1:9" ht="12">
      <c r="A12" s="1" t="s">
        <v>26</v>
      </c>
      <c r="B12" s="15" t="s">
        <v>0</v>
      </c>
      <c r="C12" s="10" t="str">
        <f t="shared" si="0"/>
        <v>/QUAL8.0.6/SANLUISR/EC//1DAY/20221115-21A+FROM-ALL/</v>
      </c>
      <c r="D12" s="5" t="s">
        <v>63</v>
      </c>
      <c r="E12" s="5" t="s">
        <v>37</v>
      </c>
      <c r="F12" s="5" t="str">
        <f aca="true" t="shared" si="2" ref="F12:F39">B12</f>
        <v>EC</v>
      </c>
      <c r="G12" s="5"/>
      <c r="H12" s="5" t="s">
        <v>5</v>
      </c>
      <c r="I12" s="5" t="str">
        <f t="shared" si="1"/>
        <v>20221115-21A+FROM-ALL</v>
      </c>
    </row>
    <row r="13" spans="1:9" ht="12">
      <c r="A13" t="s">
        <v>27</v>
      </c>
      <c r="B13" s="15" t="s">
        <v>0</v>
      </c>
      <c r="C13" s="10" t="str">
        <f t="shared" si="0"/>
        <v>/QUAL8.0.6/415_100/EC//1DAY/20221115-21A+FROM-ALL/</v>
      </c>
      <c r="D13" s="5" t="s">
        <v>63</v>
      </c>
      <c r="E13" s="5" t="s">
        <v>51</v>
      </c>
      <c r="F13" s="5" t="str">
        <f t="shared" si="2"/>
        <v>EC</v>
      </c>
      <c r="G13" s="5"/>
      <c r="H13" s="5" t="s">
        <v>5</v>
      </c>
      <c r="I13" s="5" t="str">
        <f t="shared" si="1"/>
        <v>20221115-21A+FROM-ALL</v>
      </c>
    </row>
    <row r="14" spans="1:9" ht="12">
      <c r="A14" t="s">
        <v>50</v>
      </c>
      <c r="B14" s="15" t="s">
        <v>0</v>
      </c>
      <c r="C14" s="10" t="str">
        <f t="shared" si="0"/>
        <v>/QUAL8.0.6/ck_13/EC//1DAY/20221115-21A+FROM-ALL/</v>
      </c>
      <c r="D14" s="5" t="s">
        <v>63</v>
      </c>
      <c r="E14" s="5" t="s">
        <v>45</v>
      </c>
      <c r="F14" s="5" t="str">
        <f t="shared" si="2"/>
        <v>EC</v>
      </c>
      <c r="G14" s="5"/>
      <c r="H14" s="5" t="s">
        <v>5</v>
      </c>
      <c r="I14" s="5" t="str">
        <f t="shared" si="1"/>
        <v>20221115-21A+FROM-ALL</v>
      </c>
    </row>
    <row r="15" spans="1:9" ht="12">
      <c r="A15" t="s">
        <v>28</v>
      </c>
      <c r="B15" s="15" t="s">
        <v>0</v>
      </c>
      <c r="C15" s="10" t="str">
        <f t="shared" si="0"/>
        <v>/QUAL8.0.6/ck_21/EC//1DAY/20221115-21A+FROM-ALL/</v>
      </c>
      <c r="D15" s="5" t="s">
        <v>63</v>
      </c>
      <c r="E15" s="5" t="s">
        <v>38</v>
      </c>
      <c r="F15" s="5" t="str">
        <f t="shared" si="2"/>
        <v>EC</v>
      </c>
      <c r="G15" s="5"/>
      <c r="H15" s="5" t="s">
        <v>5</v>
      </c>
      <c r="I15" s="5" t="str">
        <f t="shared" si="1"/>
        <v>20221115-21A+FROM-ALL</v>
      </c>
    </row>
    <row r="16" spans="1:9" ht="12">
      <c r="A16" t="s">
        <v>46</v>
      </c>
      <c r="B16" s="15" t="s">
        <v>0</v>
      </c>
      <c r="C16" s="10" t="str">
        <f t="shared" si="0"/>
        <v>/QUAL8.0.6/ck_22/EC//1DAY/20221115-21A+FROM-ALL/</v>
      </c>
      <c r="D16" s="5" t="s">
        <v>63</v>
      </c>
      <c r="E16" s="5" t="s">
        <v>47</v>
      </c>
      <c r="F16" s="5" t="str">
        <f t="shared" si="2"/>
        <v>EC</v>
      </c>
      <c r="G16" s="5"/>
      <c r="H16" s="5" t="s">
        <v>5</v>
      </c>
      <c r="I16" s="5" t="str">
        <f t="shared" si="1"/>
        <v>20221115-21A+FROM-ALL</v>
      </c>
    </row>
    <row r="17" spans="1:9" ht="12">
      <c r="A17" t="s">
        <v>29</v>
      </c>
      <c r="B17" s="15" t="s">
        <v>0</v>
      </c>
      <c r="C17" s="10" t="str">
        <f t="shared" si="0"/>
        <v>/QUAL8.0.6/ck_23/EC//1DAY/20221115-21A+FROM-ALL/</v>
      </c>
      <c r="D17" s="5" t="s">
        <v>63</v>
      </c>
      <c r="E17" s="5" t="s">
        <v>39</v>
      </c>
      <c r="F17" s="5" t="str">
        <f t="shared" si="2"/>
        <v>EC</v>
      </c>
      <c r="G17" s="5"/>
      <c r="H17" s="5" t="s">
        <v>5</v>
      </c>
      <c r="I17" s="5" t="str">
        <f t="shared" si="1"/>
        <v>20221115-21A+FROM-ALL</v>
      </c>
    </row>
    <row r="18" spans="1:9" ht="12">
      <c r="A18" t="s">
        <v>30</v>
      </c>
      <c r="B18" s="15" t="s">
        <v>0</v>
      </c>
      <c r="C18" s="10" t="str">
        <f t="shared" si="0"/>
        <v>/QUAL8.0.6/ck_25/EC//1DAY/20221115-21A+FROM-ALL/</v>
      </c>
      <c r="D18" s="5" t="s">
        <v>63</v>
      </c>
      <c r="E18" s="5" t="s">
        <v>40</v>
      </c>
      <c r="F18" s="5" t="str">
        <f t="shared" si="2"/>
        <v>EC</v>
      </c>
      <c r="G18" s="5"/>
      <c r="H18" s="5" t="s">
        <v>5</v>
      </c>
      <c r="I18" s="5" t="str">
        <f t="shared" si="1"/>
        <v>20221115-21A+FROM-ALL</v>
      </c>
    </row>
    <row r="19" spans="1:9" ht="12">
      <c r="A19" s="1" t="s">
        <v>67</v>
      </c>
      <c r="B19" s="15" t="s">
        <v>0</v>
      </c>
      <c r="C19" s="10" t="str">
        <f t="shared" si="0"/>
        <v>/QUAL8.0.6/ck_27/EC//1DAY/20221115-21A+FROM-ALL/</v>
      </c>
      <c r="D19" s="5" t="s">
        <v>63</v>
      </c>
      <c r="E19" s="5" t="s">
        <v>68</v>
      </c>
      <c r="F19" s="5" t="str">
        <f t="shared" si="2"/>
        <v>EC</v>
      </c>
      <c r="G19" s="5"/>
      <c r="H19" s="5" t="s">
        <v>5</v>
      </c>
      <c r="I19" s="5" t="str">
        <f t="shared" si="1"/>
        <v>20221115-21A+FROM-ALL</v>
      </c>
    </row>
    <row r="20" spans="1:9" ht="12">
      <c r="A20" t="s">
        <v>31</v>
      </c>
      <c r="B20" s="15" t="s">
        <v>0</v>
      </c>
      <c r="C20" s="10" t="str">
        <f t="shared" si="0"/>
        <v>/QUAL8.0.6/ck_29/EC//1DAY/20221115-21A+FROM-ALL/</v>
      </c>
      <c r="D20" s="5" t="s">
        <v>63</v>
      </c>
      <c r="E20" s="5" t="s">
        <v>41</v>
      </c>
      <c r="F20" s="5" t="str">
        <f t="shared" si="2"/>
        <v>EC</v>
      </c>
      <c r="H20" s="5" t="s">
        <v>5</v>
      </c>
      <c r="I20" s="5" t="str">
        <f t="shared" si="1"/>
        <v>20221115-21A+FROM-ALL</v>
      </c>
    </row>
    <row r="21" spans="1:9" ht="12">
      <c r="A21" t="s">
        <v>32</v>
      </c>
      <c r="B21" s="15" t="s">
        <v>0</v>
      </c>
      <c r="C21" s="10" t="str">
        <f t="shared" si="0"/>
        <v>/QUAL8.0.6/ck_41/EC//1DAY/20221115-21A+FROM-ALL/</v>
      </c>
      <c r="D21" s="5" t="s">
        <v>63</v>
      </c>
      <c r="E21" s="5" t="s">
        <v>42</v>
      </c>
      <c r="F21" s="5" t="str">
        <f t="shared" si="2"/>
        <v>EC</v>
      </c>
      <c r="H21" s="5" t="s">
        <v>5</v>
      </c>
      <c r="I21" s="5" t="str">
        <f t="shared" si="1"/>
        <v>20221115-21A+FROM-ALL</v>
      </c>
    </row>
    <row r="22" spans="1:9" ht="12">
      <c r="A22" s="1" t="s">
        <v>65</v>
      </c>
      <c r="B22" s="15" t="s">
        <v>0</v>
      </c>
      <c r="C22" s="10" t="str">
        <f t="shared" si="0"/>
        <v>/QUAL8.0.6/ck_66/EC//1DAY/20221115-21A+FROM-ALL/</v>
      </c>
      <c r="D22" s="5" t="s">
        <v>63</v>
      </c>
      <c r="E22" s="5" t="s">
        <v>66</v>
      </c>
      <c r="F22" s="5" t="str">
        <f t="shared" si="2"/>
        <v>EC</v>
      </c>
      <c r="H22" s="5" t="s">
        <v>5</v>
      </c>
      <c r="I22" s="5" t="str">
        <f t="shared" si="1"/>
        <v>20221115-21A+FROM-ALL</v>
      </c>
    </row>
    <row r="23" spans="1:9" ht="12">
      <c r="A23" s="1" t="s">
        <v>33</v>
      </c>
      <c r="B23" s="15" t="s">
        <v>0</v>
      </c>
      <c r="C23" s="10" t="str">
        <f>CONCATENATE("/",D23,"/",E23,"/",F23,"/",G23,"/",H23,"/",I23,"/")</f>
        <v>/QUAL8.0.6/ck_705/EC//1DAY/20221115-21A+FROM-ALL/</v>
      </c>
      <c r="D23" s="5" t="s">
        <v>63</v>
      </c>
      <c r="E23" s="5" t="s">
        <v>43</v>
      </c>
      <c r="F23" s="5" t="str">
        <f t="shared" si="2"/>
        <v>EC</v>
      </c>
      <c r="H23" s="5" t="s">
        <v>5</v>
      </c>
      <c r="I23" s="5" t="str">
        <f t="shared" si="1"/>
        <v>20221115-21A+FROM-ALL</v>
      </c>
    </row>
    <row r="24" spans="1:9" ht="12">
      <c r="A24" s="5" t="s">
        <v>22</v>
      </c>
      <c r="B24" s="16" t="s">
        <v>1</v>
      </c>
      <c r="C24" s="10" t="str">
        <f t="shared" si="0"/>
        <v>/QUAL8.0.6/ck_01/BR//1DAY/20221115-21A+FROM-ALL/</v>
      </c>
      <c r="D24" s="5" t="s">
        <v>63</v>
      </c>
      <c r="E24" s="5" t="s">
        <v>44</v>
      </c>
      <c r="F24" s="5" t="str">
        <f t="shared" si="2"/>
        <v>BR</v>
      </c>
      <c r="G24" s="5"/>
      <c r="H24" s="5" t="s">
        <v>5</v>
      </c>
      <c r="I24" s="5" t="str">
        <f t="shared" si="1"/>
        <v>20221115-21A+FROM-ALL</v>
      </c>
    </row>
    <row r="25" spans="1:9" ht="12">
      <c r="A25" s="5" t="s">
        <v>48</v>
      </c>
      <c r="B25" s="16" t="s">
        <v>1</v>
      </c>
      <c r="C25" s="10" t="str">
        <f>CONCATENATE("/",D25,"/",E25,"/",F25,"/",G25,"/",H25,"/",I25,"/")</f>
        <v>/QUAL8.0.6/ck_02/BR//1DAY/20221115-21A+FROM-ALL/</v>
      </c>
      <c r="D25" s="5" t="s">
        <v>63</v>
      </c>
      <c r="E25" s="5" t="s">
        <v>49</v>
      </c>
      <c r="F25" s="5" t="str">
        <f t="shared" si="2"/>
        <v>BR</v>
      </c>
      <c r="G25" s="5"/>
      <c r="H25" s="5" t="s">
        <v>5</v>
      </c>
      <c r="I25" s="5" t="str">
        <f t="shared" si="1"/>
        <v>20221115-21A+FROM-ALL</v>
      </c>
    </row>
    <row r="26" spans="1:9" ht="12">
      <c r="A26" s="5" t="s">
        <v>23</v>
      </c>
      <c r="B26" s="16" t="s">
        <v>1</v>
      </c>
      <c r="C26" s="10" t="str">
        <f>CONCATENATE("/",D26,"/",E26,"/",F26,"/",G26,"/",H26,"/",I26,"/")</f>
        <v>/QUAL8.0.6/ck_613/BR//1DAY/20221115-21A+FROM-ALL/</v>
      </c>
      <c r="D26" s="5" t="s">
        <v>63</v>
      </c>
      <c r="E26" s="5" t="s">
        <v>34</v>
      </c>
      <c r="F26" s="5" t="str">
        <f t="shared" si="2"/>
        <v>BR</v>
      </c>
      <c r="G26" s="5"/>
      <c r="H26" s="5" t="s">
        <v>5</v>
      </c>
      <c r="I26" s="5" t="str">
        <f t="shared" si="1"/>
        <v>20221115-21A+FROM-ALL</v>
      </c>
    </row>
    <row r="27" spans="1:9" ht="12">
      <c r="A27" t="s">
        <v>24</v>
      </c>
      <c r="B27" s="16" t="s">
        <v>1</v>
      </c>
      <c r="C27" s="10" t="str">
        <f>CONCATENATE("/",D27,"/",E27,"/",F27,"/",G27,"/",H27,"/",I27,"/")</f>
        <v>/QUAL8.0.6/ck_12/BR//1DAY/20221115-21A+FROM-ALL/</v>
      </c>
      <c r="D27" s="5" t="s">
        <v>63</v>
      </c>
      <c r="E27" s="19" t="s">
        <v>35</v>
      </c>
      <c r="F27" s="5" t="str">
        <f t="shared" si="2"/>
        <v>BR</v>
      </c>
      <c r="G27" s="5"/>
      <c r="H27" s="5" t="s">
        <v>5</v>
      </c>
      <c r="I27" s="5" t="str">
        <f t="shared" si="1"/>
        <v>20221115-21A+FROM-ALL</v>
      </c>
    </row>
    <row r="28" spans="1:9" ht="12">
      <c r="A28" t="s">
        <v>25</v>
      </c>
      <c r="B28" s="16" t="s">
        <v>1</v>
      </c>
      <c r="C28" s="10" t="str">
        <f>CONCATENATE("/",D28,"/",E28,"/",F28,"/",G28,"/",H28,"/",I28,"/")</f>
        <v>/QUAL8.0.6/ONEILLR/BR//1DAY/20221115-21A+FROM-ALL/</v>
      </c>
      <c r="D28" s="5" t="s">
        <v>63</v>
      </c>
      <c r="E28" s="19" t="s">
        <v>36</v>
      </c>
      <c r="F28" s="5" t="str">
        <f t="shared" si="2"/>
        <v>BR</v>
      </c>
      <c r="H28" s="5" t="s">
        <v>5</v>
      </c>
      <c r="I28" s="5" t="str">
        <f t="shared" si="1"/>
        <v>20221115-21A+FROM-ALL</v>
      </c>
    </row>
    <row r="29" spans="1:9" ht="12">
      <c r="A29" t="s">
        <v>26</v>
      </c>
      <c r="B29" s="16" t="s">
        <v>1</v>
      </c>
      <c r="C29" s="10" t="str">
        <f t="shared" si="0"/>
        <v>/QUAL8.0.6/SANLUISR/BR//1DAY/20221115-21A+FROM-ALL/</v>
      </c>
      <c r="D29" s="5" t="s">
        <v>63</v>
      </c>
      <c r="E29" s="5" t="s">
        <v>37</v>
      </c>
      <c r="F29" s="5" t="str">
        <f t="shared" si="2"/>
        <v>BR</v>
      </c>
      <c r="G29" s="5"/>
      <c r="H29" s="5" t="s">
        <v>5</v>
      </c>
      <c r="I29" s="5" t="str">
        <f t="shared" si="1"/>
        <v>20221115-21A+FROM-ALL</v>
      </c>
    </row>
    <row r="30" spans="1:9" ht="12">
      <c r="A30" t="s">
        <v>27</v>
      </c>
      <c r="B30" s="16" t="s">
        <v>1</v>
      </c>
      <c r="C30" s="10" t="str">
        <f t="shared" si="0"/>
        <v>/QUAL8.0.6/415_100/BR//1DAY/20221115-21A+FROM-ALL/</v>
      </c>
      <c r="D30" s="5" t="s">
        <v>63</v>
      </c>
      <c r="E30" s="5" t="s">
        <v>51</v>
      </c>
      <c r="F30" s="5" t="str">
        <f t="shared" si="2"/>
        <v>BR</v>
      </c>
      <c r="G30" s="5"/>
      <c r="H30" s="5" t="s">
        <v>5</v>
      </c>
      <c r="I30" s="5" t="str">
        <f t="shared" si="1"/>
        <v>20221115-21A+FROM-ALL</v>
      </c>
    </row>
    <row r="31" spans="1:9" ht="12">
      <c r="A31" t="s">
        <v>50</v>
      </c>
      <c r="B31" s="16" t="s">
        <v>1</v>
      </c>
      <c r="C31" s="10" t="str">
        <f t="shared" si="0"/>
        <v>/QUAL8.0.6/ck_13/BR//1DAY/20221115-21A+FROM-ALL/</v>
      </c>
      <c r="D31" s="5" t="s">
        <v>63</v>
      </c>
      <c r="E31" s="5" t="s">
        <v>45</v>
      </c>
      <c r="F31" s="5" t="str">
        <f t="shared" si="2"/>
        <v>BR</v>
      </c>
      <c r="G31" s="5"/>
      <c r="H31" s="5" t="s">
        <v>5</v>
      </c>
      <c r="I31" s="5" t="str">
        <f t="shared" si="1"/>
        <v>20221115-21A+FROM-ALL</v>
      </c>
    </row>
    <row r="32" spans="1:9" ht="12">
      <c r="A32" t="s">
        <v>28</v>
      </c>
      <c r="B32" s="16" t="s">
        <v>1</v>
      </c>
      <c r="C32" s="10" t="str">
        <f t="shared" si="0"/>
        <v>/QUAL8.0.6/ck_21/BR//1DAY/20221115-21A+FROM-ALL/</v>
      </c>
      <c r="D32" s="5" t="s">
        <v>63</v>
      </c>
      <c r="E32" s="5" t="s">
        <v>38</v>
      </c>
      <c r="F32" s="5" t="str">
        <f t="shared" si="2"/>
        <v>BR</v>
      </c>
      <c r="G32" s="5"/>
      <c r="H32" s="5" t="s">
        <v>5</v>
      </c>
      <c r="I32" s="5" t="str">
        <f t="shared" si="1"/>
        <v>20221115-21A+FROM-ALL</v>
      </c>
    </row>
    <row r="33" spans="1:9" ht="12">
      <c r="A33" t="s">
        <v>46</v>
      </c>
      <c r="B33" s="16" t="s">
        <v>1</v>
      </c>
      <c r="C33" s="10" t="str">
        <f t="shared" si="0"/>
        <v>/QUAL8.0.6/ck_22/BR//1DAY/20221115-21A+FROM-ALL/</v>
      </c>
      <c r="D33" s="5" t="s">
        <v>63</v>
      </c>
      <c r="E33" s="5" t="s">
        <v>47</v>
      </c>
      <c r="F33" s="5" t="str">
        <f t="shared" si="2"/>
        <v>BR</v>
      </c>
      <c r="G33" s="5"/>
      <c r="H33" s="5" t="s">
        <v>5</v>
      </c>
      <c r="I33" s="5" t="str">
        <f t="shared" si="1"/>
        <v>20221115-21A+FROM-ALL</v>
      </c>
    </row>
    <row r="34" spans="1:9" ht="12">
      <c r="A34" t="s">
        <v>29</v>
      </c>
      <c r="B34" s="16" t="s">
        <v>1</v>
      </c>
      <c r="C34" s="10" t="str">
        <f t="shared" si="0"/>
        <v>/QUAL8.0.6/ck_23/BR//1DAY/20221115-21A+FROM-ALL/</v>
      </c>
      <c r="D34" s="5" t="s">
        <v>63</v>
      </c>
      <c r="E34" s="5" t="s">
        <v>39</v>
      </c>
      <c r="F34" s="5" t="str">
        <f t="shared" si="2"/>
        <v>BR</v>
      </c>
      <c r="G34" s="5"/>
      <c r="H34" s="5" t="s">
        <v>5</v>
      </c>
      <c r="I34" s="5" t="str">
        <f t="shared" si="1"/>
        <v>20221115-21A+FROM-ALL</v>
      </c>
    </row>
    <row r="35" spans="1:9" ht="12">
      <c r="A35" t="s">
        <v>30</v>
      </c>
      <c r="B35" s="16" t="s">
        <v>1</v>
      </c>
      <c r="C35" s="10" t="str">
        <f t="shared" si="0"/>
        <v>/QUAL8.0.6/ck_25/BR//1DAY/20221115-21A+FROM-ALL/</v>
      </c>
      <c r="D35" s="5" t="s">
        <v>63</v>
      </c>
      <c r="E35" s="5" t="s">
        <v>40</v>
      </c>
      <c r="F35" s="5" t="str">
        <f t="shared" si="2"/>
        <v>BR</v>
      </c>
      <c r="G35" s="5"/>
      <c r="H35" s="5" t="s">
        <v>5</v>
      </c>
      <c r="I35" s="5" t="str">
        <f t="shared" si="1"/>
        <v>20221115-21A+FROM-ALL</v>
      </c>
    </row>
    <row r="36" spans="1:9" ht="12">
      <c r="A36" s="1" t="s">
        <v>67</v>
      </c>
      <c r="B36" s="16" t="s">
        <v>1</v>
      </c>
      <c r="C36" s="10" t="str">
        <f t="shared" si="0"/>
        <v>/QUAL8.0.6/ck_27/BR//1DAY/20221115-21A+FROM-ALL/</v>
      </c>
      <c r="D36" s="5" t="s">
        <v>63</v>
      </c>
      <c r="E36" s="5" t="s">
        <v>68</v>
      </c>
      <c r="F36" s="5" t="str">
        <f t="shared" si="2"/>
        <v>BR</v>
      </c>
      <c r="G36" s="5"/>
      <c r="H36" s="5" t="s">
        <v>5</v>
      </c>
      <c r="I36" s="5" t="str">
        <f t="shared" si="1"/>
        <v>20221115-21A+FROM-ALL</v>
      </c>
    </row>
    <row r="37" spans="1:9" ht="12">
      <c r="A37" t="s">
        <v>31</v>
      </c>
      <c r="B37" s="16" t="s">
        <v>1</v>
      </c>
      <c r="C37" s="10" t="str">
        <f t="shared" si="0"/>
        <v>/QUAL8.0.6/ck_29/BR//1DAY/20221115-21A+FROM-ALL/</v>
      </c>
      <c r="D37" s="5" t="s">
        <v>63</v>
      </c>
      <c r="E37" s="5" t="s">
        <v>41</v>
      </c>
      <c r="F37" s="5" t="str">
        <f t="shared" si="2"/>
        <v>BR</v>
      </c>
      <c r="H37" s="5" t="s">
        <v>5</v>
      </c>
      <c r="I37" s="5" t="str">
        <f t="shared" si="1"/>
        <v>20221115-21A+FROM-ALL</v>
      </c>
    </row>
    <row r="38" spans="1:9" ht="12">
      <c r="A38" t="s">
        <v>32</v>
      </c>
      <c r="B38" s="16" t="s">
        <v>1</v>
      </c>
      <c r="C38" s="10" t="str">
        <f t="shared" si="0"/>
        <v>/QUAL8.0.6/ck_41/BR//1DAY/20221115-21A+FROM-ALL/</v>
      </c>
      <c r="D38" s="5" t="s">
        <v>63</v>
      </c>
      <c r="E38" s="5" t="s">
        <v>42</v>
      </c>
      <c r="F38" s="5" t="str">
        <f t="shared" si="2"/>
        <v>BR</v>
      </c>
      <c r="H38" s="5" t="s">
        <v>5</v>
      </c>
      <c r="I38" s="5" t="str">
        <f t="shared" si="1"/>
        <v>20221115-21A+FROM-ALL</v>
      </c>
    </row>
    <row r="39" spans="1:9" ht="12" customHeight="1">
      <c r="A39" s="1" t="s">
        <v>65</v>
      </c>
      <c r="B39" s="16" t="s">
        <v>1</v>
      </c>
      <c r="C39" s="10" t="str">
        <f t="shared" si="0"/>
        <v>/QUAL8.0.6/ck_66/BR//1DAY/20221115-21A+FROM-ALL/</v>
      </c>
      <c r="D39" s="5" t="s">
        <v>63</v>
      </c>
      <c r="E39" s="5" t="s">
        <v>66</v>
      </c>
      <c r="F39" s="5" t="str">
        <f t="shared" si="2"/>
        <v>BR</v>
      </c>
      <c r="H39" s="5" t="s">
        <v>5</v>
      </c>
      <c r="I39" s="5" t="str">
        <f t="shared" si="1"/>
        <v>20221115-21A+FROM-ALL</v>
      </c>
    </row>
    <row r="40" spans="1:9" ht="12" customHeight="1">
      <c r="A40" t="s">
        <v>33</v>
      </c>
      <c r="B40" s="16" t="s">
        <v>1</v>
      </c>
      <c r="C40" s="10" t="str">
        <f t="shared" si="0"/>
        <v>/QUAL8.0.6/ck_705/BR//1DAY/20221115-21A+FROM-ALL/</v>
      </c>
      <c r="D40" s="5" t="s">
        <v>63</v>
      </c>
      <c r="E40" s="5" t="s">
        <v>43</v>
      </c>
      <c r="F40" s="5" t="str">
        <f>B40</f>
        <v>BR</v>
      </c>
      <c r="H40" s="5" t="s">
        <v>5</v>
      </c>
      <c r="I40" s="5" t="str">
        <f t="shared" si="1"/>
        <v>20221115-21A+FROM-ALL</v>
      </c>
    </row>
    <row r="41" spans="1:9" ht="12">
      <c r="A41" s="5" t="s">
        <v>22</v>
      </c>
      <c r="B41" s="28" t="s">
        <v>64</v>
      </c>
      <c r="C41" s="10" t="str">
        <f t="shared" si="0"/>
        <v>/QUAL8.0.6/ck_01/DOC//1DAY/20221115-21A+FROM-ALL/</v>
      </c>
      <c r="D41" s="5" t="s">
        <v>63</v>
      </c>
      <c r="E41" s="5" t="s">
        <v>44</v>
      </c>
      <c r="F41" s="5" t="str">
        <f aca="true" t="shared" si="3" ref="F41:F56">B41</f>
        <v>DOC</v>
      </c>
      <c r="G41" s="5"/>
      <c r="H41" s="5" t="s">
        <v>5</v>
      </c>
      <c r="I41" s="5" t="str">
        <f t="shared" si="1"/>
        <v>20221115-21A+FROM-ALL</v>
      </c>
    </row>
    <row r="42" spans="1:9" ht="12">
      <c r="A42" s="5" t="s">
        <v>48</v>
      </c>
      <c r="B42" s="28" t="s">
        <v>64</v>
      </c>
      <c r="C42" s="10" t="str">
        <f t="shared" si="0"/>
        <v>/QUAL8.0.6/ck_02/DOC//1DAY/20221115-21A+FROM-ALL/</v>
      </c>
      <c r="D42" s="5" t="s">
        <v>63</v>
      </c>
      <c r="E42" s="5" t="s">
        <v>49</v>
      </c>
      <c r="F42" s="5" t="str">
        <f t="shared" si="3"/>
        <v>DOC</v>
      </c>
      <c r="G42" s="5"/>
      <c r="H42" s="5" t="s">
        <v>5</v>
      </c>
      <c r="I42" s="5" t="str">
        <f t="shared" si="1"/>
        <v>20221115-21A+FROM-ALL</v>
      </c>
    </row>
    <row r="43" spans="1:9" ht="12">
      <c r="A43" s="5" t="s">
        <v>23</v>
      </c>
      <c r="B43" s="28" t="s">
        <v>64</v>
      </c>
      <c r="C43" s="10" t="str">
        <f t="shared" si="0"/>
        <v>/QUAL8.0.6/ck_613/DOC//1DAY/20221115-21A+FROM-ALL/</v>
      </c>
      <c r="D43" s="5" t="s">
        <v>63</v>
      </c>
      <c r="E43" s="5" t="s">
        <v>34</v>
      </c>
      <c r="F43" s="5" t="str">
        <f t="shared" si="3"/>
        <v>DOC</v>
      </c>
      <c r="G43" s="5"/>
      <c r="H43" s="5" t="s">
        <v>5</v>
      </c>
      <c r="I43" s="5" t="str">
        <f t="shared" si="1"/>
        <v>20221115-21A+FROM-ALL</v>
      </c>
    </row>
    <row r="44" spans="1:9" ht="12">
      <c r="A44" t="s">
        <v>24</v>
      </c>
      <c r="B44" s="28" t="s">
        <v>64</v>
      </c>
      <c r="C44" s="10" t="str">
        <f t="shared" si="0"/>
        <v>/QUAL8.0.6/ck_12/DOC//1DAY/20221115-21A+FROM-ALL/</v>
      </c>
      <c r="D44" s="5" t="s">
        <v>63</v>
      </c>
      <c r="E44" s="19" t="s">
        <v>35</v>
      </c>
      <c r="F44" s="5" t="str">
        <f t="shared" si="3"/>
        <v>DOC</v>
      </c>
      <c r="G44" s="5"/>
      <c r="H44" s="5" t="s">
        <v>5</v>
      </c>
      <c r="I44" s="5" t="str">
        <f t="shared" si="1"/>
        <v>20221115-21A+FROM-ALL</v>
      </c>
    </row>
    <row r="45" spans="1:9" ht="12">
      <c r="A45" t="s">
        <v>25</v>
      </c>
      <c r="B45" s="28" t="s">
        <v>64</v>
      </c>
      <c r="C45" s="10" t="str">
        <f t="shared" si="0"/>
        <v>/QUAL8.0.6/ONEILLR/DOC//1DAY/20221115-21A+FROM-ALL/</v>
      </c>
      <c r="D45" s="5" t="s">
        <v>63</v>
      </c>
      <c r="E45" s="19" t="s">
        <v>36</v>
      </c>
      <c r="F45" s="5" t="str">
        <f t="shared" si="3"/>
        <v>DOC</v>
      </c>
      <c r="H45" s="5" t="s">
        <v>5</v>
      </c>
      <c r="I45" s="5" t="str">
        <f t="shared" si="1"/>
        <v>20221115-21A+FROM-ALL</v>
      </c>
    </row>
    <row r="46" spans="1:9" ht="12">
      <c r="A46" t="s">
        <v>26</v>
      </c>
      <c r="B46" s="28" t="s">
        <v>64</v>
      </c>
      <c r="C46" s="10" t="str">
        <f t="shared" si="0"/>
        <v>/QUAL8.0.6/SANLUISR/DOC//1DAY/20221115-21A+FROM-ALL/</v>
      </c>
      <c r="D46" s="5" t="s">
        <v>63</v>
      </c>
      <c r="E46" s="5" t="s">
        <v>37</v>
      </c>
      <c r="F46" s="5" t="str">
        <f t="shared" si="3"/>
        <v>DOC</v>
      </c>
      <c r="G46" s="5"/>
      <c r="H46" s="5" t="s">
        <v>5</v>
      </c>
      <c r="I46" s="5" t="str">
        <f t="shared" si="1"/>
        <v>20221115-21A+FROM-ALL</v>
      </c>
    </row>
    <row r="47" spans="1:9" ht="12">
      <c r="A47" t="s">
        <v>27</v>
      </c>
      <c r="B47" s="28" t="s">
        <v>64</v>
      </c>
      <c r="C47" s="10" t="str">
        <f t="shared" si="0"/>
        <v>/QUAL8.0.6/415_100/DOC//1DAY/20221115-21A+FROM-ALL/</v>
      </c>
      <c r="D47" s="5" t="s">
        <v>63</v>
      </c>
      <c r="E47" s="5" t="s">
        <v>51</v>
      </c>
      <c r="F47" s="5" t="str">
        <f t="shared" si="3"/>
        <v>DOC</v>
      </c>
      <c r="G47" s="5"/>
      <c r="H47" s="5" t="s">
        <v>5</v>
      </c>
      <c r="I47" s="5" t="str">
        <f t="shared" si="1"/>
        <v>20221115-21A+FROM-ALL</v>
      </c>
    </row>
    <row r="48" spans="1:9" ht="12">
      <c r="A48" t="s">
        <v>50</v>
      </c>
      <c r="B48" s="28" t="s">
        <v>64</v>
      </c>
      <c r="C48" s="10" t="str">
        <f t="shared" si="0"/>
        <v>/QUAL8.0.6/ck_13/DOC//1DAY/20221115-21A+FROM-ALL/</v>
      </c>
      <c r="D48" s="5" t="s">
        <v>63</v>
      </c>
      <c r="E48" s="5" t="s">
        <v>45</v>
      </c>
      <c r="F48" s="5" t="str">
        <f t="shared" si="3"/>
        <v>DOC</v>
      </c>
      <c r="G48" s="5"/>
      <c r="H48" s="5" t="s">
        <v>5</v>
      </c>
      <c r="I48" s="5" t="str">
        <f t="shared" si="1"/>
        <v>20221115-21A+FROM-ALL</v>
      </c>
    </row>
    <row r="49" spans="1:9" ht="12">
      <c r="A49" t="s">
        <v>28</v>
      </c>
      <c r="B49" s="28" t="s">
        <v>64</v>
      </c>
      <c r="C49" s="10" t="str">
        <f t="shared" si="0"/>
        <v>/QUAL8.0.6/ck_21/DOC//1DAY/20221115-21A+FROM-ALL/</v>
      </c>
      <c r="D49" s="5" t="s">
        <v>63</v>
      </c>
      <c r="E49" s="5" t="s">
        <v>38</v>
      </c>
      <c r="F49" s="5" t="str">
        <f t="shared" si="3"/>
        <v>DOC</v>
      </c>
      <c r="G49" s="5"/>
      <c r="H49" s="5" t="s">
        <v>5</v>
      </c>
      <c r="I49" s="5" t="str">
        <f t="shared" si="1"/>
        <v>20221115-21A+FROM-ALL</v>
      </c>
    </row>
    <row r="50" spans="1:9" ht="12">
      <c r="A50" t="s">
        <v>46</v>
      </c>
      <c r="B50" s="28" t="s">
        <v>64</v>
      </c>
      <c r="C50" s="10" t="str">
        <f t="shared" si="0"/>
        <v>/QUAL8.0.6/ck_22/DOC//1DAY/20221115-21A+FROM-ALL/</v>
      </c>
      <c r="D50" s="5" t="s">
        <v>63</v>
      </c>
      <c r="E50" s="5" t="s">
        <v>47</v>
      </c>
      <c r="F50" s="5" t="str">
        <f t="shared" si="3"/>
        <v>DOC</v>
      </c>
      <c r="G50" s="5"/>
      <c r="H50" s="5" t="s">
        <v>5</v>
      </c>
      <c r="I50" s="5" t="str">
        <f t="shared" si="1"/>
        <v>20221115-21A+FROM-ALL</v>
      </c>
    </row>
    <row r="51" spans="1:9" ht="12">
      <c r="A51" t="s">
        <v>29</v>
      </c>
      <c r="B51" s="28" t="s">
        <v>64</v>
      </c>
      <c r="C51" s="10" t="str">
        <f t="shared" si="0"/>
        <v>/QUAL8.0.6/ck_23/DOC//1DAY/20221115-21A+FROM-ALL/</v>
      </c>
      <c r="D51" s="5" t="s">
        <v>63</v>
      </c>
      <c r="E51" s="5" t="s">
        <v>39</v>
      </c>
      <c r="F51" s="5" t="str">
        <f t="shared" si="3"/>
        <v>DOC</v>
      </c>
      <c r="G51" s="5"/>
      <c r="H51" s="5" t="s">
        <v>5</v>
      </c>
      <c r="I51" s="5" t="str">
        <f t="shared" si="1"/>
        <v>20221115-21A+FROM-ALL</v>
      </c>
    </row>
    <row r="52" spans="1:9" ht="12">
      <c r="A52" t="s">
        <v>30</v>
      </c>
      <c r="B52" s="28" t="s">
        <v>64</v>
      </c>
      <c r="C52" s="10" t="str">
        <f t="shared" si="0"/>
        <v>/QUAL8.0.6/ck_25/DOC//1DAY/20221115-21A+FROM-ALL/</v>
      </c>
      <c r="D52" s="5" t="s">
        <v>63</v>
      </c>
      <c r="E52" s="5" t="s">
        <v>40</v>
      </c>
      <c r="F52" s="5" t="str">
        <f t="shared" si="3"/>
        <v>DOC</v>
      </c>
      <c r="G52" s="5"/>
      <c r="H52" s="5" t="s">
        <v>5</v>
      </c>
      <c r="I52" s="5" t="str">
        <f t="shared" si="1"/>
        <v>20221115-21A+FROM-ALL</v>
      </c>
    </row>
    <row r="53" spans="1:9" ht="12">
      <c r="A53" s="1" t="s">
        <v>67</v>
      </c>
      <c r="B53" s="28" t="s">
        <v>64</v>
      </c>
      <c r="C53" s="10" t="str">
        <f t="shared" si="0"/>
        <v>/QUAL8.0.6/ck_27/DOC//1DAY/20221115-21A+FROM-ALL/</v>
      </c>
      <c r="D53" s="5" t="s">
        <v>63</v>
      </c>
      <c r="E53" s="5" t="s">
        <v>68</v>
      </c>
      <c r="F53" s="5" t="str">
        <f t="shared" si="3"/>
        <v>DOC</v>
      </c>
      <c r="G53" s="5"/>
      <c r="H53" s="5" t="s">
        <v>5</v>
      </c>
      <c r="I53" s="5" t="str">
        <f t="shared" si="1"/>
        <v>20221115-21A+FROM-ALL</v>
      </c>
    </row>
    <row r="54" spans="1:9" ht="12">
      <c r="A54" t="s">
        <v>31</v>
      </c>
      <c r="B54" s="28" t="s">
        <v>64</v>
      </c>
      <c r="C54" s="10" t="str">
        <f t="shared" si="0"/>
        <v>/QUAL8.0.6/ck_29/DOC//1DAY/20221115-21A+FROM-ALL/</v>
      </c>
      <c r="D54" s="5" t="s">
        <v>63</v>
      </c>
      <c r="E54" s="5" t="s">
        <v>41</v>
      </c>
      <c r="F54" s="5" t="str">
        <f t="shared" si="3"/>
        <v>DOC</v>
      </c>
      <c r="H54" s="5" t="s">
        <v>5</v>
      </c>
      <c r="I54" s="5" t="str">
        <f t="shared" si="1"/>
        <v>20221115-21A+FROM-ALL</v>
      </c>
    </row>
    <row r="55" spans="1:9" ht="12">
      <c r="A55" t="s">
        <v>32</v>
      </c>
      <c r="B55" s="28" t="s">
        <v>64</v>
      </c>
      <c r="C55" s="10" t="str">
        <f t="shared" si="0"/>
        <v>/QUAL8.0.6/ck_41/DOC//1DAY/20221115-21A+FROM-ALL/</v>
      </c>
      <c r="D55" s="5" t="s">
        <v>63</v>
      </c>
      <c r="E55" s="5" t="s">
        <v>42</v>
      </c>
      <c r="F55" s="5" t="str">
        <f t="shared" si="3"/>
        <v>DOC</v>
      </c>
      <c r="H55" s="5" t="s">
        <v>5</v>
      </c>
      <c r="I55" s="5" t="str">
        <f t="shared" si="1"/>
        <v>20221115-21A+FROM-ALL</v>
      </c>
    </row>
    <row r="56" spans="1:9" ht="12">
      <c r="A56" s="1" t="s">
        <v>65</v>
      </c>
      <c r="B56" s="28" t="s">
        <v>64</v>
      </c>
      <c r="C56" s="10" t="str">
        <f t="shared" si="0"/>
        <v>/QUAL8.0.6/ck_66/DOC//1DAY/20221115-21A+FROM-ALL/</v>
      </c>
      <c r="D56" s="5" t="s">
        <v>63</v>
      </c>
      <c r="E56" s="5" t="s">
        <v>66</v>
      </c>
      <c r="F56" s="5" t="str">
        <f t="shared" si="3"/>
        <v>DOC</v>
      </c>
      <c r="H56" s="5" t="s">
        <v>5</v>
      </c>
      <c r="I56" s="5" t="str">
        <f t="shared" si="1"/>
        <v>20221115-21A+FROM-ALL</v>
      </c>
    </row>
    <row r="57" spans="1:9" ht="12">
      <c r="A57" t="s">
        <v>33</v>
      </c>
      <c r="B57" s="28" t="s">
        <v>64</v>
      </c>
      <c r="C57" s="10" t="str">
        <f>CONCATENATE("/",D57,"/",E57,"/",F57,"/",G57,"/",H57,"/",I57,"/")</f>
        <v>/QUAL8.0.6/ck_705/DOC//1DAY/20221115-21A+FROM-ALL/</v>
      </c>
      <c r="D57" s="5" t="s">
        <v>63</v>
      </c>
      <c r="E57" s="5" t="s">
        <v>43</v>
      </c>
      <c r="F57" s="5" t="str">
        <f>B57</f>
        <v>DOC</v>
      </c>
      <c r="H57" s="5" t="s">
        <v>5</v>
      </c>
      <c r="I57" s="5" t="str">
        <f t="shared" si="1"/>
        <v>20221115-21A+FROM-ALL</v>
      </c>
    </row>
    <row r="58" spans="1:9" ht="12">
      <c r="A58" s="5" t="s">
        <v>22</v>
      </c>
      <c r="B58" s="28" t="s">
        <v>141</v>
      </c>
      <c r="C58" s="10" t="str">
        <f aca="true" t="shared" si="4" ref="C58:C73">CONCATENATE("/",D58,"/",E58,"/",F58,"/",G58,"/",H58,"/",I58,"/")</f>
        <v>/QUAL8.0.6/ck_01/ALK//1DAY/20221115-21A+FROM-ALL/</v>
      </c>
      <c r="D58" s="5" t="s">
        <v>63</v>
      </c>
      <c r="E58" s="5" t="s">
        <v>44</v>
      </c>
      <c r="F58" s="5" t="str">
        <f aca="true" t="shared" si="5" ref="F58:F73">B58</f>
        <v>ALK</v>
      </c>
      <c r="G58" s="5"/>
      <c r="H58" s="5" t="s">
        <v>5</v>
      </c>
      <c r="I58" s="5" t="str">
        <f t="shared" si="1"/>
        <v>20221115-21A+FROM-ALL</v>
      </c>
    </row>
    <row r="59" spans="1:9" ht="12">
      <c r="A59" s="5" t="s">
        <v>48</v>
      </c>
      <c r="B59" s="28" t="s">
        <v>141</v>
      </c>
      <c r="C59" s="10" t="str">
        <f t="shared" si="4"/>
        <v>/QUAL8.0.6/ck_02/ALK//1DAY/20221115-21A+FROM-ALL/</v>
      </c>
      <c r="D59" s="5" t="s">
        <v>63</v>
      </c>
      <c r="E59" s="5" t="s">
        <v>49</v>
      </c>
      <c r="F59" s="5" t="str">
        <f t="shared" si="5"/>
        <v>ALK</v>
      </c>
      <c r="G59" s="5"/>
      <c r="H59" s="5" t="s">
        <v>5</v>
      </c>
      <c r="I59" s="5" t="str">
        <f t="shared" si="1"/>
        <v>20221115-21A+FROM-ALL</v>
      </c>
    </row>
    <row r="60" spans="1:9" ht="12">
      <c r="A60" s="5" t="s">
        <v>23</v>
      </c>
      <c r="B60" s="28" t="s">
        <v>141</v>
      </c>
      <c r="C60" s="10" t="str">
        <f t="shared" si="4"/>
        <v>/QUAL8.0.6/ck_613/ALK//1DAY/20221115-21A+FROM-ALL/</v>
      </c>
      <c r="D60" s="5" t="s">
        <v>63</v>
      </c>
      <c r="E60" s="5" t="s">
        <v>34</v>
      </c>
      <c r="F60" s="5" t="str">
        <f t="shared" si="5"/>
        <v>ALK</v>
      </c>
      <c r="G60" s="5"/>
      <c r="H60" s="5" t="s">
        <v>5</v>
      </c>
      <c r="I60" s="5" t="str">
        <f t="shared" si="1"/>
        <v>20221115-21A+FROM-ALL</v>
      </c>
    </row>
    <row r="61" spans="1:9" ht="12">
      <c r="A61" t="s">
        <v>24</v>
      </c>
      <c r="B61" s="28" t="s">
        <v>141</v>
      </c>
      <c r="C61" s="10" t="str">
        <f t="shared" si="4"/>
        <v>/QUAL8.0.6/ck_12/ALK//1DAY/20221115-21A+FROM-ALL/</v>
      </c>
      <c r="D61" s="5" t="s">
        <v>63</v>
      </c>
      <c r="E61" s="19" t="s">
        <v>35</v>
      </c>
      <c r="F61" s="5" t="str">
        <f t="shared" si="5"/>
        <v>ALK</v>
      </c>
      <c r="G61" s="5"/>
      <c r="H61" s="5" t="s">
        <v>5</v>
      </c>
      <c r="I61" s="5" t="str">
        <f t="shared" si="1"/>
        <v>20221115-21A+FROM-ALL</v>
      </c>
    </row>
    <row r="62" spans="1:9" ht="12">
      <c r="A62" t="s">
        <v>25</v>
      </c>
      <c r="B62" s="28" t="s">
        <v>141</v>
      </c>
      <c r="C62" s="10" t="str">
        <f t="shared" si="4"/>
        <v>/QUAL8.0.6/ONEILLR/ALK//1DAY/20221115-21A+FROM-ALL/</v>
      </c>
      <c r="D62" s="5" t="s">
        <v>63</v>
      </c>
      <c r="E62" s="19" t="s">
        <v>36</v>
      </c>
      <c r="F62" s="5" t="str">
        <f t="shared" si="5"/>
        <v>ALK</v>
      </c>
      <c r="H62" s="5" t="s">
        <v>5</v>
      </c>
      <c r="I62" s="5" t="str">
        <f t="shared" si="1"/>
        <v>20221115-21A+FROM-ALL</v>
      </c>
    </row>
    <row r="63" spans="1:9" ht="12">
      <c r="A63" t="s">
        <v>26</v>
      </c>
      <c r="B63" s="28" t="s">
        <v>141</v>
      </c>
      <c r="C63" s="10" t="str">
        <f t="shared" si="4"/>
        <v>/QUAL8.0.6/SANLUISR/ALK//1DAY/20221115-21A+FROM-ALL/</v>
      </c>
      <c r="D63" s="5" t="s">
        <v>63</v>
      </c>
      <c r="E63" s="5" t="s">
        <v>37</v>
      </c>
      <c r="F63" s="5" t="str">
        <f t="shared" si="5"/>
        <v>ALK</v>
      </c>
      <c r="G63" s="5"/>
      <c r="H63" s="5" t="s">
        <v>5</v>
      </c>
      <c r="I63" s="5" t="str">
        <f t="shared" si="1"/>
        <v>20221115-21A+FROM-ALL</v>
      </c>
    </row>
    <row r="64" spans="1:9" ht="12">
      <c r="A64" t="s">
        <v>27</v>
      </c>
      <c r="B64" s="28" t="s">
        <v>141</v>
      </c>
      <c r="C64" s="10" t="str">
        <f t="shared" si="4"/>
        <v>/QUAL8.0.6/415_100/ALK//1DAY/20221115-21A+FROM-ALL/</v>
      </c>
      <c r="D64" s="5" t="s">
        <v>63</v>
      </c>
      <c r="E64" s="5" t="s">
        <v>51</v>
      </c>
      <c r="F64" s="5" t="str">
        <f t="shared" si="5"/>
        <v>ALK</v>
      </c>
      <c r="G64" s="5"/>
      <c r="H64" s="5" t="s">
        <v>5</v>
      </c>
      <c r="I64" s="5" t="str">
        <f t="shared" si="1"/>
        <v>20221115-21A+FROM-ALL</v>
      </c>
    </row>
    <row r="65" spans="1:9" ht="12">
      <c r="A65" t="s">
        <v>50</v>
      </c>
      <c r="B65" s="28" t="s">
        <v>141</v>
      </c>
      <c r="C65" s="10" t="str">
        <f t="shared" si="4"/>
        <v>/QUAL8.0.6/ck_13/ALK//1DAY/20221115-21A+FROM-ALL/</v>
      </c>
      <c r="D65" s="5" t="s">
        <v>63</v>
      </c>
      <c r="E65" s="5" t="s">
        <v>45</v>
      </c>
      <c r="F65" s="5" t="str">
        <f t="shared" si="5"/>
        <v>ALK</v>
      </c>
      <c r="G65" s="5"/>
      <c r="H65" s="5" t="s">
        <v>5</v>
      </c>
      <c r="I65" s="5" t="str">
        <f t="shared" si="1"/>
        <v>20221115-21A+FROM-ALL</v>
      </c>
    </row>
    <row r="66" spans="1:9" ht="12">
      <c r="A66" t="s">
        <v>28</v>
      </c>
      <c r="B66" s="28" t="s">
        <v>141</v>
      </c>
      <c r="C66" s="10" t="str">
        <f t="shared" si="4"/>
        <v>/QUAL8.0.6/ck_21/ALK//1DAY/20221115-21A+FROM-ALL/</v>
      </c>
      <c r="D66" s="5" t="s">
        <v>63</v>
      </c>
      <c r="E66" s="5" t="s">
        <v>38</v>
      </c>
      <c r="F66" s="5" t="str">
        <f t="shared" si="5"/>
        <v>ALK</v>
      </c>
      <c r="G66" s="5"/>
      <c r="H66" s="5" t="s">
        <v>5</v>
      </c>
      <c r="I66" s="5" t="str">
        <f t="shared" si="1"/>
        <v>20221115-21A+FROM-ALL</v>
      </c>
    </row>
    <row r="67" spans="1:9" ht="12">
      <c r="A67" t="s">
        <v>46</v>
      </c>
      <c r="B67" s="28" t="s">
        <v>141</v>
      </c>
      <c r="C67" s="10" t="str">
        <f t="shared" si="4"/>
        <v>/QUAL8.0.6/ck_22/ALK//1DAY/20221115-21A+FROM-ALL/</v>
      </c>
      <c r="D67" s="5" t="s">
        <v>63</v>
      </c>
      <c r="E67" s="5" t="s">
        <v>47</v>
      </c>
      <c r="F67" s="5" t="str">
        <f t="shared" si="5"/>
        <v>ALK</v>
      </c>
      <c r="G67" s="5"/>
      <c r="H67" s="5" t="s">
        <v>5</v>
      </c>
      <c r="I67" s="5" t="str">
        <f t="shared" si="1"/>
        <v>20221115-21A+FROM-ALL</v>
      </c>
    </row>
    <row r="68" spans="1:9" ht="12">
      <c r="A68" t="s">
        <v>29</v>
      </c>
      <c r="B68" s="28" t="s">
        <v>141</v>
      </c>
      <c r="C68" s="10" t="str">
        <f t="shared" si="4"/>
        <v>/QUAL8.0.6/ck_23/ALK//1DAY/20221115-21A+FROM-ALL/</v>
      </c>
      <c r="D68" s="5" t="s">
        <v>63</v>
      </c>
      <c r="E68" s="5" t="s">
        <v>39</v>
      </c>
      <c r="F68" s="5" t="str">
        <f t="shared" si="5"/>
        <v>ALK</v>
      </c>
      <c r="G68" s="5"/>
      <c r="H68" s="5" t="s">
        <v>5</v>
      </c>
      <c r="I68" s="5" t="str">
        <f t="shared" si="1"/>
        <v>20221115-21A+FROM-ALL</v>
      </c>
    </row>
    <row r="69" spans="1:9" ht="12">
      <c r="A69" t="s">
        <v>30</v>
      </c>
      <c r="B69" s="28" t="s">
        <v>141</v>
      </c>
      <c r="C69" s="10" t="str">
        <f t="shared" si="4"/>
        <v>/QUAL8.0.6/ck_25/ALK//1DAY/20221115-21A+FROM-ALL/</v>
      </c>
      <c r="D69" s="5" t="s">
        <v>63</v>
      </c>
      <c r="E69" s="5" t="s">
        <v>40</v>
      </c>
      <c r="F69" s="5" t="str">
        <f t="shared" si="5"/>
        <v>ALK</v>
      </c>
      <c r="G69" s="5"/>
      <c r="H69" s="5" t="s">
        <v>5</v>
      </c>
      <c r="I69" s="5" t="str">
        <f t="shared" si="1"/>
        <v>20221115-21A+FROM-ALL</v>
      </c>
    </row>
    <row r="70" spans="1:9" ht="12">
      <c r="A70" s="1" t="s">
        <v>67</v>
      </c>
      <c r="B70" s="28" t="s">
        <v>141</v>
      </c>
      <c r="C70" s="10" t="str">
        <f t="shared" si="4"/>
        <v>/QUAL8.0.6/ck_27/ALK//1DAY/20221115-21A+FROM-ALL/</v>
      </c>
      <c r="D70" s="5" t="s">
        <v>63</v>
      </c>
      <c r="E70" s="5" t="s">
        <v>68</v>
      </c>
      <c r="F70" s="5" t="str">
        <f t="shared" si="5"/>
        <v>ALK</v>
      </c>
      <c r="G70" s="5"/>
      <c r="H70" s="5" t="s">
        <v>5</v>
      </c>
      <c r="I70" s="5" t="str">
        <f t="shared" si="1"/>
        <v>20221115-21A+FROM-ALL</v>
      </c>
    </row>
    <row r="71" spans="1:9" ht="12">
      <c r="A71" t="s">
        <v>31</v>
      </c>
      <c r="B71" s="28" t="s">
        <v>141</v>
      </c>
      <c r="C71" s="10" t="str">
        <f t="shared" si="4"/>
        <v>/QUAL8.0.6/ck_29/ALK//1DAY/20221115-21A+FROM-ALL/</v>
      </c>
      <c r="D71" s="5" t="s">
        <v>63</v>
      </c>
      <c r="E71" s="5" t="s">
        <v>41</v>
      </c>
      <c r="F71" s="5" t="str">
        <f t="shared" si="5"/>
        <v>ALK</v>
      </c>
      <c r="H71" s="5" t="s">
        <v>5</v>
      </c>
      <c r="I71" s="5" t="str">
        <f t="shared" si="1"/>
        <v>20221115-21A+FROM-ALL</v>
      </c>
    </row>
    <row r="72" spans="1:9" ht="12">
      <c r="A72" t="s">
        <v>32</v>
      </c>
      <c r="B72" s="28" t="s">
        <v>141</v>
      </c>
      <c r="C72" s="10" t="str">
        <f t="shared" si="4"/>
        <v>/QUAL8.0.6/ck_41/ALK//1DAY/20221115-21A+FROM-ALL/</v>
      </c>
      <c r="D72" s="5" t="s">
        <v>63</v>
      </c>
      <c r="E72" s="5" t="s">
        <v>42</v>
      </c>
      <c r="F72" s="5" t="str">
        <f t="shared" si="5"/>
        <v>ALK</v>
      </c>
      <c r="H72" s="5" t="s">
        <v>5</v>
      </c>
      <c r="I72" s="5" t="str">
        <f>$E$2</f>
        <v>20221115-21A+FROM-ALL</v>
      </c>
    </row>
    <row r="73" spans="1:9" ht="12">
      <c r="A73" s="1" t="s">
        <v>65</v>
      </c>
      <c r="B73" s="28" t="s">
        <v>141</v>
      </c>
      <c r="C73" s="10" t="str">
        <f t="shared" si="4"/>
        <v>/QUAL8.0.6/ck_66/ALK//1DAY/20221115-21A+FROM-ALL/</v>
      </c>
      <c r="D73" s="5" t="s">
        <v>63</v>
      </c>
      <c r="E73" s="5" t="s">
        <v>66</v>
      </c>
      <c r="F73" s="5" t="str">
        <f t="shared" si="5"/>
        <v>ALK</v>
      </c>
      <c r="H73" s="5" t="s">
        <v>5</v>
      </c>
      <c r="I73" s="5" t="str">
        <f>$E$2</f>
        <v>20221115-21A+FROM-ALL</v>
      </c>
    </row>
    <row r="74" spans="1:9" ht="12">
      <c r="A74" t="s">
        <v>33</v>
      </c>
      <c r="B74" s="28" t="s">
        <v>141</v>
      </c>
      <c r="C74" s="10" t="str">
        <f>CONCATENATE("/",D74,"/",E74,"/",F74,"/",G74,"/",H74,"/",I74,"/")</f>
        <v>/QUAL8.0.6/ck_705/ALK//1DAY/20221115-21A+FROM-ALL/</v>
      </c>
      <c r="D74" s="5" t="s">
        <v>63</v>
      </c>
      <c r="E74" s="5" t="s">
        <v>43</v>
      </c>
      <c r="F74" s="5" t="str">
        <f>B74</f>
        <v>ALK</v>
      </c>
      <c r="H74" s="5" t="s">
        <v>5</v>
      </c>
      <c r="I74" s="5" t="str">
        <f>$E$2</f>
        <v>20221115-21A+FROM-ALL</v>
      </c>
    </row>
    <row r="75" spans="1:9" ht="12">
      <c r="A75" s="5"/>
      <c r="B75" s="5"/>
      <c r="C75" s="10"/>
      <c r="D75" s="5"/>
      <c r="E75" s="5"/>
      <c r="F75" s="5"/>
      <c r="H75" s="5"/>
      <c r="I75" s="5"/>
    </row>
    <row r="76" spans="1:9" ht="12">
      <c r="A76" s="5"/>
      <c r="C76" s="10"/>
      <c r="D76" s="5"/>
      <c r="E76" s="5"/>
      <c r="F76" s="5"/>
      <c r="G76" s="5"/>
      <c r="H76" s="5"/>
      <c r="I76" s="5"/>
    </row>
    <row r="77" spans="1:9" ht="12">
      <c r="A77" s="5"/>
      <c r="C77" s="10"/>
      <c r="D77" s="5"/>
      <c r="E77" s="5"/>
      <c r="F77" s="5"/>
      <c r="H77" s="5"/>
      <c r="I77" s="5"/>
    </row>
    <row r="78" spans="1:9" ht="12">
      <c r="A78" s="5"/>
      <c r="C78" s="10"/>
      <c r="D78" s="5"/>
      <c r="E78" s="5"/>
      <c r="F78" s="5"/>
      <c r="H78" s="5"/>
      <c r="I78" s="5"/>
    </row>
    <row r="79" spans="1:9" ht="12">
      <c r="A79" s="5"/>
      <c r="C79" s="10"/>
      <c r="D79" s="5"/>
      <c r="E79" s="5"/>
      <c r="F79" s="5"/>
      <c r="G79" s="5"/>
      <c r="H79" s="5"/>
      <c r="I79" s="5"/>
    </row>
    <row r="80" spans="1:9" ht="12">
      <c r="A80" s="5"/>
      <c r="C80" s="10"/>
      <c r="D80" s="5"/>
      <c r="E80" s="5"/>
      <c r="F80" s="5"/>
      <c r="G80" s="5"/>
      <c r="H80" s="5"/>
      <c r="I80" s="5"/>
    </row>
    <row r="81" spans="1:9" ht="12">
      <c r="A81" s="5"/>
      <c r="C81" s="10"/>
      <c r="D81" s="5"/>
      <c r="E81" s="5"/>
      <c r="F81" s="5"/>
      <c r="G81" s="5"/>
      <c r="H81" s="5"/>
      <c r="I81" s="5"/>
    </row>
    <row r="82" spans="1:9" ht="12">
      <c r="A82" s="5"/>
      <c r="C82" s="10"/>
      <c r="D82" s="5"/>
      <c r="E82" s="5"/>
      <c r="F82" s="5"/>
      <c r="G82" s="5"/>
      <c r="H82" s="5"/>
      <c r="I82" s="5"/>
    </row>
    <row r="83" spans="1:9" ht="12">
      <c r="A83" s="5"/>
      <c r="C83" s="10"/>
      <c r="D83" s="5"/>
      <c r="E83" s="5"/>
      <c r="F83" s="5"/>
      <c r="G83" s="5"/>
      <c r="H83" s="5"/>
      <c r="I83" s="5"/>
    </row>
    <row r="84" spans="1:9" ht="12">
      <c r="A84" s="5"/>
      <c r="C84" s="10"/>
      <c r="D84" s="5"/>
      <c r="E84" s="5"/>
      <c r="F84" s="5"/>
      <c r="G84" s="5"/>
      <c r="H84" s="5"/>
      <c r="I84" s="5"/>
    </row>
    <row r="85" spans="1:9" ht="12">
      <c r="A85" s="5"/>
      <c r="C85" s="10"/>
      <c r="D85" s="5"/>
      <c r="E85" s="5"/>
      <c r="F85" s="5"/>
      <c r="G85" s="5"/>
      <c r="H85" s="5"/>
      <c r="I85" s="5"/>
    </row>
    <row r="86" spans="1:9" ht="12">
      <c r="A86" s="5"/>
      <c r="C86" s="10"/>
      <c r="D86" s="5"/>
      <c r="E86" s="5"/>
      <c r="F86" s="5"/>
      <c r="G86" s="5"/>
      <c r="H86" s="5"/>
      <c r="I86" s="5"/>
    </row>
    <row r="87" spans="1:9" ht="12">
      <c r="A87" s="5"/>
      <c r="C87" s="10"/>
      <c r="D87" s="5"/>
      <c r="E87" s="5"/>
      <c r="F87" s="5"/>
      <c r="G87" s="5"/>
      <c r="H87" s="5"/>
      <c r="I87" s="5"/>
    </row>
    <row r="88" spans="1:9" ht="12">
      <c r="A88" s="5"/>
      <c r="C88" s="10"/>
      <c r="D88" s="5"/>
      <c r="E88" s="5"/>
      <c r="F88" s="5"/>
      <c r="G88" s="5"/>
      <c r="H88" s="5"/>
      <c r="I88" s="5"/>
    </row>
    <row r="89" spans="1:9" ht="12">
      <c r="A89" s="5"/>
      <c r="B89" s="5"/>
      <c r="C89" s="10"/>
      <c r="D89" s="5"/>
      <c r="E89" s="5"/>
      <c r="F89" s="5"/>
      <c r="G89" s="5"/>
      <c r="H89" s="5"/>
      <c r="I89" s="5"/>
    </row>
    <row r="90" spans="1:9" ht="12">
      <c r="A90" s="5"/>
      <c r="B90" s="5"/>
      <c r="C90" s="10"/>
      <c r="D90" s="5"/>
      <c r="E90" s="5"/>
      <c r="F90" s="5"/>
      <c r="G90" s="5"/>
      <c r="H90" s="5"/>
      <c r="I90" s="5"/>
    </row>
    <row r="91" spans="1:9" ht="12">
      <c r="A91" s="5"/>
      <c r="B91" s="5"/>
      <c r="C91" s="10"/>
      <c r="D91" s="5"/>
      <c r="E91" s="5"/>
      <c r="F91" s="5"/>
      <c r="G91" s="5"/>
      <c r="H91" s="5"/>
      <c r="I91" s="5"/>
    </row>
    <row r="92" spans="1:9" ht="12">
      <c r="A92" s="5"/>
      <c r="B92" s="5"/>
      <c r="C92" s="10"/>
      <c r="D92" s="5"/>
      <c r="E92" s="5"/>
      <c r="F92" s="5"/>
      <c r="H92" s="5"/>
      <c r="I92" s="5"/>
    </row>
    <row r="93" spans="1:9" ht="12">
      <c r="A93" s="5"/>
      <c r="B93" s="5"/>
      <c r="C93" s="10"/>
      <c r="D93" s="5"/>
      <c r="E93" s="5"/>
      <c r="F93" s="5"/>
      <c r="H93" s="5"/>
      <c r="I93" s="5"/>
    </row>
    <row r="94" spans="1:9" ht="12">
      <c r="A94" s="5"/>
      <c r="B94" s="5"/>
      <c r="C94" s="10"/>
      <c r="D94" s="5"/>
      <c r="E94" s="5"/>
      <c r="F94" s="5"/>
      <c r="H94" s="5"/>
      <c r="I94" s="5"/>
    </row>
    <row r="95" spans="1:9" ht="12">
      <c r="A95" s="5"/>
      <c r="C95" s="10"/>
      <c r="D95" s="5"/>
      <c r="E95" s="5"/>
      <c r="F95" s="5"/>
      <c r="G95" s="5"/>
      <c r="H95" s="5"/>
      <c r="I95" s="5"/>
    </row>
    <row r="96" spans="1:9" ht="12">
      <c r="A96" s="5"/>
      <c r="C96" s="10"/>
      <c r="D96" s="5"/>
      <c r="E96" s="5"/>
      <c r="F96" s="5"/>
      <c r="H96" s="5"/>
      <c r="I96" s="5"/>
    </row>
    <row r="97" spans="1:9" ht="12">
      <c r="A97" s="5"/>
      <c r="C97" s="10"/>
      <c r="D97" s="5"/>
      <c r="E97" s="5"/>
      <c r="F97" s="5"/>
      <c r="H97" s="5"/>
      <c r="I97" s="5"/>
    </row>
    <row r="98" spans="1:9" ht="12">
      <c r="A98" s="5"/>
      <c r="C98" s="10"/>
      <c r="D98" s="5"/>
      <c r="E98" s="5"/>
      <c r="F98" s="5"/>
      <c r="G98" s="5"/>
      <c r="H98" s="5"/>
      <c r="I98" s="5"/>
    </row>
    <row r="99" spans="1:9" ht="12">
      <c r="A99" s="5"/>
      <c r="C99" s="10"/>
      <c r="D99" s="5"/>
      <c r="E99" s="5"/>
      <c r="F99" s="5"/>
      <c r="G99" s="5"/>
      <c r="H99" s="5"/>
      <c r="I99" s="5"/>
    </row>
    <row r="100" spans="1:9" ht="12">
      <c r="A100" s="5"/>
      <c r="C100" s="10"/>
      <c r="D100" s="5"/>
      <c r="E100" s="5"/>
      <c r="F100" s="5"/>
      <c r="G100" s="5"/>
      <c r="H100" s="5"/>
      <c r="I100" s="5"/>
    </row>
    <row r="101" spans="1:9" ht="12">
      <c r="A101" s="5"/>
      <c r="C101" s="10"/>
      <c r="D101" s="5"/>
      <c r="E101" s="5"/>
      <c r="F101" s="5"/>
      <c r="G101" s="5"/>
      <c r="H101" s="5"/>
      <c r="I101" s="5"/>
    </row>
    <row r="102" spans="1:9" ht="12">
      <c r="A102" s="5"/>
      <c r="C102" s="10"/>
      <c r="D102" s="5"/>
      <c r="E102" s="5"/>
      <c r="F102" s="5"/>
      <c r="G102" s="5"/>
      <c r="H102" s="5"/>
      <c r="I102" s="5"/>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6"/>
  <dimension ref="A6:F38"/>
  <sheetViews>
    <sheetView zoomScalePageLayoutView="0" workbookViewId="0" topLeftCell="A1">
      <selection activeCell="J10" sqref="J10"/>
    </sheetView>
  </sheetViews>
  <sheetFormatPr defaultColWidth="9.140625" defaultRowHeight="12.75"/>
  <cols>
    <col min="1" max="1" width="25.421875" style="0" customWidth="1"/>
    <col min="2" max="2" width="32.421875" style="0" customWidth="1"/>
  </cols>
  <sheetData>
    <row r="6" spans="1:2" ht="12.75">
      <c r="A6" s="1" t="s">
        <v>70</v>
      </c>
      <c r="B6" s="29">
        <f>DataGroups!C2</f>
        <v>44872</v>
      </c>
    </row>
    <row r="7" spans="1:2" ht="12.75">
      <c r="A7" s="1" t="s">
        <v>69</v>
      </c>
      <c r="B7" s="29">
        <f>DataGroups!C4</f>
        <v>44899</v>
      </c>
    </row>
    <row r="8" spans="1:3" ht="12.75">
      <c r="A8" s="1" t="s">
        <v>71</v>
      </c>
      <c r="B8" s="26" t="s">
        <v>72</v>
      </c>
      <c r="C8" s="1" t="s">
        <v>75</v>
      </c>
    </row>
    <row r="9" spans="1:3" ht="12.75">
      <c r="A9" s="1" t="s">
        <v>71</v>
      </c>
      <c r="B9" s="26"/>
      <c r="C9" s="1" t="s">
        <v>76</v>
      </c>
    </row>
    <row r="10" spans="1:3" ht="12.75">
      <c r="A10" s="1" t="s">
        <v>71</v>
      </c>
      <c r="B10" s="26"/>
      <c r="C10" s="1" t="s">
        <v>77</v>
      </c>
    </row>
    <row r="11" spans="1:3" ht="12.75">
      <c r="A11" s="1" t="s">
        <v>71</v>
      </c>
      <c r="B11" s="26"/>
      <c r="C11" s="1" t="s">
        <v>78</v>
      </c>
    </row>
    <row r="14" spans="1:6" ht="12.75">
      <c r="A14" t="s">
        <v>61</v>
      </c>
      <c r="B14" s="1" t="s">
        <v>79</v>
      </c>
      <c r="C14" s="1" t="s">
        <v>95</v>
      </c>
      <c r="D14" s="1" t="s">
        <v>96</v>
      </c>
      <c r="E14" s="1" t="s">
        <v>97</v>
      </c>
      <c r="F14" s="1" t="s">
        <v>142</v>
      </c>
    </row>
    <row r="15" spans="1:6" ht="12.75">
      <c r="A15">
        <v>1</v>
      </c>
      <c r="B15" s="1" t="s">
        <v>80</v>
      </c>
      <c r="C15" s="1" t="s">
        <v>73</v>
      </c>
      <c r="D15" s="1" t="s">
        <v>98</v>
      </c>
      <c r="E15" s="1" t="s">
        <v>99</v>
      </c>
      <c r="F15" s="1" t="s">
        <v>143</v>
      </c>
    </row>
    <row r="16" spans="1:6" ht="12.75">
      <c r="A16">
        <v>2</v>
      </c>
      <c r="B16" s="1" t="s">
        <v>81</v>
      </c>
      <c r="C16" s="1" t="s">
        <v>74</v>
      </c>
      <c r="D16" s="1" t="s">
        <v>100</v>
      </c>
      <c r="E16" s="1" t="s">
        <v>101</v>
      </c>
      <c r="F16" s="1" t="s">
        <v>144</v>
      </c>
    </row>
    <row r="17" spans="1:6" ht="12.75">
      <c r="A17">
        <v>3</v>
      </c>
      <c r="B17" s="1" t="s">
        <v>82</v>
      </c>
      <c r="C17" s="1" t="s">
        <v>102</v>
      </c>
      <c r="D17" s="1" t="s">
        <v>103</v>
      </c>
      <c r="E17" s="1" t="s">
        <v>104</v>
      </c>
      <c r="F17" s="1" t="s">
        <v>145</v>
      </c>
    </row>
    <row r="18" spans="1:6" ht="12.75">
      <c r="A18">
        <v>4</v>
      </c>
      <c r="B18" s="1" t="s">
        <v>83</v>
      </c>
      <c r="C18" s="1" t="s">
        <v>105</v>
      </c>
      <c r="D18" s="1" t="s">
        <v>106</v>
      </c>
      <c r="E18" s="1" t="s">
        <v>107</v>
      </c>
      <c r="F18" s="1" t="s">
        <v>146</v>
      </c>
    </row>
    <row r="19" spans="1:6" ht="12.75">
      <c r="A19">
        <v>5</v>
      </c>
      <c r="B19" s="1" t="s">
        <v>84</v>
      </c>
      <c r="C19" s="1" t="s">
        <v>108</v>
      </c>
      <c r="D19" s="1" t="s">
        <v>109</v>
      </c>
      <c r="E19" s="1" t="s">
        <v>110</v>
      </c>
      <c r="F19" s="1" t="s">
        <v>147</v>
      </c>
    </row>
    <row r="20" spans="1:6" ht="12.75">
      <c r="A20">
        <v>6</v>
      </c>
      <c r="B20" s="1" t="s">
        <v>85</v>
      </c>
      <c r="C20" s="1" t="s">
        <v>111</v>
      </c>
      <c r="D20" s="1" t="s">
        <v>112</v>
      </c>
      <c r="E20" s="1" t="s">
        <v>113</v>
      </c>
      <c r="F20" s="1" t="s">
        <v>148</v>
      </c>
    </row>
    <row r="21" spans="1:6" ht="12.75">
      <c r="A21">
        <v>7</v>
      </c>
      <c r="B21" s="1" t="s">
        <v>86</v>
      </c>
      <c r="C21" s="1" t="s">
        <v>114</v>
      </c>
      <c r="D21" s="1" t="s">
        <v>115</v>
      </c>
      <c r="E21" s="1" t="s">
        <v>116</v>
      </c>
      <c r="F21" s="1" t="s">
        <v>149</v>
      </c>
    </row>
    <row r="22" spans="1:6" ht="12.75">
      <c r="A22">
        <v>8</v>
      </c>
      <c r="B22" s="1" t="s">
        <v>87</v>
      </c>
      <c r="C22" s="1" t="s">
        <v>117</v>
      </c>
      <c r="D22" s="1" t="s">
        <v>118</v>
      </c>
      <c r="E22" s="1" t="s">
        <v>119</v>
      </c>
      <c r="F22" s="1" t="s">
        <v>150</v>
      </c>
    </row>
    <row r="23" spans="1:6" ht="12.75">
      <c r="A23">
        <v>9</v>
      </c>
      <c r="B23" s="1" t="s">
        <v>88</v>
      </c>
      <c r="C23" s="1" t="s">
        <v>120</v>
      </c>
      <c r="D23" s="1" t="s">
        <v>121</v>
      </c>
      <c r="E23" s="1" t="s">
        <v>122</v>
      </c>
      <c r="F23" s="1" t="s">
        <v>151</v>
      </c>
    </row>
    <row r="24" spans="1:6" ht="12.75">
      <c r="A24">
        <v>10</v>
      </c>
      <c r="B24" s="1" t="s">
        <v>89</v>
      </c>
      <c r="C24" s="1" t="s">
        <v>123</v>
      </c>
      <c r="D24" s="1" t="s">
        <v>124</v>
      </c>
      <c r="E24" s="1" t="s">
        <v>125</v>
      </c>
      <c r="F24" s="1" t="s">
        <v>152</v>
      </c>
    </row>
    <row r="25" spans="1:6" ht="12.75">
      <c r="A25">
        <v>11</v>
      </c>
      <c r="B25" s="1" t="s">
        <v>90</v>
      </c>
      <c r="C25" s="1" t="s">
        <v>126</v>
      </c>
      <c r="D25" s="1" t="s">
        <v>127</v>
      </c>
      <c r="E25" s="1" t="s">
        <v>128</v>
      </c>
      <c r="F25" s="1" t="s">
        <v>153</v>
      </c>
    </row>
    <row r="26" spans="1:6" ht="12.75">
      <c r="A26">
        <v>12</v>
      </c>
      <c r="B26" s="1" t="s">
        <v>91</v>
      </c>
      <c r="C26" s="1" t="s">
        <v>129</v>
      </c>
      <c r="D26" s="1" t="s">
        <v>130</v>
      </c>
      <c r="E26" s="1" t="s">
        <v>131</v>
      </c>
      <c r="F26" s="1" t="s">
        <v>154</v>
      </c>
    </row>
    <row r="27" spans="1:6" ht="12.75">
      <c r="A27">
        <v>13</v>
      </c>
      <c r="B27" s="1" t="s">
        <v>92</v>
      </c>
      <c r="C27" s="1" t="s">
        <v>132</v>
      </c>
      <c r="D27" s="1" t="s">
        <v>133</v>
      </c>
      <c r="E27" s="1" t="s">
        <v>134</v>
      </c>
      <c r="F27" s="1" t="s">
        <v>155</v>
      </c>
    </row>
    <row r="28" spans="1:6" ht="12.75">
      <c r="A28">
        <v>14</v>
      </c>
      <c r="B28" s="1" t="s">
        <v>93</v>
      </c>
      <c r="C28" s="1" t="s">
        <v>135</v>
      </c>
      <c r="D28" s="1" t="s">
        <v>136</v>
      </c>
      <c r="E28" s="1" t="s">
        <v>137</v>
      </c>
      <c r="F28" s="1" t="s">
        <v>156</v>
      </c>
    </row>
    <row r="29" spans="1:6" ht="12.75">
      <c r="A29">
        <v>15</v>
      </c>
      <c r="B29" s="1" t="s">
        <v>94</v>
      </c>
      <c r="C29" s="1" t="s">
        <v>138</v>
      </c>
      <c r="D29" s="1" t="s">
        <v>139</v>
      </c>
      <c r="E29" s="1" t="s">
        <v>140</v>
      </c>
      <c r="F29" s="1" t="s">
        <v>1</v>
      </c>
    </row>
    <row r="30" ht="12.75">
      <c r="B30" s="1"/>
    </row>
    <row r="31" ht="12.75">
      <c r="B31" s="1"/>
    </row>
    <row r="32" ht="12.75">
      <c r="B32" s="1"/>
    </row>
    <row r="33" ht="12.75">
      <c r="B33" s="1"/>
    </row>
    <row r="34" ht="12.75">
      <c r="B34" s="1"/>
    </row>
    <row r="35" ht="12.75">
      <c r="B35" s="1"/>
    </row>
    <row r="36" ht="12.75">
      <c r="B36" s="1"/>
    </row>
    <row r="37" ht="12.75">
      <c r="B37" s="1"/>
    </row>
    <row r="38" ht="12.75">
      <c r="B38" s="1"/>
    </row>
  </sheetData>
  <sheetProtection/>
  <printOptions/>
  <pageMargins left="0.7" right="0.7" top="0.75" bottom="0.75" header="0.3" footer="0.3"/>
  <pageSetup horizontalDpi="600" verticalDpi="600" orientation="portrait" r:id="rId2"/>
  <legacyDrawing r:id="rId1"/>
</worksheet>
</file>

<file path=xl/worksheets/sheet5.xml><?xml version="1.0" encoding="utf-8"?>
<worksheet xmlns="http://schemas.openxmlformats.org/spreadsheetml/2006/main" xmlns:r="http://schemas.openxmlformats.org/officeDocument/2006/relationships">
  <dimension ref="B1:BR40"/>
  <sheetViews>
    <sheetView zoomScalePageLayoutView="0" workbookViewId="0" topLeftCell="A1">
      <pane xSplit="2" ySplit="12" topLeftCell="C13" activePane="bottomRight" state="frozen"/>
      <selection pane="topLeft" activeCell="A1" sqref="A1"/>
      <selection pane="topRight" activeCell="B1" sqref="B1"/>
      <selection pane="bottomLeft" activeCell="A13" sqref="A13"/>
      <selection pane="bottomRight" activeCell="A1" sqref="A1:IV65536"/>
    </sheetView>
  </sheetViews>
  <sheetFormatPr defaultColWidth="9.140625" defaultRowHeight="12.75"/>
  <cols>
    <col min="2" max="2" width="10.421875" style="0" bestFit="1" customWidth="1"/>
    <col min="3" max="70" width="23.421875" style="0" bestFit="1" customWidth="1"/>
  </cols>
  <sheetData>
    <row r="1" spans="2:70" ht="12.75">
      <c r="B1" s="2" t="s">
        <v>16</v>
      </c>
      <c r="C1" t="s">
        <v>63</v>
      </c>
      <c r="D1" t="s">
        <v>63</v>
      </c>
      <c r="E1" t="s">
        <v>63</v>
      </c>
      <c r="F1" t="s">
        <v>63</v>
      </c>
      <c r="G1" t="s">
        <v>63</v>
      </c>
      <c r="H1" t="s">
        <v>63</v>
      </c>
      <c r="I1" t="s">
        <v>63</v>
      </c>
      <c r="J1" t="s">
        <v>63</v>
      </c>
      <c r="K1" t="s">
        <v>63</v>
      </c>
      <c r="L1" t="s">
        <v>63</v>
      </c>
      <c r="M1" t="s">
        <v>63</v>
      </c>
      <c r="N1" t="s">
        <v>63</v>
      </c>
      <c r="O1" t="s">
        <v>63</v>
      </c>
      <c r="P1" t="s">
        <v>63</v>
      </c>
      <c r="Q1" t="s">
        <v>63</v>
      </c>
      <c r="R1" t="s">
        <v>63</v>
      </c>
      <c r="S1" t="s">
        <v>63</v>
      </c>
      <c r="T1" t="s">
        <v>63</v>
      </c>
      <c r="U1" t="s">
        <v>63</v>
      </c>
      <c r="V1" t="s">
        <v>63</v>
      </c>
      <c r="W1" t="s">
        <v>63</v>
      </c>
      <c r="X1" t="s">
        <v>63</v>
      </c>
      <c r="Y1" t="s">
        <v>63</v>
      </c>
      <c r="Z1" t="s">
        <v>63</v>
      </c>
      <c r="AA1" t="s">
        <v>63</v>
      </c>
      <c r="AB1" t="s">
        <v>63</v>
      </c>
      <c r="AC1" t="s">
        <v>63</v>
      </c>
      <c r="AD1" t="s">
        <v>63</v>
      </c>
      <c r="AE1" t="s">
        <v>63</v>
      </c>
      <c r="AF1" t="s">
        <v>63</v>
      </c>
      <c r="AG1" t="s">
        <v>63</v>
      </c>
      <c r="AH1" t="s">
        <v>63</v>
      </c>
      <c r="AI1" t="s">
        <v>63</v>
      </c>
      <c r="AJ1" t="s">
        <v>63</v>
      </c>
      <c r="AK1" t="s">
        <v>63</v>
      </c>
      <c r="AL1" t="s">
        <v>63</v>
      </c>
      <c r="AM1" t="s">
        <v>63</v>
      </c>
      <c r="AN1" t="s">
        <v>63</v>
      </c>
      <c r="AO1" t="s">
        <v>63</v>
      </c>
      <c r="AP1" t="s">
        <v>63</v>
      </c>
      <c r="AQ1" t="s">
        <v>63</v>
      </c>
      <c r="AR1" t="s">
        <v>63</v>
      </c>
      <c r="AS1" t="s">
        <v>63</v>
      </c>
      <c r="AT1" t="s">
        <v>63</v>
      </c>
      <c r="AU1" t="s">
        <v>63</v>
      </c>
      <c r="AV1" t="s">
        <v>63</v>
      </c>
      <c r="AW1" t="s">
        <v>63</v>
      </c>
      <c r="AX1" t="s">
        <v>63</v>
      </c>
      <c r="AY1" t="s">
        <v>63</v>
      </c>
      <c r="AZ1" t="s">
        <v>63</v>
      </c>
      <c r="BA1" t="s">
        <v>63</v>
      </c>
      <c r="BB1" t="s">
        <v>63</v>
      </c>
      <c r="BC1" t="s">
        <v>63</v>
      </c>
      <c r="BD1" t="s">
        <v>63</v>
      </c>
      <c r="BE1" t="s">
        <v>63</v>
      </c>
      <c r="BF1" t="s">
        <v>63</v>
      </c>
      <c r="BG1" t="s">
        <v>63</v>
      </c>
      <c r="BH1" t="s">
        <v>63</v>
      </c>
      <c r="BI1" t="s">
        <v>63</v>
      </c>
      <c r="BJ1" t="s">
        <v>63</v>
      </c>
      <c r="BK1" t="s">
        <v>63</v>
      </c>
      <c r="BL1" t="s">
        <v>63</v>
      </c>
      <c r="BM1" t="s">
        <v>63</v>
      </c>
      <c r="BN1" t="s">
        <v>63</v>
      </c>
      <c r="BO1" t="s">
        <v>63</v>
      </c>
      <c r="BP1" t="s">
        <v>63</v>
      </c>
      <c r="BQ1" t="s">
        <v>63</v>
      </c>
      <c r="BR1" t="s">
        <v>63</v>
      </c>
    </row>
    <row r="2" spans="2:70" ht="12.75">
      <c r="B2" s="2" t="s">
        <v>17</v>
      </c>
      <c r="C2" t="s">
        <v>44</v>
      </c>
      <c r="D2" t="s">
        <v>49</v>
      </c>
      <c r="E2" t="s">
        <v>34</v>
      </c>
      <c r="F2" t="s">
        <v>35</v>
      </c>
      <c r="G2" t="s">
        <v>36</v>
      </c>
      <c r="H2" t="s">
        <v>37</v>
      </c>
      <c r="I2" t="s">
        <v>51</v>
      </c>
      <c r="J2" t="s">
        <v>45</v>
      </c>
      <c r="K2" t="s">
        <v>38</v>
      </c>
      <c r="L2" t="s">
        <v>47</v>
      </c>
      <c r="M2" t="s">
        <v>39</v>
      </c>
      <c r="N2" t="s">
        <v>40</v>
      </c>
      <c r="O2" t="s">
        <v>68</v>
      </c>
      <c r="P2" t="s">
        <v>41</v>
      </c>
      <c r="Q2" t="s">
        <v>42</v>
      </c>
      <c r="R2" t="s">
        <v>66</v>
      </c>
      <c r="S2" t="s">
        <v>43</v>
      </c>
      <c r="T2" t="s">
        <v>44</v>
      </c>
      <c r="U2" t="s">
        <v>49</v>
      </c>
      <c r="V2" t="s">
        <v>34</v>
      </c>
      <c r="W2" t="s">
        <v>35</v>
      </c>
      <c r="X2" t="s">
        <v>36</v>
      </c>
      <c r="Y2" t="s">
        <v>37</v>
      </c>
      <c r="Z2" t="s">
        <v>51</v>
      </c>
      <c r="AA2" t="s">
        <v>45</v>
      </c>
      <c r="AB2" t="s">
        <v>38</v>
      </c>
      <c r="AC2" t="s">
        <v>47</v>
      </c>
      <c r="AD2" t="s">
        <v>39</v>
      </c>
      <c r="AE2" t="s">
        <v>40</v>
      </c>
      <c r="AF2" t="s">
        <v>68</v>
      </c>
      <c r="AG2" t="s">
        <v>41</v>
      </c>
      <c r="AH2" t="s">
        <v>42</v>
      </c>
      <c r="AI2" t="s">
        <v>66</v>
      </c>
      <c r="AJ2" t="s">
        <v>43</v>
      </c>
      <c r="AK2" t="s">
        <v>44</v>
      </c>
      <c r="AL2" t="s">
        <v>49</v>
      </c>
      <c r="AM2" t="s">
        <v>34</v>
      </c>
      <c r="AN2" t="s">
        <v>35</v>
      </c>
      <c r="AO2" t="s">
        <v>36</v>
      </c>
      <c r="AP2" t="s">
        <v>37</v>
      </c>
      <c r="AQ2" t="s">
        <v>51</v>
      </c>
      <c r="AR2" t="s">
        <v>45</v>
      </c>
      <c r="AS2" t="s">
        <v>38</v>
      </c>
      <c r="AT2" t="s">
        <v>47</v>
      </c>
      <c r="AU2" t="s">
        <v>39</v>
      </c>
      <c r="AV2" t="s">
        <v>40</v>
      </c>
      <c r="AW2" t="s">
        <v>68</v>
      </c>
      <c r="AX2" t="s">
        <v>41</v>
      </c>
      <c r="AY2" t="s">
        <v>42</v>
      </c>
      <c r="AZ2" t="s">
        <v>66</v>
      </c>
      <c r="BA2" t="s">
        <v>43</v>
      </c>
      <c r="BB2" t="s">
        <v>44</v>
      </c>
      <c r="BC2" t="s">
        <v>49</v>
      </c>
      <c r="BD2" t="s">
        <v>34</v>
      </c>
      <c r="BE2" t="s">
        <v>35</v>
      </c>
      <c r="BF2" t="s">
        <v>36</v>
      </c>
      <c r="BG2" t="s">
        <v>37</v>
      </c>
      <c r="BH2" t="s">
        <v>51</v>
      </c>
      <c r="BI2" t="s">
        <v>45</v>
      </c>
      <c r="BJ2" t="s">
        <v>38</v>
      </c>
      <c r="BK2" t="s">
        <v>47</v>
      </c>
      <c r="BL2" t="s">
        <v>39</v>
      </c>
      <c r="BM2" t="s">
        <v>40</v>
      </c>
      <c r="BN2" t="s">
        <v>68</v>
      </c>
      <c r="BO2" t="s">
        <v>41</v>
      </c>
      <c r="BP2" t="s">
        <v>42</v>
      </c>
      <c r="BQ2" t="s">
        <v>66</v>
      </c>
      <c r="BR2" t="s">
        <v>43</v>
      </c>
    </row>
    <row r="3" spans="2:70" ht="12.75">
      <c r="B3" s="2" t="s">
        <v>18</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64</v>
      </c>
      <c r="AL3" t="s">
        <v>64</v>
      </c>
      <c r="AM3" t="s">
        <v>64</v>
      </c>
      <c r="AN3" t="s">
        <v>64</v>
      </c>
      <c r="AO3" t="s">
        <v>64</v>
      </c>
      <c r="AP3" t="s">
        <v>64</v>
      </c>
      <c r="AQ3" t="s">
        <v>64</v>
      </c>
      <c r="AR3" t="s">
        <v>64</v>
      </c>
      <c r="AS3" t="s">
        <v>64</v>
      </c>
      <c r="AT3" t="s">
        <v>64</v>
      </c>
      <c r="AU3" t="s">
        <v>64</v>
      </c>
      <c r="AV3" t="s">
        <v>64</v>
      </c>
      <c r="AW3" t="s">
        <v>64</v>
      </c>
      <c r="AX3" t="s">
        <v>64</v>
      </c>
      <c r="AY3" t="s">
        <v>64</v>
      </c>
      <c r="AZ3" t="s">
        <v>64</v>
      </c>
      <c r="BA3" t="s">
        <v>64</v>
      </c>
      <c r="BB3" t="s">
        <v>141</v>
      </c>
      <c r="BC3" t="s">
        <v>141</v>
      </c>
      <c r="BD3" t="s">
        <v>141</v>
      </c>
      <c r="BE3" t="s">
        <v>141</v>
      </c>
      <c r="BF3" t="s">
        <v>141</v>
      </c>
      <c r="BG3" t="s">
        <v>141</v>
      </c>
      <c r="BH3" t="s">
        <v>141</v>
      </c>
      <c r="BI3" t="s">
        <v>141</v>
      </c>
      <c r="BJ3" t="s">
        <v>141</v>
      </c>
      <c r="BK3" t="s">
        <v>141</v>
      </c>
      <c r="BL3" t="s">
        <v>141</v>
      </c>
      <c r="BM3" t="s">
        <v>141</v>
      </c>
      <c r="BN3" t="s">
        <v>141</v>
      </c>
      <c r="BO3" t="s">
        <v>141</v>
      </c>
      <c r="BP3" t="s">
        <v>141</v>
      </c>
      <c r="BQ3" t="s">
        <v>141</v>
      </c>
      <c r="BR3" t="s">
        <v>141</v>
      </c>
    </row>
    <row r="4" spans="2:70" s="21" customFormat="1" ht="12.75">
      <c r="B4" s="20" t="s">
        <v>19</v>
      </c>
      <c r="C4" s="21" t="s">
        <v>58</v>
      </c>
      <c r="D4" s="21" t="s">
        <v>58</v>
      </c>
      <c r="E4" s="21" t="s">
        <v>58</v>
      </c>
      <c r="F4" s="21" t="s">
        <v>58</v>
      </c>
      <c r="G4" s="21" t="s">
        <v>58</v>
      </c>
      <c r="H4" s="21" t="s">
        <v>58</v>
      </c>
      <c r="I4" s="21" t="s">
        <v>58</v>
      </c>
      <c r="J4" s="21" t="s">
        <v>58</v>
      </c>
      <c r="K4" s="21" t="s">
        <v>58</v>
      </c>
      <c r="L4" s="21" t="s">
        <v>58</v>
      </c>
      <c r="M4" s="21" t="s">
        <v>58</v>
      </c>
      <c r="N4" s="21" t="s">
        <v>58</v>
      </c>
      <c r="O4" s="21" t="s">
        <v>58</v>
      </c>
      <c r="P4" s="21" t="s">
        <v>58</v>
      </c>
      <c r="Q4" s="21" t="s">
        <v>58</v>
      </c>
      <c r="R4" s="21" t="s">
        <v>58</v>
      </c>
      <c r="S4" s="21" t="s">
        <v>58</v>
      </c>
      <c r="T4" s="21" t="s">
        <v>58</v>
      </c>
      <c r="U4" s="21" t="s">
        <v>58</v>
      </c>
      <c r="V4" s="21" t="s">
        <v>58</v>
      </c>
      <c r="W4" s="21" t="s">
        <v>58</v>
      </c>
      <c r="X4" s="21" t="s">
        <v>58</v>
      </c>
      <c r="Y4" s="21" t="s">
        <v>58</v>
      </c>
      <c r="Z4" s="21" t="s">
        <v>58</v>
      </c>
      <c r="AA4" s="21" t="s">
        <v>58</v>
      </c>
      <c r="AB4" s="21" t="s">
        <v>58</v>
      </c>
      <c r="AC4" s="21" t="s">
        <v>58</v>
      </c>
      <c r="AD4" s="21" t="s">
        <v>58</v>
      </c>
      <c r="AE4" s="21" t="s">
        <v>58</v>
      </c>
      <c r="AF4" s="21" t="s">
        <v>58</v>
      </c>
      <c r="AG4" s="21" t="s">
        <v>58</v>
      </c>
      <c r="AH4" s="21" t="s">
        <v>58</v>
      </c>
      <c r="AI4" s="21" t="s">
        <v>58</v>
      </c>
      <c r="AJ4" s="21" t="s">
        <v>58</v>
      </c>
      <c r="AK4" s="21" t="s">
        <v>58</v>
      </c>
      <c r="AL4" s="21" t="s">
        <v>58</v>
      </c>
      <c r="AM4" s="21" t="s">
        <v>58</v>
      </c>
      <c r="AN4" s="21" t="s">
        <v>58</v>
      </c>
      <c r="AO4" s="21" t="s">
        <v>58</v>
      </c>
      <c r="AP4" s="21" t="s">
        <v>58</v>
      </c>
      <c r="AQ4" s="21" t="s">
        <v>58</v>
      </c>
      <c r="AR4" s="21" t="s">
        <v>58</v>
      </c>
      <c r="AS4" s="21" t="s">
        <v>58</v>
      </c>
      <c r="AT4" s="21" t="s">
        <v>58</v>
      </c>
      <c r="AU4" s="21" t="s">
        <v>58</v>
      </c>
      <c r="AV4" s="21" t="s">
        <v>58</v>
      </c>
      <c r="AW4" s="21" t="s">
        <v>58</v>
      </c>
      <c r="AX4" s="21" t="s">
        <v>58</v>
      </c>
      <c r="AY4" s="21" t="s">
        <v>58</v>
      </c>
      <c r="AZ4" s="21" t="s">
        <v>58</v>
      </c>
      <c r="BA4" s="21" t="s">
        <v>58</v>
      </c>
      <c r="BB4" s="21" t="s">
        <v>58</v>
      </c>
      <c r="BC4" s="21" t="s">
        <v>58</v>
      </c>
      <c r="BD4" s="21" t="s">
        <v>58</v>
      </c>
      <c r="BE4" s="21" t="s">
        <v>58</v>
      </c>
      <c r="BF4" s="21" t="s">
        <v>58</v>
      </c>
      <c r="BG4" s="21" t="s">
        <v>58</v>
      </c>
      <c r="BH4" s="21" t="s">
        <v>58</v>
      </c>
      <c r="BI4" s="21" t="s">
        <v>58</v>
      </c>
      <c r="BJ4" s="21" t="s">
        <v>58</v>
      </c>
      <c r="BK4" s="21" t="s">
        <v>58</v>
      </c>
      <c r="BL4" s="21" t="s">
        <v>58</v>
      </c>
      <c r="BM4" s="21" t="s">
        <v>58</v>
      </c>
      <c r="BN4" s="21" t="s">
        <v>58</v>
      </c>
      <c r="BO4" s="21" t="s">
        <v>58</v>
      </c>
      <c r="BP4" s="21" t="s">
        <v>58</v>
      </c>
      <c r="BQ4" s="21" t="s">
        <v>58</v>
      </c>
      <c r="BR4" s="21" t="s">
        <v>58</v>
      </c>
    </row>
    <row r="5" spans="2:70" ht="12.75">
      <c r="B5" s="2" t="s">
        <v>20</v>
      </c>
      <c r="C5" t="s">
        <v>5</v>
      </c>
      <c r="D5" t="s">
        <v>5</v>
      </c>
      <c r="E5" t="s">
        <v>5</v>
      </c>
      <c r="F5" t="s">
        <v>5</v>
      </c>
      <c r="G5" t="s">
        <v>5</v>
      </c>
      <c r="H5" t="s">
        <v>5</v>
      </c>
      <c r="I5" t="s">
        <v>5</v>
      </c>
      <c r="J5" t="s">
        <v>5</v>
      </c>
      <c r="K5" t="s">
        <v>5</v>
      </c>
      <c r="L5" t="s">
        <v>5</v>
      </c>
      <c r="M5" t="s">
        <v>5</v>
      </c>
      <c r="N5" t="s">
        <v>5</v>
      </c>
      <c r="O5" t="s">
        <v>5</v>
      </c>
      <c r="P5" t="s">
        <v>5</v>
      </c>
      <c r="Q5" t="s">
        <v>5</v>
      </c>
      <c r="R5" t="s">
        <v>5</v>
      </c>
      <c r="S5" t="s">
        <v>5</v>
      </c>
      <c r="T5" t="s">
        <v>5</v>
      </c>
      <c r="U5" t="s">
        <v>5</v>
      </c>
      <c r="V5" t="s">
        <v>5</v>
      </c>
      <c r="W5" t="s">
        <v>5</v>
      </c>
      <c r="X5" t="s">
        <v>5</v>
      </c>
      <c r="Y5" t="s">
        <v>5</v>
      </c>
      <c r="Z5" t="s">
        <v>5</v>
      </c>
      <c r="AA5" t="s">
        <v>5</v>
      </c>
      <c r="AB5" t="s">
        <v>5</v>
      </c>
      <c r="AC5" t="s">
        <v>5</v>
      </c>
      <c r="AD5" t="s">
        <v>5</v>
      </c>
      <c r="AE5" t="s">
        <v>5</v>
      </c>
      <c r="AF5" t="s">
        <v>5</v>
      </c>
      <c r="AG5" t="s">
        <v>5</v>
      </c>
      <c r="AH5" t="s">
        <v>5</v>
      </c>
      <c r="AI5" t="s">
        <v>5</v>
      </c>
      <c r="AJ5" t="s">
        <v>5</v>
      </c>
      <c r="AK5" t="s">
        <v>5</v>
      </c>
      <c r="AL5" t="s">
        <v>5</v>
      </c>
      <c r="AM5" t="s">
        <v>5</v>
      </c>
      <c r="AN5" t="s">
        <v>5</v>
      </c>
      <c r="AO5" t="s">
        <v>5</v>
      </c>
      <c r="AP5" t="s">
        <v>5</v>
      </c>
      <c r="AQ5" t="s">
        <v>5</v>
      </c>
      <c r="AR5" t="s">
        <v>5</v>
      </c>
      <c r="AS5" t="s">
        <v>5</v>
      </c>
      <c r="AT5" t="s">
        <v>5</v>
      </c>
      <c r="AU5" t="s">
        <v>5</v>
      </c>
      <c r="AV5" t="s">
        <v>5</v>
      </c>
      <c r="AW5" t="s">
        <v>5</v>
      </c>
      <c r="AX5" t="s">
        <v>5</v>
      </c>
      <c r="AY5" t="s">
        <v>5</v>
      </c>
      <c r="AZ5" t="s">
        <v>5</v>
      </c>
      <c r="BA5" t="s">
        <v>5</v>
      </c>
      <c r="BB5" t="s">
        <v>5</v>
      </c>
      <c r="BC5" t="s">
        <v>5</v>
      </c>
      <c r="BD5" t="s">
        <v>5</v>
      </c>
      <c r="BE5" t="s">
        <v>5</v>
      </c>
      <c r="BF5" t="s">
        <v>5</v>
      </c>
      <c r="BG5" t="s">
        <v>5</v>
      </c>
      <c r="BH5" t="s">
        <v>5</v>
      </c>
      <c r="BI5" t="s">
        <v>5</v>
      </c>
      <c r="BJ5" t="s">
        <v>5</v>
      </c>
      <c r="BK5" t="s">
        <v>5</v>
      </c>
      <c r="BL5" t="s">
        <v>5</v>
      </c>
      <c r="BM5" t="s">
        <v>5</v>
      </c>
      <c r="BN5" t="s">
        <v>5</v>
      </c>
      <c r="BO5" t="s">
        <v>5</v>
      </c>
      <c r="BP5" t="s">
        <v>5</v>
      </c>
      <c r="BQ5" t="s">
        <v>5</v>
      </c>
      <c r="BR5" t="s">
        <v>5</v>
      </c>
    </row>
    <row r="6" spans="2:70" ht="12.75">
      <c r="B6" s="2" t="s">
        <v>21</v>
      </c>
      <c r="C6" t="s">
        <v>159</v>
      </c>
      <c r="D6" t="s">
        <v>159</v>
      </c>
      <c r="E6" t="s">
        <v>159</v>
      </c>
      <c r="F6" t="s">
        <v>159</v>
      </c>
      <c r="G6" t="s">
        <v>159</v>
      </c>
      <c r="H6" t="s">
        <v>159</v>
      </c>
      <c r="I6" t="s">
        <v>159</v>
      </c>
      <c r="J6" t="s">
        <v>159</v>
      </c>
      <c r="K6" t="s">
        <v>159</v>
      </c>
      <c r="L6" t="s">
        <v>159</v>
      </c>
      <c r="M6" t="s">
        <v>159</v>
      </c>
      <c r="N6" t="s">
        <v>159</v>
      </c>
      <c r="O6" t="s">
        <v>159</v>
      </c>
      <c r="P6" t="s">
        <v>159</v>
      </c>
      <c r="Q6" t="s">
        <v>159</v>
      </c>
      <c r="R6" t="s">
        <v>159</v>
      </c>
      <c r="S6" t="s">
        <v>159</v>
      </c>
      <c r="T6" t="s">
        <v>159</v>
      </c>
      <c r="U6" t="s">
        <v>159</v>
      </c>
      <c r="V6" t="s">
        <v>159</v>
      </c>
      <c r="W6" t="s">
        <v>159</v>
      </c>
      <c r="X6" t="s">
        <v>159</v>
      </c>
      <c r="Y6" t="s">
        <v>159</v>
      </c>
      <c r="Z6" t="s">
        <v>159</v>
      </c>
      <c r="AA6" t="s">
        <v>159</v>
      </c>
      <c r="AB6" t="s">
        <v>159</v>
      </c>
      <c r="AC6" t="s">
        <v>159</v>
      </c>
      <c r="AD6" t="s">
        <v>159</v>
      </c>
      <c r="AE6" t="s">
        <v>159</v>
      </c>
      <c r="AF6" t="s">
        <v>159</v>
      </c>
      <c r="AG6" t="s">
        <v>159</v>
      </c>
      <c r="AH6" t="s">
        <v>159</v>
      </c>
      <c r="AI6" t="s">
        <v>159</v>
      </c>
      <c r="AJ6" t="s">
        <v>159</v>
      </c>
      <c r="AK6" t="s">
        <v>159</v>
      </c>
      <c r="AL6" t="s">
        <v>159</v>
      </c>
      <c r="AM6" t="s">
        <v>159</v>
      </c>
      <c r="AN6" t="s">
        <v>159</v>
      </c>
      <c r="AO6" t="s">
        <v>159</v>
      </c>
      <c r="AP6" t="s">
        <v>159</v>
      </c>
      <c r="AQ6" t="s">
        <v>159</v>
      </c>
      <c r="AR6" t="s">
        <v>159</v>
      </c>
      <c r="AS6" t="s">
        <v>159</v>
      </c>
      <c r="AT6" t="s">
        <v>159</v>
      </c>
      <c r="AU6" t="s">
        <v>159</v>
      </c>
      <c r="AV6" t="s">
        <v>159</v>
      </c>
      <c r="AW6" t="s">
        <v>159</v>
      </c>
      <c r="AX6" t="s">
        <v>159</v>
      </c>
      <c r="AY6" t="s">
        <v>159</v>
      </c>
      <c r="AZ6" t="s">
        <v>159</v>
      </c>
      <c r="BA6" t="s">
        <v>159</v>
      </c>
      <c r="BB6" t="s">
        <v>159</v>
      </c>
      <c r="BC6" t="s">
        <v>159</v>
      </c>
      <c r="BD6" t="s">
        <v>159</v>
      </c>
      <c r="BE6" t="s">
        <v>159</v>
      </c>
      <c r="BF6" t="s">
        <v>159</v>
      </c>
      <c r="BG6" t="s">
        <v>159</v>
      </c>
      <c r="BH6" t="s">
        <v>159</v>
      </c>
      <c r="BI6" t="s">
        <v>159</v>
      </c>
      <c r="BJ6" t="s">
        <v>159</v>
      </c>
      <c r="BK6" t="s">
        <v>159</v>
      </c>
      <c r="BL6" t="s">
        <v>159</v>
      </c>
      <c r="BM6" t="s">
        <v>159</v>
      </c>
      <c r="BN6" t="s">
        <v>159</v>
      </c>
      <c r="BO6" t="s">
        <v>159</v>
      </c>
      <c r="BP6" t="s">
        <v>159</v>
      </c>
      <c r="BQ6" t="s">
        <v>159</v>
      </c>
      <c r="BR6" t="s">
        <v>159</v>
      </c>
    </row>
    <row r="7" spans="2:70" ht="12.75">
      <c r="B7" s="2" t="s">
        <v>52</v>
      </c>
      <c r="C7" s="22">
        <v>44872</v>
      </c>
      <c r="D7" s="22">
        <v>44872</v>
      </c>
      <c r="E7" s="22">
        <v>44872</v>
      </c>
      <c r="F7" s="22">
        <v>44872</v>
      </c>
      <c r="G7" s="22">
        <v>44872</v>
      </c>
      <c r="H7" s="22">
        <v>44872</v>
      </c>
      <c r="I7" s="22">
        <v>44872</v>
      </c>
      <c r="J7" s="22">
        <v>44872</v>
      </c>
      <c r="K7" s="22">
        <v>44872</v>
      </c>
      <c r="L7" s="22">
        <v>44872</v>
      </c>
      <c r="M7" s="22">
        <v>44872</v>
      </c>
      <c r="N7" s="22">
        <v>44872</v>
      </c>
      <c r="O7" s="22">
        <v>44872</v>
      </c>
      <c r="P7" s="22">
        <v>44872</v>
      </c>
      <c r="Q7" s="22">
        <v>44872</v>
      </c>
      <c r="R7" s="22">
        <v>44872</v>
      </c>
      <c r="S7" s="22">
        <v>44872</v>
      </c>
      <c r="T7" s="22">
        <v>44872</v>
      </c>
      <c r="U7" s="22">
        <v>44872</v>
      </c>
      <c r="V7" s="22">
        <v>44872</v>
      </c>
      <c r="W7" s="22">
        <v>44872</v>
      </c>
      <c r="X7" s="22">
        <v>44872</v>
      </c>
      <c r="Y7" s="22">
        <v>44872</v>
      </c>
      <c r="Z7" s="22">
        <v>44872</v>
      </c>
      <c r="AA7" s="22">
        <v>44872</v>
      </c>
      <c r="AB7" s="22">
        <v>44872</v>
      </c>
      <c r="AC7" s="22">
        <v>44872</v>
      </c>
      <c r="AD7" s="22">
        <v>44872</v>
      </c>
      <c r="AE7" s="22">
        <v>44872</v>
      </c>
      <c r="AF7" s="22">
        <v>44872</v>
      </c>
      <c r="AG7" s="22">
        <v>44872</v>
      </c>
      <c r="AH7" s="22">
        <v>44872</v>
      </c>
      <c r="AI7" s="22">
        <v>44872</v>
      </c>
      <c r="AJ7" s="22">
        <v>44872</v>
      </c>
      <c r="AK7" s="22">
        <v>44872</v>
      </c>
      <c r="AL7" s="22">
        <v>44872</v>
      </c>
      <c r="AM7" s="22">
        <v>44872</v>
      </c>
      <c r="AN7" s="22">
        <v>44872</v>
      </c>
      <c r="AO7" s="22">
        <v>44872</v>
      </c>
      <c r="AP7" s="22">
        <v>44872</v>
      </c>
      <c r="AQ7" s="22">
        <v>44872</v>
      </c>
      <c r="AR7" s="22">
        <v>44872</v>
      </c>
      <c r="AS7" s="22">
        <v>44872</v>
      </c>
      <c r="AT7" s="22">
        <v>44872</v>
      </c>
      <c r="AU7" s="22">
        <v>44872</v>
      </c>
      <c r="AV7" s="22">
        <v>44872</v>
      </c>
      <c r="AW7" s="22">
        <v>44872</v>
      </c>
      <c r="AX7" s="22">
        <v>44872</v>
      </c>
      <c r="AY7" s="22">
        <v>44872</v>
      </c>
      <c r="AZ7" s="22">
        <v>44872</v>
      </c>
      <c r="BA7" s="22">
        <v>44872</v>
      </c>
      <c r="BB7" s="22">
        <v>44872</v>
      </c>
      <c r="BC7" s="22">
        <v>44872</v>
      </c>
      <c r="BD7" s="22">
        <v>44872</v>
      </c>
      <c r="BE7" s="22">
        <v>44872</v>
      </c>
      <c r="BF7" s="22">
        <v>44872</v>
      </c>
      <c r="BG7" s="22">
        <v>44872</v>
      </c>
      <c r="BH7" s="22">
        <v>44872</v>
      </c>
      <c r="BI7" s="22">
        <v>44872</v>
      </c>
      <c r="BJ7" s="22">
        <v>44872</v>
      </c>
      <c r="BK7" s="22">
        <v>44872</v>
      </c>
      <c r="BL7" s="22">
        <v>44872</v>
      </c>
      <c r="BM7" s="22">
        <v>44872</v>
      </c>
      <c r="BN7" s="22">
        <v>44872</v>
      </c>
      <c r="BO7" s="22">
        <v>44872</v>
      </c>
      <c r="BP7" s="22">
        <v>44872</v>
      </c>
      <c r="BQ7" s="22">
        <v>44872</v>
      </c>
      <c r="BR7" s="22">
        <v>44872</v>
      </c>
    </row>
    <row r="8" spans="2:70" ht="12.75">
      <c r="B8" s="2" t="s">
        <v>53</v>
      </c>
      <c r="C8" s="23">
        <v>2400</v>
      </c>
      <c r="D8" s="23">
        <v>2400</v>
      </c>
      <c r="E8" s="23">
        <v>2400</v>
      </c>
      <c r="F8" s="23">
        <v>2400</v>
      </c>
      <c r="G8" s="23">
        <v>2400</v>
      </c>
      <c r="H8" s="23">
        <v>2400</v>
      </c>
      <c r="I8" s="23">
        <v>2400</v>
      </c>
      <c r="J8" s="23">
        <v>2400</v>
      </c>
      <c r="K8" s="23">
        <v>2400</v>
      </c>
      <c r="L8" s="23">
        <v>2400</v>
      </c>
      <c r="M8" s="23">
        <v>2400</v>
      </c>
      <c r="N8" s="23">
        <v>2400</v>
      </c>
      <c r="O8" s="23">
        <v>2400</v>
      </c>
      <c r="P8" s="23">
        <v>2400</v>
      </c>
      <c r="Q8" s="23">
        <v>2400</v>
      </c>
      <c r="R8" s="23">
        <v>2400</v>
      </c>
      <c r="S8" s="23">
        <v>2400</v>
      </c>
      <c r="T8" s="23">
        <v>2400</v>
      </c>
      <c r="U8" s="23">
        <v>2400</v>
      </c>
      <c r="V8" s="23">
        <v>2400</v>
      </c>
      <c r="W8" s="23">
        <v>2400</v>
      </c>
      <c r="X8" s="23">
        <v>2400</v>
      </c>
      <c r="Y8" s="23">
        <v>2400</v>
      </c>
      <c r="Z8" s="23">
        <v>2400</v>
      </c>
      <c r="AA8" s="23">
        <v>2400</v>
      </c>
      <c r="AB8" s="23">
        <v>2400</v>
      </c>
      <c r="AC8" s="23">
        <v>2400</v>
      </c>
      <c r="AD8" s="23">
        <v>2400</v>
      </c>
      <c r="AE8" s="23">
        <v>2400</v>
      </c>
      <c r="AF8" s="23">
        <v>2400</v>
      </c>
      <c r="AG8" s="23">
        <v>2400</v>
      </c>
      <c r="AH8" s="23">
        <v>2400</v>
      </c>
      <c r="AI8" s="23">
        <v>2400</v>
      </c>
      <c r="AJ8" s="23">
        <v>2400</v>
      </c>
      <c r="AK8" s="23">
        <v>2400</v>
      </c>
      <c r="AL8" s="23">
        <v>2400</v>
      </c>
      <c r="AM8" s="23">
        <v>2400</v>
      </c>
      <c r="AN8" s="23">
        <v>2400</v>
      </c>
      <c r="AO8" s="23">
        <v>2400</v>
      </c>
      <c r="AP8" s="23">
        <v>2400</v>
      </c>
      <c r="AQ8" s="23">
        <v>2400</v>
      </c>
      <c r="AR8" s="23">
        <v>2400</v>
      </c>
      <c r="AS8" s="23">
        <v>2400</v>
      </c>
      <c r="AT8" s="23">
        <v>2400</v>
      </c>
      <c r="AU8" s="23">
        <v>2400</v>
      </c>
      <c r="AV8" s="23">
        <v>2400</v>
      </c>
      <c r="AW8" s="23">
        <v>2400</v>
      </c>
      <c r="AX8" s="23">
        <v>2400</v>
      </c>
      <c r="AY8" s="23">
        <v>2400</v>
      </c>
      <c r="AZ8" s="23">
        <v>2400</v>
      </c>
      <c r="BA8" s="23">
        <v>2400</v>
      </c>
      <c r="BB8" s="23">
        <v>2400</v>
      </c>
      <c r="BC8" s="23">
        <v>2400</v>
      </c>
      <c r="BD8" s="23">
        <v>2400</v>
      </c>
      <c r="BE8" s="23">
        <v>2400</v>
      </c>
      <c r="BF8" s="23">
        <v>2400</v>
      </c>
      <c r="BG8" s="23">
        <v>2400</v>
      </c>
      <c r="BH8" s="23">
        <v>2400</v>
      </c>
      <c r="BI8" s="23">
        <v>2400</v>
      </c>
      <c r="BJ8" s="23">
        <v>2400</v>
      </c>
      <c r="BK8" s="23">
        <v>2400</v>
      </c>
      <c r="BL8" s="23">
        <v>2400</v>
      </c>
      <c r="BM8" s="23">
        <v>2400</v>
      </c>
      <c r="BN8" s="23">
        <v>2400</v>
      </c>
      <c r="BO8" s="23">
        <v>2400</v>
      </c>
      <c r="BP8" s="23">
        <v>2400</v>
      </c>
      <c r="BQ8" s="23">
        <v>2400</v>
      </c>
      <c r="BR8" s="23">
        <v>2400</v>
      </c>
    </row>
    <row r="9" spans="2:70" ht="12.75">
      <c r="B9" s="2" t="s">
        <v>54</v>
      </c>
      <c r="C9" s="22">
        <v>44899</v>
      </c>
      <c r="D9" s="22">
        <v>44899</v>
      </c>
      <c r="E9" s="22">
        <v>44899</v>
      </c>
      <c r="F9" s="22">
        <v>44899</v>
      </c>
      <c r="G9" s="22">
        <v>44899</v>
      </c>
      <c r="H9" s="22">
        <v>44899</v>
      </c>
      <c r="I9" s="22">
        <v>44899</v>
      </c>
      <c r="J9" s="22">
        <v>44899</v>
      </c>
      <c r="K9" s="22">
        <v>44899</v>
      </c>
      <c r="L9" s="22">
        <v>44899</v>
      </c>
      <c r="M9" s="22">
        <v>44899</v>
      </c>
      <c r="N9" s="22">
        <v>44899</v>
      </c>
      <c r="O9" s="22">
        <v>44899</v>
      </c>
      <c r="P9" s="22">
        <v>44899</v>
      </c>
      <c r="Q9" s="22">
        <v>44899</v>
      </c>
      <c r="R9" s="22">
        <v>44899</v>
      </c>
      <c r="S9" s="22">
        <v>44899</v>
      </c>
      <c r="T9" s="22">
        <v>44899</v>
      </c>
      <c r="U9" s="22">
        <v>44899</v>
      </c>
      <c r="V9" s="22">
        <v>44899</v>
      </c>
      <c r="W9" s="22">
        <v>44899</v>
      </c>
      <c r="X9" s="22">
        <v>44899</v>
      </c>
      <c r="Y9" s="22">
        <v>44899</v>
      </c>
      <c r="Z9" s="22">
        <v>44899</v>
      </c>
      <c r="AA9" s="22">
        <v>44899</v>
      </c>
      <c r="AB9" s="22">
        <v>44899</v>
      </c>
      <c r="AC9" s="22">
        <v>44899</v>
      </c>
      <c r="AD9" s="22">
        <v>44899</v>
      </c>
      <c r="AE9" s="22">
        <v>44899</v>
      </c>
      <c r="AF9" s="22">
        <v>44899</v>
      </c>
      <c r="AG9" s="22">
        <v>44899</v>
      </c>
      <c r="AH9" s="22">
        <v>44899</v>
      </c>
      <c r="AI9" s="22">
        <v>44899</v>
      </c>
      <c r="AJ9" s="22">
        <v>44899</v>
      </c>
      <c r="AK9" s="22">
        <v>44899</v>
      </c>
      <c r="AL9" s="22">
        <v>44899</v>
      </c>
      <c r="AM9" s="22">
        <v>44899</v>
      </c>
      <c r="AN9" s="22">
        <v>44899</v>
      </c>
      <c r="AO9" s="22">
        <v>44899</v>
      </c>
      <c r="AP9" s="22">
        <v>44899</v>
      </c>
      <c r="AQ9" s="22">
        <v>44899</v>
      </c>
      <c r="AR9" s="22">
        <v>44899</v>
      </c>
      <c r="AS9" s="22">
        <v>44899</v>
      </c>
      <c r="AT9" s="22">
        <v>44899</v>
      </c>
      <c r="AU9" s="22">
        <v>44899</v>
      </c>
      <c r="AV9" s="22">
        <v>44899</v>
      </c>
      <c r="AW9" s="22">
        <v>44899</v>
      </c>
      <c r="AX9" s="22">
        <v>44899</v>
      </c>
      <c r="AY9" s="22">
        <v>44899</v>
      </c>
      <c r="AZ9" s="22">
        <v>44899</v>
      </c>
      <c r="BA9" s="22">
        <v>44899</v>
      </c>
      <c r="BB9" s="22">
        <v>44899</v>
      </c>
      <c r="BC9" s="22">
        <v>44899</v>
      </c>
      <c r="BD9" s="22">
        <v>44899</v>
      </c>
      <c r="BE9" s="22">
        <v>44899</v>
      </c>
      <c r="BF9" s="22">
        <v>44899</v>
      </c>
      <c r="BG9" s="22">
        <v>44899</v>
      </c>
      <c r="BH9" s="22">
        <v>44899</v>
      </c>
      <c r="BI9" s="22">
        <v>44899</v>
      </c>
      <c r="BJ9" s="22">
        <v>44899</v>
      </c>
      <c r="BK9" s="22">
        <v>44899</v>
      </c>
      <c r="BL9" s="22">
        <v>44899</v>
      </c>
      <c r="BM9" s="22">
        <v>44899</v>
      </c>
      <c r="BN9" s="22">
        <v>44899</v>
      </c>
      <c r="BO9" s="22">
        <v>44899</v>
      </c>
      <c r="BP9" s="22">
        <v>44899</v>
      </c>
      <c r="BQ9" s="22">
        <v>44899</v>
      </c>
      <c r="BR9" s="22">
        <v>44899</v>
      </c>
    </row>
    <row r="10" spans="2:70" ht="12.75">
      <c r="B10" s="2" t="s">
        <v>55</v>
      </c>
      <c r="C10" s="23">
        <v>2400</v>
      </c>
      <c r="D10" s="23">
        <v>2400</v>
      </c>
      <c r="E10" s="23">
        <v>2400</v>
      </c>
      <c r="F10" s="23">
        <v>2400</v>
      </c>
      <c r="G10" s="23">
        <v>2400</v>
      </c>
      <c r="H10" s="23">
        <v>2400</v>
      </c>
      <c r="I10" s="23">
        <v>2400</v>
      </c>
      <c r="J10" s="23">
        <v>2400</v>
      </c>
      <c r="K10" s="23">
        <v>2400</v>
      </c>
      <c r="L10" s="23">
        <v>2400</v>
      </c>
      <c r="M10" s="23">
        <v>2400</v>
      </c>
      <c r="N10" s="23">
        <v>2400</v>
      </c>
      <c r="O10" s="23">
        <v>2400</v>
      </c>
      <c r="P10" s="23">
        <v>2400</v>
      </c>
      <c r="Q10" s="23">
        <v>2400</v>
      </c>
      <c r="R10" s="23">
        <v>2400</v>
      </c>
      <c r="S10" s="23">
        <v>2400</v>
      </c>
      <c r="T10" s="23">
        <v>2400</v>
      </c>
      <c r="U10" s="23">
        <v>2400</v>
      </c>
      <c r="V10" s="23">
        <v>2400</v>
      </c>
      <c r="W10" s="23">
        <v>2400</v>
      </c>
      <c r="X10" s="23">
        <v>2400</v>
      </c>
      <c r="Y10" s="23">
        <v>2400</v>
      </c>
      <c r="Z10" s="23">
        <v>2400</v>
      </c>
      <c r="AA10" s="23">
        <v>2400</v>
      </c>
      <c r="AB10" s="23">
        <v>2400</v>
      </c>
      <c r="AC10" s="23">
        <v>2400</v>
      </c>
      <c r="AD10" s="23">
        <v>2400</v>
      </c>
      <c r="AE10" s="23">
        <v>2400</v>
      </c>
      <c r="AF10" s="23">
        <v>2400</v>
      </c>
      <c r="AG10" s="23">
        <v>2400</v>
      </c>
      <c r="AH10" s="23">
        <v>2400</v>
      </c>
      <c r="AI10" s="23">
        <v>2400</v>
      </c>
      <c r="AJ10" s="23">
        <v>2400</v>
      </c>
      <c r="AK10" s="23">
        <v>2400</v>
      </c>
      <c r="AL10" s="23">
        <v>2400</v>
      </c>
      <c r="AM10" s="23">
        <v>2400</v>
      </c>
      <c r="AN10" s="23">
        <v>2400</v>
      </c>
      <c r="AO10" s="23">
        <v>2400</v>
      </c>
      <c r="AP10" s="23">
        <v>2400</v>
      </c>
      <c r="AQ10" s="23">
        <v>2400</v>
      </c>
      <c r="AR10" s="23">
        <v>2400</v>
      </c>
      <c r="AS10" s="23">
        <v>2400</v>
      </c>
      <c r="AT10" s="23">
        <v>2400</v>
      </c>
      <c r="AU10" s="23">
        <v>2400</v>
      </c>
      <c r="AV10" s="23">
        <v>2400</v>
      </c>
      <c r="AW10" s="23">
        <v>2400</v>
      </c>
      <c r="AX10" s="23">
        <v>2400</v>
      </c>
      <c r="AY10" s="23">
        <v>2400</v>
      </c>
      <c r="AZ10" s="23">
        <v>2400</v>
      </c>
      <c r="BA10" s="23">
        <v>2400</v>
      </c>
      <c r="BB10" s="23">
        <v>2400</v>
      </c>
      <c r="BC10" s="23">
        <v>2400</v>
      </c>
      <c r="BD10" s="23">
        <v>2400</v>
      </c>
      <c r="BE10" s="23">
        <v>2400</v>
      </c>
      <c r="BF10" s="23">
        <v>2400</v>
      </c>
      <c r="BG10" s="23">
        <v>2400</v>
      </c>
      <c r="BH10" s="23">
        <v>2400</v>
      </c>
      <c r="BI10" s="23">
        <v>2400</v>
      </c>
      <c r="BJ10" s="23">
        <v>2400</v>
      </c>
      <c r="BK10" s="23">
        <v>2400</v>
      </c>
      <c r="BL10" s="23">
        <v>2400</v>
      </c>
      <c r="BM10" s="23">
        <v>2400</v>
      </c>
      <c r="BN10" s="23">
        <v>2400</v>
      </c>
      <c r="BO10" s="23">
        <v>2400</v>
      </c>
      <c r="BP10" s="23">
        <v>2400</v>
      </c>
      <c r="BQ10" s="23">
        <v>2400</v>
      </c>
      <c r="BR10" s="23">
        <v>2400</v>
      </c>
    </row>
    <row r="11" spans="2:70" ht="12.75">
      <c r="B11" s="2" t="s">
        <v>56</v>
      </c>
      <c r="C11" t="s">
        <v>59</v>
      </c>
      <c r="D11" t="s">
        <v>59</v>
      </c>
      <c r="E11" t="s">
        <v>59</v>
      </c>
      <c r="F11" t="s">
        <v>59</v>
      </c>
      <c r="G11" t="s">
        <v>59</v>
      </c>
      <c r="H11" t="s">
        <v>59</v>
      </c>
      <c r="I11" t="s">
        <v>59</v>
      </c>
      <c r="J11" t="s">
        <v>59</v>
      </c>
      <c r="K11" t="s">
        <v>59</v>
      </c>
      <c r="L11" t="s">
        <v>59</v>
      </c>
      <c r="M11" t="s">
        <v>59</v>
      </c>
      <c r="N11" t="s">
        <v>59</v>
      </c>
      <c r="O11" t="s">
        <v>59</v>
      </c>
      <c r="P11" t="s">
        <v>59</v>
      </c>
      <c r="Q11" t="s">
        <v>59</v>
      </c>
      <c r="R11" t="s">
        <v>59</v>
      </c>
      <c r="S11" t="s">
        <v>59</v>
      </c>
      <c r="T11" t="s">
        <v>160</v>
      </c>
      <c r="U11" t="s">
        <v>160</v>
      </c>
      <c r="V11" t="s">
        <v>160</v>
      </c>
      <c r="W11" t="s">
        <v>160</v>
      </c>
      <c r="X11" t="s">
        <v>160</v>
      </c>
      <c r="Y11" t="s">
        <v>160</v>
      </c>
      <c r="Z11" t="s">
        <v>160</v>
      </c>
      <c r="AA11" t="s">
        <v>160</v>
      </c>
      <c r="AB11" t="s">
        <v>160</v>
      </c>
      <c r="AC11" t="s">
        <v>160</v>
      </c>
      <c r="AD11" t="s">
        <v>160</v>
      </c>
      <c r="AE11" t="s">
        <v>160</v>
      </c>
      <c r="AF11" t="s">
        <v>160</v>
      </c>
      <c r="AG11" t="s">
        <v>160</v>
      </c>
      <c r="AH11" t="s">
        <v>160</v>
      </c>
      <c r="AI11" t="s">
        <v>160</v>
      </c>
      <c r="AJ11" t="s">
        <v>160</v>
      </c>
      <c r="AK11" t="s">
        <v>160</v>
      </c>
      <c r="AL11" t="s">
        <v>160</v>
      </c>
      <c r="AM11" t="s">
        <v>160</v>
      </c>
      <c r="AN11" t="s">
        <v>160</v>
      </c>
      <c r="AO11" t="s">
        <v>160</v>
      </c>
      <c r="AP11" t="s">
        <v>160</v>
      </c>
      <c r="AQ11" t="s">
        <v>160</v>
      </c>
      <c r="AR11" t="s">
        <v>160</v>
      </c>
      <c r="AS11" t="s">
        <v>160</v>
      </c>
      <c r="AT11" t="s">
        <v>160</v>
      </c>
      <c r="AU11" t="s">
        <v>160</v>
      </c>
      <c r="AV11" t="s">
        <v>160</v>
      </c>
      <c r="AW11" t="s">
        <v>160</v>
      </c>
      <c r="AX11" t="s">
        <v>160</v>
      </c>
      <c r="AY11" t="s">
        <v>160</v>
      </c>
      <c r="AZ11" t="s">
        <v>160</v>
      </c>
      <c r="BA11" t="s">
        <v>160</v>
      </c>
      <c r="BB11" t="s">
        <v>160</v>
      </c>
      <c r="BC11" t="s">
        <v>160</v>
      </c>
      <c r="BD11" t="s">
        <v>160</v>
      </c>
      <c r="BE11" t="s">
        <v>160</v>
      </c>
      <c r="BF11" t="s">
        <v>160</v>
      </c>
      <c r="BG11" t="s">
        <v>160</v>
      </c>
      <c r="BH11" t="s">
        <v>160</v>
      </c>
      <c r="BI11" t="s">
        <v>160</v>
      </c>
      <c r="BJ11" t="s">
        <v>160</v>
      </c>
      <c r="BK11" t="s">
        <v>160</v>
      </c>
      <c r="BL11" t="s">
        <v>160</v>
      </c>
      <c r="BM11" t="s">
        <v>160</v>
      </c>
      <c r="BN11" t="s">
        <v>160</v>
      </c>
      <c r="BO11" t="s">
        <v>160</v>
      </c>
      <c r="BP11" t="s">
        <v>160</v>
      </c>
      <c r="BQ11" t="s">
        <v>160</v>
      </c>
      <c r="BR11" t="s">
        <v>160</v>
      </c>
    </row>
    <row r="12" spans="2:70" ht="12.75">
      <c r="B12" s="2" t="s">
        <v>57</v>
      </c>
      <c r="C12" t="s">
        <v>60</v>
      </c>
      <c r="D12" t="s">
        <v>60</v>
      </c>
      <c r="E12" t="s">
        <v>60</v>
      </c>
      <c r="F12" t="s">
        <v>60</v>
      </c>
      <c r="G12" t="s">
        <v>60</v>
      </c>
      <c r="H12" t="s">
        <v>60</v>
      </c>
      <c r="I12" t="s">
        <v>60</v>
      </c>
      <c r="J12" t="s">
        <v>60</v>
      </c>
      <c r="K12" t="s">
        <v>60</v>
      </c>
      <c r="L12" t="s">
        <v>60</v>
      </c>
      <c r="M12" t="s">
        <v>60</v>
      </c>
      <c r="N12" t="s">
        <v>60</v>
      </c>
      <c r="O12" t="s">
        <v>60</v>
      </c>
      <c r="P12" t="s">
        <v>60</v>
      </c>
      <c r="Q12" t="s">
        <v>60</v>
      </c>
      <c r="R12" t="s">
        <v>60</v>
      </c>
      <c r="S12" t="s">
        <v>60</v>
      </c>
      <c r="T12" t="s">
        <v>60</v>
      </c>
      <c r="U12" t="s">
        <v>60</v>
      </c>
      <c r="V12" t="s">
        <v>60</v>
      </c>
      <c r="W12" t="s">
        <v>60</v>
      </c>
      <c r="X12" t="s">
        <v>60</v>
      </c>
      <c r="Y12" t="s">
        <v>60</v>
      </c>
      <c r="Z12" t="s">
        <v>60</v>
      </c>
      <c r="AA12" t="s">
        <v>60</v>
      </c>
      <c r="AB12" t="s">
        <v>60</v>
      </c>
      <c r="AC12" t="s">
        <v>60</v>
      </c>
      <c r="AD12" t="s">
        <v>60</v>
      </c>
      <c r="AE12" t="s">
        <v>60</v>
      </c>
      <c r="AF12" t="s">
        <v>60</v>
      </c>
      <c r="AG12" t="s">
        <v>60</v>
      </c>
      <c r="AH12" t="s">
        <v>60</v>
      </c>
      <c r="AI12" t="s">
        <v>60</v>
      </c>
      <c r="AJ12" t="s">
        <v>60</v>
      </c>
      <c r="AK12" t="s">
        <v>60</v>
      </c>
      <c r="AL12" t="s">
        <v>60</v>
      </c>
      <c r="AM12" t="s">
        <v>60</v>
      </c>
      <c r="AN12" t="s">
        <v>60</v>
      </c>
      <c r="AO12" t="s">
        <v>60</v>
      </c>
      <c r="AP12" t="s">
        <v>60</v>
      </c>
      <c r="AQ12" t="s">
        <v>60</v>
      </c>
      <c r="AR12" t="s">
        <v>60</v>
      </c>
      <c r="AS12" t="s">
        <v>60</v>
      </c>
      <c r="AT12" t="s">
        <v>60</v>
      </c>
      <c r="AU12" t="s">
        <v>60</v>
      </c>
      <c r="AV12" t="s">
        <v>60</v>
      </c>
      <c r="AW12" t="s">
        <v>60</v>
      </c>
      <c r="AX12" t="s">
        <v>60</v>
      </c>
      <c r="AY12" t="s">
        <v>60</v>
      </c>
      <c r="AZ12" t="s">
        <v>60</v>
      </c>
      <c r="BA12" t="s">
        <v>60</v>
      </c>
      <c r="BB12" t="s">
        <v>60</v>
      </c>
      <c r="BC12" t="s">
        <v>60</v>
      </c>
      <c r="BD12" t="s">
        <v>60</v>
      </c>
      <c r="BE12" t="s">
        <v>60</v>
      </c>
      <c r="BF12" t="s">
        <v>60</v>
      </c>
      <c r="BG12" t="s">
        <v>60</v>
      </c>
      <c r="BH12" t="s">
        <v>60</v>
      </c>
      <c r="BI12" t="s">
        <v>60</v>
      </c>
      <c r="BJ12" t="s">
        <v>60</v>
      </c>
      <c r="BK12" t="s">
        <v>60</v>
      </c>
      <c r="BL12" t="s">
        <v>60</v>
      </c>
      <c r="BM12" t="s">
        <v>60</v>
      </c>
      <c r="BN12" t="s">
        <v>60</v>
      </c>
      <c r="BO12" t="s">
        <v>60</v>
      </c>
      <c r="BP12" t="s">
        <v>60</v>
      </c>
      <c r="BQ12" t="s">
        <v>60</v>
      </c>
      <c r="BR12" t="s">
        <v>60</v>
      </c>
    </row>
    <row r="13" spans="2:70" ht="12.75">
      <c r="B13" s="24">
        <v>44872</v>
      </c>
      <c r="C13" s="25">
        <v>504</v>
      </c>
      <c r="D13" s="25">
        <v>520</v>
      </c>
      <c r="E13" s="25">
        <v>522</v>
      </c>
      <c r="F13" s="25">
        <v>441</v>
      </c>
      <c r="G13" s="25">
        <v>483</v>
      </c>
      <c r="H13" s="25">
        <v>509</v>
      </c>
      <c r="I13" s="25">
        <v>482</v>
      </c>
      <c r="J13" s="25">
        <v>482</v>
      </c>
      <c r="K13" s="25">
        <v>487</v>
      </c>
      <c r="L13" s="25">
        <v>488</v>
      </c>
      <c r="M13" s="25">
        <v>490</v>
      </c>
      <c r="N13" s="25">
        <v>682</v>
      </c>
      <c r="O13" s="25">
        <v>676</v>
      </c>
      <c r="P13" s="25">
        <v>622</v>
      </c>
      <c r="Q13" s="25">
        <v>484</v>
      </c>
      <c r="R13" s="25">
        <v>502</v>
      </c>
      <c r="S13" s="25">
        <v>515</v>
      </c>
      <c r="T13" s="25">
        <v>0.3050000071525574</v>
      </c>
      <c r="U13" s="25">
        <v>0.3179999887943268</v>
      </c>
      <c r="V13" s="25">
        <v>0.32100000977516174</v>
      </c>
      <c r="W13" s="25">
        <v>0.2529999911785126</v>
      </c>
      <c r="X13" s="25">
        <v>0.2720000147819519</v>
      </c>
      <c r="Y13" s="25">
        <v>0.28600001335144043</v>
      </c>
      <c r="Z13" s="25">
        <v>0.2709999978542328</v>
      </c>
      <c r="AA13" s="25">
        <v>0.2709999978542328</v>
      </c>
      <c r="AB13" s="25">
        <v>0.27399998903274536</v>
      </c>
      <c r="AC13" s="25">
        <v>0.27399998903274536</v>
      </c>
      <c r="AD13" s="25">
        <v>0.2750000059604645</v>
      </c>
      <c r="AE13" s="25">
        <v>0.22100000083446503</v>
      </c>
      <c r="AF13" s="25">
        <v>0.21299999952316284</v>
      </c>
      <c r="AG13" s="25">
        <v>0.2150000035762787</v>
      </c>
      <c r="AH13" s="25">
        <v>0.22200000286102295</v>
      </c>
      <c r="AI13" s="25">
        <v>0.24500000476837158</v>
      </c>
      <c r="AJ13" s="25">
        <v>0.22699999809265137</v>
      </c>
      <c r="AK13" s="25">
        <v>3.240000009536743</v>
      </c>
      <c r="AL13" s="25">
        <v>3.319999933242798</v>
      </c>
      <c r="AM13" s="25">
        <v>3.3299999237060547</v>
      </c>
      <c r="AN13" s="25">
        <v>2.8499999046325684</v>
      </c>
      <c r="AO13" s="25">
        <v>3.950000047683716</v>
      </c>
      <c r="AP13" s="25">
        <v>4.440000057220459</v>
      </c>
      <c r="AQ13" s="25">
        <v>3.930000066757202</v>
      </c>
      <c r="AR13" s="25">
        <v>3.930000066757202</v>
      </c>
      <c r="AS13" s="25">
        <v>4.119999885559082</v>
      </c>
      <c r="AT13" s="25">
        <v>4.139999866485596</v>
      </c>
      <c r="AU13" s="25">
        <v>4.170000076293945</v>
      </c>
      <c r="AV13" s="25">
        <v>1.6699999570846558</v>
      </c>
      <c r="AW13" s="25">
        <v>1.350000023841858</v>
      </c>
      <c r="AX13" s="25">
        <v>1.5099999904632568</v>
      </c>
      <c r="AY13" s="25">
        <v>1.9199999570846558</v>
      </c>
      <c r="AZ13" s="25">
        <v>2.880000114440918</v>
      </c>
      <c r="BA13" s="25">
        <v>2.119999885559082</v>
      </c>
      <c r="BB13" s="25">
        <v>57</v>
      </c>
      <c r="BC13" s="25">
        <v>60.099998474121094</v>
      </c>
      <c r="BD13" s="25">
        <v>60.599998474121094</v>
      </c>
      <c r="BE13" s="25">
        <v>57.20000076293945</v>
      </c>
      <c r="BF13" s="25">
        <v>78.4000015258789</v>
      </c>
      <c r="BG13" s="25">
        <v>89.5</v>
      </c>
      <c r="BH13" s="25">
        <v>77.69999694824219</v>
      </c>
      <c r="BI13" s="25">
        <v>77.69999694824219</v>
      </c>
      <c r="BJ13" s="25">
        <v>79.5999984741211</v>
      </c>
      <c r="BK13" s="25">
        <v>80.0999984741211</v>
      </c>
      <c r="BL13" s="25">
        <v>80.5</v>
      </c>
      <c r="BM13" s="25">
        <v>87.5</v>
      </c>
      <c r="BN13" s="25">
        <v>88</v>
      </c>
      <c r="BO13" s="25">
        <v>88.69999694824219</v>
      </c>
      <c r="BP13" s="25">
        <v>82.0999984741211</v>
      </c>
      <c r="BQ13" s="25">
        <v>81.80000305175781</v>
      </c>
      <c r="BR13" s="25">
        <v>83.19999694824219</v>
      </c>
    </row>
    <row r="14" spans="2:70" ht="12.75">
      <c r="B14" s="24">
        <v>44873</v>
      </c>
      <c r="C14" s="25">
        <v>504</v>
      </c>
      <c r="D14" s="25">
        <v>515.2206420898438</v>
      </c>
      <c r="E14" s="25">
        <v>515.571533203125</v>
      </c>
      <c r="F14" s="25">
        <v>441</v>
      </c>
      <c r="G14" s="25">
        <v>483.12921142578125</v>
      </c>
      <c r="H14" s="25">
        <v>508.86688232421875</v>
      </c>
      <c r="I14" s="25">
        <v>482.0091857910156</v>
      </c>
      <c r="J14" s="25">
        <v>482</v>
      </c>
      <c r="K14" s="25">
        <v>487</v>
      </c>
      <c r="L14" s="25">
        <v>488</v>
      </c>
      <c r="M14" s="25">
        <v>490</v>
      </c>
      <c r="N14" s="25">
        <v>682</v>
      </c>
      <c r="O14" s="25">
        <v>676</v>
      </c>
      <c r="P14" s="25">
        <v>621.8583984375</v>
      </c>
      <c r="Q14" s="25">
        <v>489.18621826171875</v>
      </c>
      <c r="R14" s="25">
        <v>501.2865905761719</v>
      </c>
      <c r="S14" s="25">
        <v>510.519775390625</v>
      </c>
      <c r="T14" s="25">
        <v>0.3050000071525574</v>
      </c>
      <c r="U14" s="25">
        <v>0.31452175974845886</v>
      </c>
      <c r="V14" s="25">
        <v>0.3149788975715637</v>
      </c>
      <c r="W14" s="25">
        <v>0.2529999911785126</v>
      </c>
      <c r="X14" s="25">
        <v>0.27209967374801636</v>
      </c>
      <c r="Y14" s="25">
        <v>0.2859283983707428</v>
      </c>
      <c r="Z14" s="25">
        <v>0.2710091173648834</v>
      </c>
      <c r="AA14" s="25">
        <v>0.2709999978542328</v>
      </c>
      <c r="AB14" s="25">
        <v>0.27399998903274536</v>
      </c>
      <c r="AC14" s="25">
        <v>0.27399998903274536</v>
      </c>
      <c r="AD14" s="25">
        <v>0.2750000059604645</v>
      </c>
      <c r="AE14" s="25">
        <v>0.22100000083446503</v>
      </c>
      <c r="AF14" s="25">
        <v>0.21299999952316284</v>
      </c>
      <c r="AG14" s="25">
        <v>0.21486511826515198</v>
      </c>
      <c r="AH14" s="25">
        <v>0.21899999678134918</v>
      </c>
      <c r="AI14" s="25">
        <v>0.24473190307617188</v>
      </c>
      <c r="AJ14" s="25">
        <v>0.22800906002521515</v>
      </c>
      <c r="AK14" s="25">
        <v>3.240000009536743</v>
      </c>
      <c r="AL14" s="25">
        <v>3.298267126083374</v>
      </c>
      <c r="AM14" s="25">
        <v>3.302851438522339</v>
      </c>
      <c r="AN14" s="25">
        <v>2.8499999046325684</v>
      </c>
      <c r="AO14" s="25">
        <v>3.950073480606079</v>
      </c>
      <c r="AP14" s="25">
        <v>4.437485218048096</v>
      </c>
      <c r="AQ14" s="25">
        <v>3.9301810264587402</v>
      </c>
      <c r="AR14" s="25">
        <v>3.930000066757202</v>
      </c>
      <c r="AS14" s="25">
        <v>4.119999885559082</v>
      </c>
      <c r="AT14" s="25">
        <v>4.139999866485596</v>
      </c>
      <c r="AU14" s="25">
        <v>4.170000076293945</v>
      </c>
      <c r="AV14" s="25">
        <v>1.6699999570846558</v>
      </c>
      <c r="AW14" s="25">
        <v>1.350000023841858</v>
      </c>
      <c r="AX14" s="25">
        <v>1.5045303106307983</v>
      </c>
      <c r="AY14" s="25">
        <v>1.8194587230682373</v>
      </c>
      <c r="AZ14" s="25">
        <v>2.880000114440918</v>
      </c>
      <c r="BA14" s="25">
        <v>2.153125286102295</v>
      </c>
      <c r="BB14" s="25">
        <v>57</v>
      </c>
      <c r="BC14" s="25">
        <v>59.187522888183594</v>
      </c>
      <c r="BD14" s="25">
        <v>59.405120849609375</v>
      </c>
      <c r="BE14" s="25">
        <v>57.20000076293945</v>
      </c>
      <c r="BF14" s="25">
        <v>78.423095703125</v>
      </c>
      <c r="BG14" s="25">
        <v>89.44308471679688</v>
      </c>
      <c r="BH14" s="25">
        <v>77.70633697509766</v>
      </c>
      <c r="BI14" s="25">
        <v>77.69999694824219</v>
      </c>
      <c r="BJ14" s="25">
        <v>79.5999984741211</v>
      </c>
      <c r="BK14" s="25">
        <v>80.0999984741211</v>
      </c>
      <c r="BL14" s="25">
        <v>80.5</v>
      </c>
      <c r="BM14" s="25">
        <v>87.5</v>
      </c>
      <c r="BN14" s="25">
        <v>88</v>
      </c>
      <c r="BO14" s="25">
        <v>88.72499084472656</v>
      </c>
      <c r="BP14" s="25">
        <v>83.0999984741211</v>
      </c>
      <c r="BQ14" s="25">
        <v>81.67569732666016</v>
      </c>
      <c r="BR14" s="25">
        <v>83.02095794677734</v>
      </c>
    </row>
    <row r="15" spans="2:70" ht="12.75">
      <c r="B15" s="24">
        <v>44874</v>
      </c>
      <c r="C15" s="25">
        <v>503.8407897949219</v>
      </c>
      <c r="D15" s="25">
        <v>504.0187072753906</v>
      </c>
      <c r="E15" s="25">
        <v>504.0016174316406</v>
      </c>
      <c r="F15" s="25">
        <v>444.3247985839844</v>
      </c>
      <c r="G15" s="25">
        <v>482.477783203125</v>
      </c>
      <c r="H15" s="25">
        <v>508.3906555175781</v>
      </c>
      <c r="I15" s="25">
        <v>482.010498046875</v>
      </c>
      <c r="J15" s="25">
        <v>482</v>
      </c>
      <c r="K15" s="25">
        <v>487</v>
      </c>
      <c r="L15" s="25">
        <v>488</v>
      </c>
      <c r="M15" s="25">
        <v>490</v>
      </c>
      <c r="N15" s="25">
        <v>681.9978637695312</v>
      </c>
      <c r="O15" s="25">
        <v>676.2418823242188</v>
      </c>
      <c r="P15" s="25">
        <v>608.7561645507812</v>
      </c>
      <c r="Q15" s="25">
        <v>506.72491455078125</v>
      </c>
      <c r="R15" s="25">
        <v>501.5234375</v>
      </c>
      <c r="S15" s="25">
        <v>507.1999816894531</v>
      </c>
      <c r="T15" s="25">
        <v>0.30488163232803345</v>
      </c>
      <c r="U15" s="25">
        <v>0.3050019443035126</v>
      </c>
      <c r="V15" s="25">
        <v>0.3050000071525574</v>
      </c>
      <c r="W15" s="25">
        <v>0.2561609447002411</v>
      </c>
      <c r="X15" s="25">
        <v>0.2718198895454407</v>
      </c>
      <c r="Y15" s="25">
        <v>0.2856734097003937</v>
      </c>
      <c r="Z15" s="25">
        <v>0.27101069688796997</v>
      </c>
      <c r="AA15" s="25">
        <v>0.2709999978542328</v>
      </c>
      <c r="AB15" s="25">
        <v>0.27399998903274536</v>
      </c>
      <c r="AC15" s="25">
        <v>0.27399998903274536</v>
      </c>
      <c r="AD15" s="25">
        <v>0.2750000059604645</v>
      </c>
      <c r="AE15" s="25">
        <v>0.22100000083446503</v>
      </c>
      <c r="AF15" s="25">
        <v>0.21299999952316284</v>
      </c>
      <c r="AG15" s="25">
        <v>0.21179796755313873</v>
      </c>
      <c r="AH15" s="25">
        <v>0.21899999678134918</v>
      </c>
      <c r="AI15" s="25">
        <v>0.2435809075832367</v>
      </c>
      <c r="AJ15" s="25">
        <v>0.2280150204896927</v>
      </c>
      <c r="AK15" s="25">
        <v>3.2395834922790527</v>
      </c>
      <c r="AL15" s="25">
        <v>3.240104913711548</v>
      </c>
      <c r="AM15" s="25">
        <v>3.2400004863739014</v>
      </c>
      <c r="AN15" s="25">
        <v>2.830772638320923</v>
      </c>
      <c r="AO15" s="25">
        <v>3.926809072494507</v>
      </c>
      <c r="AP15" s="25">
        <v>4.428371906280518</v>
      </c>
      <c r="AQ15" s="25">
        <v>3.9301953315734863</v>
      </c>
      <c r="AR15" s="25">
        <v>3.930000066757202</v>
      </c>
      <c r="AS15" s="25">
        <v>4.119999885559082</v>
      </c>
      <c r="AT15" s="25">
        <v>4.139999866485596</v>
      </c>
      <c r="AU15" s="25">
        <v>4.170000076293945</v>
      </c>
      <c r="AV15" s="25">
        <v>1.6700100898742676</v>
      </c>
      <c r="AW15" s="25">
        <v>1.3482770919799805</v>
      </c>
      <c r="AX15" s="25">
        <v>1.3920105695724487</v>
      </c>
      <c r="AY15" s="25">
        <v>1.7836432456970215</v>
      </c>
      <c r="AZ15" s="25">
        <v>2.8228871822357178</v>
      </c>
      <c r="BA15" s="25">
        <v>2.1627719402313232</v>
      </c>
      <c r="BB15" s="25">
        <v>56.98917007446289</v>
      </c>
      <c r="BC15" s="25">
        <v>57.00373840332031</v>
      </c>
      <c r="BD15" s="25">
        <v>56.99967575073242</v>
      </c>
      <c r="BE15" s="25">
        <v>57.3401985168457</v>
      </c>
      <c r="BF15" s="25">
        <v>77.91401672363281</v>
      </c>
      <c r="BG15" s="25">
        <v>89.23716735839844</v>
      </c>
      <c r="BH15" s="25">
        <v>77.70710754394531</v>
      </c>
      <c r="BI15" s="25">
        <v>77.69999694824219</v>
      </c>
      <c r="BJ15" s="25">
        <v>79.5999984741211</v>
      </c>
      <c r="BK15" s="25">
        <v>80.0999984741211</v>
      </c>
      <c r="BL15" s="25">
        <v>80.5</v>
      </c>
      <c r="BM15" s="25">
        <v>87.49993896484375</v>
      </c>
      <c r="BN15" s="25">
        <v>88.00690460205078</v>
      </c>
      <c r="BO15" s="25">
        <v>89.53265380859375</v>
      </c>
      <c r="BP15" s="25">
        <v>83.2939224243164</v>
      </c>
      <c r="BQ15" s="25">
        <v>81.94267272949219</v>
      </c>
      <c r="BR15" s="25">
        <v>82.80880737304688</v>
      </c>
    </row>
    <row r="16" spans="2:70" ht="12.75">
      <c r="B16" s="24">
        <v>44875</v>
      </c>
      <c r="C16" s="25">
        <v>511.27734375</v>
      </c>
      <c r="D16" s="25">
        <v>500.7533874511719</v>
      </c>
      <c r="E16" s="25">
        <v>504</v>
      </c>
      <c r="F16" s="25">
        <v>448.0111999511719</v>
      </c>
      <c r="G16" s="25">
        <v>481.876953125</v>
      </c>
      <c r="H16" s="25">
        <v>507.7388916015625</v>
      </c>
      <c r="I16" s="25">
        <v>482.0106506347656</v>
      </c>
      <c r="J16" s="25">
        <v>482</v>
      </c>
      <c r="K16" s="25">
        <v>487</v>
      </c>
      <c r="L16" s="25">
        <v>488</v>
      </c>
      <c r="M16" s="25">
        <v>490</v>
      </c>
      <c r="N16" s="25">
        <v>680.8124389648438</v>
      </c>
      <c r="O16" s="25">
        <v>679.840087890625</v>
      </c>
      <c r="P16" s="25">
        <v>580.9470825195312</v>
      </c>
      <c r="Q16" s="25">
        <v>509.74853515625</v>
      </c>
      <c r="R16" s="25">
        <v>500.14288330078125</v>
      </c>
      <c r="S16" s="25">
        <v>506.5071716308594</v>
      </c>
      <c r="T16" s="25">
        <v>0.31084299087524414</v>
      </c>
      <c r="U16" s="25">
        <v>0.30230242013931274</v>
      </c>
      <c r="V16" s="25">
        <v>0.3050000071525574</v>
      </c>
      <c r="W16" s="25">
        <v>0.25909337401390076</v>
      </c>
      <c r="X16" s="25">
        <v>0.2718583047389984</v>
      </c>
      <c r="Y16" s="25">
        <v>0.2853286862373352</v>
      </c>
      <c r="Z16" s="25">
        <v>0.2710116505622864</v>
      </c>
      <c r="AA16" s="25">
        <v>0.2709999978542328</v>
      </c>
      <c r="AB16" s="25">
        <v>0.27399998903274536</v>
      </c>
      <c r="AC16" s="25">
        <v>0.27399998903274536</v>
      </c>
      <c r="AD16" s="25">
        <v>0.2750000059604645</v>
      </c>
      <c r="AE16" s="25">
        <v>0.22132501006126404</v>
      </c>
      <c r="AF16" s="25">
        <v>0.2124117612838745</v>
      </c>
      <c r="AG16" s="25">
        <v>0.2092597633600235</v>
      </c>
      <c r="AH16" s="25">
        <v>0.21899999678134918</v>
      </c>
      <c r="AI16" s="25">
        <v>0.23941132426261902</v>
      </c>
      <c r="AJ16" s="25">
        <v>0.22790005803108215</v>
      </c>
      <c r="AK16" s="25">
        <v>3.234424114227295</v>
      </c>
      <c r="AL16" s="25">
        <v>3.232118606567383</v>
      </c>
      <c r="AM16" s="25">
        <v>3.240000009536743</v>
      </c>
      <c r="AN16" s="25">
        <v>2.828216791152954</v>
      </c>
      <c r="AO16" s="25">
        <v>3.888942241668701</v>
      </c>
      <c r="AP16" s="25">
        <v>4.415450096130371</v>
      </c>
      <c r="AQ16" s="25">
        <v>3.930168390274048</v>
      </c>
      <c r="AR16" s="25">
        <v>3.930000066757202</v>
      </c>
      <c r="AS16" s="25">
        <v>4.119999885559082</v>
      </c>
      <c r="AT16" s="25">
        <v>4.139999866485596</v>
      </c>
      <c r="AU16" s="25">
        <v>4.170000076293945</v>
      </c>
      <c r="AV16" s="25">
        <v>1.6856255531311035</v>
      </c>
      <c r="AW16" s="25">
        <v>1.3225698471069336</v>
      </c>
      <c r="AX16" s="25">
        <v>1.3070353269577026</v>
      </c>
      <c r="AY16" s="25">
        <v>1.7815672159194946</v>
      </c>
      <c r="AZ16" s="25">
        <v>2.6571333408355713</v>
      </c>
      <c r="BA16" s="25">
        <v>2.159250259399414</v>
      </c>
      <c r="BB16" s="25">
        <v>57.134056091308594</v>
      </c>
      <c r="BC16" s="25">
        <v>56.80738830566406</v>
      </c>
      <c r="BD16" s="25">
        <v>57</v>
      </c>
      <c r="BE16" s="25">
        <v>57.59541702270508</v>
      </c>
      <c r="BF16" s="25">
        <v>77.09734344482422</v>
      </c>
      <c r="BG16" s="25">
        <v>88.9458236694336</v>
      </c>
      <c r="BH16" s="25">
        <v>77.70686340332031</v>
      </c>
      <c r="BI16" s="25">
        <v>77.69999694824219</v>
      </c>
      <c r="BJ16" s="25">
        <v>79.5999984741211</v>
      </c>
      <c r="BK16" s="25">
        <v>80.0999984741211</v>
      </c>
      <c r="BL16" s="25">
        <v>80.5</v>
      </c>
      <c r="BM16" s="25">
        <v>87.45801544189453</v>
      </c>
      <c r="BN16" s="25">
        <v>88.1097183227539</v>
      </c>
      <c r="BO16" s="25">
        <v>90.65869140625</v>
      </c>
      <c r="BP16" s="25">
        <v>83.3728256225586</v>
      </c>
      <c r="BQ16" s="25">
        <v>82.35716247558594</v>
      </c>
      <c r="BR16" s="25">
        <v>82.7657241821289</v>
      </c>
    </row>
    <row r="17" spans="2:70" ht="12.75">
      <c r="B17" s="24">
        <v>44876</v>
      </c>
      <c r="C17" s="25">
        <v>515.9696044921875</v>
      </c>
      <c r="D17" s="25">
        <v>512.454833984375</v>
      </c>
      <c r="E17" s="25">
        <v>503.6512451171875</v>
      </c>
      <c r="F17" s="25">
        <v>453.4335021972656</v>
      </c>
      <c r="G17" s="25">
        <v>481.8277282714844</v>
      </c>
      <c r="H17" s="25">
        <v>507.3406677246094</v>
      </c>
      <c r="I17" s="25">
        <v>482.010498046875</v>
      </c>
      <c r="J17" s="25">
        <v>482</v>
      </c>
      <c r="K17" s="25">
        <v>487</v>
      </c>
      <c r="L17" s="25">
        <v>488</v>
      </c>
      <c r="M17" s="25">
        <v>490</v>
      </c>
      <c r="N17" s="25">
        <v>680.7086181640625</v>
      </c>
      <c r="O17" s="25">
        <v>679.8810424804688</v>
      </c>
      <c r="P17" s="25">
        <v>579.2714233398438</v>
      </c>
      <c r="Q17" s="25">
        <v>509.7751159667969</v>
      </c>
      <c r="R17" s="25">
        <v>500.17059326171875</v>
      </c>
      <c r="S17" s="25">
        <v>506.0285339355469</v>
      </c>
      <c r="T17" s="25">
        <v>0.31471729278564453</v>
      </c>
      <c r="U17" s="25">
        <v>0.3118031919002533</v>
      </c>
      <c r="V17" s="25">
        <v>0.30478188395500183</v>
      </c>
      <c r="W17" s="25">
        <v>0.26353341341018677</v>
      </c>
      <c r="X17" s="25">
        <v>0.2722820043563843</v>
      </c>
      <c r="Y17" s="25">
        <v>0.28512468934059143</v>
      </c>
      <c r="Z17" s="25">
        <v>0.2710125148296356</v>
      </c>
      <c r="AA17" s="25">
        <v>0.2709999978542328</v>
      </c>
      <c r="AB17" s="25">
        <v>0.27399998903274536</v>
      </c>
      <c r="AC17" s="25">
        <v>0.27399998903274536</v>
      </c>
      <c r="AD17" s="25">
        <v>0.2750000059604645</v>
      </c>
      <c r="AE17" s="25">
        <v>0.2213316708803177</v>
      </c>
      <c r="AF17" s="25">
        <v>0.21240656077861786</v>
      </c>
      <c r="AG17" s="25">
        <v>0.20912110805511475</v>
      </c>
      <c r="AH17" s="25">
        <v>0.21899999678134918</v>
      </c>
      <c r="AI17" s="25">
        <v>0.23950426280498505</v>
      </c>
      <c r="AJ17" s="25">
        <v>0.22779148817062378</v>
      </c>
      <c r="AK17" s="25">
        <v>3.2036421298980713</v>
      </c>
      <c r="AL17" s="25">
        <v>3.226430654525757</v>
      </c>
      <c r="AM17" s="25">
        <v>3.239133358001709</v>
      </c>
      <c r="AN17" s="25">
        <v>2.8479275703430176</v>
      </c>
      <c r="AO17" s="25">
        <v>3.861428737640381</v>
      </c>
      <c r="AP17" s="25">
        <v>4.407138824462891</v>
      </c>
      <c r="AQ17" s="25">
        <v>3.9301230907440186</v>
      </c>
      <c r="AR17" s="25">
        <v>3.930000066757202</v>
      </c>
      <c r="AS17" s="25">
        <v>4.119999885559082</v>
      </c>
      <c r="AT17" s="25">
        <v>4.139999866485596</v>
      </c>
      <c r="AU17" s="25">
        <v>4.170000076293945</v>
      </c>
      <c r="AV17" s="25">
        <v>1.6869926452636719</v>
      </c>
      <c r="AW17" s="25">
        <v>1.3222774267196655</v>
      </c>
      <c r="AX17" s="25">
        <v>1.3022390604019165</v>
      </c>
      <c r="AY17" s="25">
        <v>1.7815672159194946</v>
      </c>
      <c r="AZ17" s="25">
        <v>2.660466194152832</v>
      </c>
      <c r="BA17" s="25">
        <v>2.1567811965942383</v>
      </c>
      <c r="BB17" s="25">
        <v>56.631954193115234</v>
      </c>
      <c r="BC17" s="25">
        <v>57.001739501953125</v>
      </c>
      <c r="BD17" s="25">
        <v>56.97697830200195</v>
      </c>
      <c r="BE17" s="25">
        <v>57.991493225097656</v>
      </c>
      <c r="BF17" s="25">
        <v>76.52294921875</v>
      </c>
      <c r="BG17" s="25">
        <v>88.75914001464844</v>
      </c>
      <c r="BH17" s="25">
        <v>77.70613098144531</v>
      </c>
      <c r="BI17" s="25">
        <v>77.69999694824219</v>
      </c>
      <c r="BJ17" s="25">
        <v>79.5999984741211</v>
      </c>
      <c r="BK17" s="25">
        <v>80.0999984741211</v>
      </c>
      <c r="BL17" s="25">
        <v>80.5</v>
      </c>
      <c r="BM17" s="25">
        <v>87.454345703125</v>
      </c>
      <c r="BN17" s="25">
        <v>88.11088562011719</v>
      </c>
      <c r="BO17" s="25">
        <v>90.72530364990234</v>
      </c>
      <c r="BP17" s="25">
        <v>83.37358856201172</v>
      </c>
      <c r="BQ17" s="25">
        <v>82.34883117675781</v>
      </c>
      <c r="BR17" s="25">
        <v>82.73741149902344</v>
      </c>
    </row>
    <row r="18" spans="2:70" ht="12.75">
      <c r="B18" s="24">
        <v>44877</v>
      </c>
      <c r="C18" s="25">
        <v>522.1656494140625</v>
      </c>
      <c r="D18" s="25">
        <v>515.0953979492188</v>
      </c>
      <c r="E18" s="25">
        <v>487.8902893066406</v>
      </c>
      <c r="F18" s="25">
        <v>459.8643798828125</v>
      </c>
      <c r="G18" s="25">
        <v>481.6858825683594</v>
      </c>
      <c r="H18" s="25">
        <v>506.95867919921875</v>
      </c>
      <c r="I18" s="25">
        <v>481.8817138671875</v>
      </c>
      <c r="J18" s="25">
        <v>482</v>
      </c>
      <c r="K18" s="25">
        <v>487</v>
      </c>
      <c r="L18" s="25">
        <v>488</v>
      </c>
      <c r="M18" s="25">
        <v>490</v>
      </c>
      <c r="N18" s="25">
        <v>680.6024780273438</v>
      </c>
      <c r="O18" s="25">
        <v>679.8997192382812</v>
      </c>
      <c r="P18" s="25">
        <v>578.9026489257812</v>
      </c>
      <c r="Q18" s="25">
        <v>509.8013916015625</v>
      </c>
      <c r="R18" s="25">
        <v>500.196533203125</v>
      </c>
      <c r="S18" s="25">
        <v>505.75689697265625</v>
      </c>
      <c r="T18" s="25">
        <v>0.3198387026786804</v>
      </c>
      <c r="U18" s="25">
        <v>0.3139825761318207</v>
      </c>
      <c r="V18" s="25">
        <v>0.2638481557369232</v>
      </c>
      <c r="W18" s="25">
        <v>0.26886704564094543</v>
      </c>
      <c r="X18" s="25">
        <v>0.272492378950119</v>
      </c>
      <c r="Y18" s="25">
        <v>0.2849345803260803</v>
      </c>
      <c r="Z18" s="25">
        <v>0.2717090845108032</v>
      </c>
      <c r="AA18" s="25">
        <v>0.2709999978542328</v>
      </c>
      <c r="AB18" s="25">
        <v>0.27399998903274536</v>
      </c>
      <c r="AC18" s="25">
        <v>0.27399998903274536</v>
      </c>
      <c r="AD18" s="25">
        <v>0.2750000059604645</v>
      </c>
      <c r="AE18" s="25">
        <v>0.2213316708803177</v>
      </c>
      <c r="AF18" s="25">
        <v>0.21240656077861786</v>
      </c>
      <c r="AG18" s="25">
        <v>0.20912110805511475</v>
      </c>
      <c r="AH18" s="25">
        <v>0.21899999678134918</v>
      </c>
      <c r="AI18" s="25">
        <v>0.23958443105220795</v>
      </c>
      <c r="AJ18" s="25">
        <v>0.22775951027870178</v>
      </c>
      <c r="AK18" s="25">
        <v>3.198361873626709</v>
      </c>
      <c r="AL18" s="25">
        <v>3.2088520526885986</v>
      </c>
      <c r="AM18" s="25">
        <v>3.3800048828125</v>
      </c>
      <c r="AN18" s="25">
        <v>2.884685754776001</v>
      </c>
      <c r="AO18" s="25">
        <v>3.8414626121520996</v>
      </c>
      <c r="AP18" s="25">
        <v>4.398837566375732</v>
      </c>
      <c r="AQ18" s="25">
        <v>3.8906190395355225</v>
      </c>
      <c r="AR18" s="25">
        <v>3.930000066757202</v>
      </c>
      <c r="AS18" s="25">
        <v>4.119999885559082</v>
      </c>
      <c r="AT18" s="25">
        <v>4.139999866485596</v>
      </c>
      <c r="AU18" s="25">
        <v>4.170000076293945</v>
      </c>
      <c r="AV18" s="25">
        <v>1.6883893013000488</v>
      </c>
      <c r="AW18" s="25">
        <v>1.3221443891525269</v>
      </c>
      <c r="AX18" s="25">
        <v>1.3011810779571533</v>
      </c>
      <c r="AY18" s="25">
        <v>1.7815672159194946</v>
      </c>
      <c r="AZ18" s="25">
        <v>2.6635894775390625</v>
      </c>
      <c r="BA18" s="25">
        <v>2.1560006141662598</v>
      </c>
      <c r="BB18" s="25">
        <v>56.92009735107422</v>
      </c>
      <c r="BC18" s="25">
        <v>56.71123123168945</v>
      </c>
      <c r="BD18" s="25">
        <v>71.2105941772461</v>
      </c>
      <c r="BE18" s="25">
        <v>58.539669036865234</v>
      </c>
      <c r="BF18" s="25">
        <v>76.10340881347656</v>
      </c>
      <c r="BG18" s="25">
        <v>88.5732421875</v>
      </c>
      <c r="BH18" s="25">
        <v>77.0061264038086</v>
      </c>
      <c r="BI18" s="25">
        <v>77.69999694824219</v>
      </c>
      <c r="BJ18" s="25">
        <v>79.5999984741211</v>
      </c>
      <c r="BK18" s="25">
        <v>80.0999984741211</v>
      </c>
      <c r="BL18" s="25">
        <v>80.5</v>
      </c>
      <c r="BM18" s="25">
        <v>87.45059204101562</v>
      </c>
      <c r="BN18" s="25">
        <v>88.11141967773438</v>
      </c>
      <c r="BO18" s="25">
        <v>90.73995971679688</v>
      </c>
      <c r="BP18" s="25">
        <v>83.37433624267578</v>
      </c>
      <c r="BQ18" s="25">
        <v>82.34100341796875</v>
      </c>
      <c r="BR18" s="25">
        <v>82.72090148925781</v>
      </c>
    </row>
    <row r="19" spans="2:70" ht="12.75">
      <c r="B19" s="24">
        <v>44878</v>
      </c>
      <c r="C19" s="25">
        <v>527.8707885742188</v>
      </c>
      <c r="D19" s="25">
        <v>521.7886352539062</v>
      </c>
      <c r="E19" s="25">
        <v>472.8497619628906</v>
      </c>
      <c r="F19" s="25">
        <v>469.7212219238281</v>
      </c>
      <c r="G19" s="25">
        <v>481.5465393066406</v>
      </c>
      <c r="H19" s="25">
        <v>506.72564697265625</v>
      </c>
      <c r="I19" s="25">
        <v>481.7608947753906</v>
      </c>
      <c r="J19" s="25">
        <v>482</v>
      </c>
      <c r="K19" s="25">
        <v>486.9854431152344</v>
      </c>
      <c r="L19" s="25">
        <v>488</v>
      </c>
      <c r="M19" s="25">
        <v>490</v>
      </c>
      <c r="N19" s="25">
        <v>663.206787109375</v>
      </c>
      <c r="O19" s="25">
        <v>681.2301635742188</v>
      </c>
      <c r="P19" s="25">
        <v>575.431640625</v>
      </c>
      <c r="Q19" s="25">
        <v>509.8271789550781</v>
      </c>
      <c r="R19" s="25">
        <v>500.3964538574219</v>
      </c>
      <c r="S19" s="25">
        <v>505.6452331542969</v>
      </c>
      <c r="T19" s="25">
        <v>0.3245545029640198</v>
      </c>
      <c r="U19" s="25">
        <v>0.31953975558280945</v>
      </c>
      <c r="V19" s="25">
        <v>0.22567875683307648</v>
      </c>
      <c r="W19" s="25">
        <v>0.277294784784317</v>
      </c>
      <c r="X19" s="25">
        <v>0.2727006673812866</v>
      </c>
      <c r="Y19" s="25">
        <v>0.284821093082428</v>
      </c>
      <c r="Z19" s="25">
        <v>0.27206090092658997</v>
      </c>
      <c r="AA19" s="25">
        <v>0.2709999978542328</v>
      </c>
      <c r="AB19" s="25">
        <v>0.27399998903274536</v>
      </c>
      <c r="AC19" s="25">
        <v>0.27399998903274536</v>
      </c>
      <c r="AD19" s="25">
        <v>0.2750000059604645</v>
      </c>
      <c r="AE19" s="25">
        <v>0.2264244556427002</v>
      </c>
      <c r="AF19" s="25">
        <v>0.21213199198246002</v>
      </c>
      <c r="AG19" s="25">
        <v>0.20875822007656097</v>
      </c>
      <c r="AH19" s="25">
        <v>0.21899999678134918</v>
      </c>
      <c r="AI19" s="25">
        <v>0.24009305238723755</v>
      </c>
      <c r="AJ19" s="25">
        <v>0.22776369750499725</v>
      </c>
      <c r="AK19" s="25">
        <v>3.1969480514526367</v>
      </c>
      <c r="AL19" s="25">
        <v>3.1987814903259277</v>
      </c>
      <c r="AM19" s="25">
        <v>3.497105836868286</v>
      </c>
      <c r="AN19" s="25">
        <v>2.9541728496551514</v>
      </c>
      <c r="AO19" s="25">
        <v>3.8218271732330322</v>
      </c>
      <c r="AP19" s="25">
        <v>4.393622875213623</v>
      </c>
      <c r="AQ19" s="25">
        <v>3.8662073612213135</v>
      </c>
      <c r="AR19" s="25">
        <v>3.930000066757202</v>
      </c>
      <c r="AS19" s="25">
        <v>4.119733810424805</v>
      </c>
      <c r="AT19" s="25">
        <v>4.139999866485596</v>
      </c>
      <c r="AU19" s="25">
        <v>4.170000076293945</v>
      </c>
      <c r="AV19" s="25">
        <v>1.9169484376907349</v>
      </c>
      <c r="AW19" s="25">
        <v>1.3125873804092407</v>
      </c>
      <c r="AX19" s="25">
        <v>1.2910126447677612</v>
      </c>
      <c r="AY19" s="25">
        <v>1.7815672159194946</v>
      </c>
      <c r="AZ19" s="25">
        <v>2.687767267227173</v>
      </c>
      <c r="BA19" s="25">
        <v>2.155913829803467</v>
      </c>
      <c r="BB19" s="25">
        <v>57.530879974365234</v>
      </c>
      <c r="BC19" s="25">
        <v>56.91243362426758</v>
      </c>
      <c r="BD19" s="25">
        <v>84.12789916992188</v>
      </c>
      <c r="BE19" s="25">
        <v>59.5847282409668</v>
      </c>
      <c r="BF19" s="25">
        <v>75.69563293457031</v>
      </c>
      <c r="BG19" s="25">
        <v>88.45672607421875</v>
      </c>
      <c r="BH19" s="25">
        <v>76.5439453125</v>
      </c>
      <c r="BI19" s="25">
        <v>77.69999694824219</v>
      </c>
      <c r="BJ19" s="25">
        <v>79.59419250488281</v>
      </c>
      <c r="BK19" s="25">
        <v>80.0999984741211</v>
      </c>
      <c r="BL19" s="25">
        <v>80.5</v>
      </c>
      <c r="BM19" s="25">
        <v>86.83158111572266</v>
      </c>
      <c r="BN19" s="25">
        <v>88.1494140625</v>
      </c>
      <c r="BO19" s="25">
        <v>90.87873077392578</v>
      </c>
      <c r="BP19" s="25">
        <v>83.37507629394531</v>
      </c>
      <c r="BQ19" s="25">
        <v>82.28026580810547</v>
      </c>
      <c r="BR19" s="25">
        <v>82.71380615234375</v>
      </c>
    </row>
    <row r="20" spans="2:70" ht="12.75">
      <c r="B20" s="24">
        <v>44879</v>
      </c>
      <c r="C20" s="25">
        <v>531.7701416015625</v>
      </c>
      <c r="D20" s="25">
        <v>526.7831420898438</v>
      </c>
      <c r="E20" s="25">
        <v>453.47027587890625</v>
      </c>
      <c r="F20" s="25">
        <v>478.4227600097656</v>
      </c>
      <c r="G20" s="25">
        <v>481.6893310546875</v>
      </c>
      <c r="H20" s="25">
        <v>506.59942626953125</v>
      </c>
      <c r="I20" s="25">
        <v>481.7605285644531</v>
      </c>
      <c r="J20" s="25">
        <v>482</v>
      </c>
      <c r="K20" s="25">
        <v>486.82305908203125</v>
      </c>
      <c r="L20" s="25">
        <v>487.9998779296875</v>
      </c>
      <c r="M20" s="25">
        <v>489.9992370605469</v>
      </c>
      <c r="N20" s="25">
        <v>663.2782592773438</v>
      </c>
      <c r="O20" s="25">
        <v>682.8192138671875</v>
      </c>
      <c r="P20" s="25">
        <v>589.6000366210938</v>
      </c>
      <c r="Q20" s="25">
        <v>509.85028076171875</v>
      </c>
      <c r="R20" s="25">
        <v>500.5787353515625</v>
      </c>
      <c r="S20" s="25">
        <v>505.57733154296875</v>
      </c>
      <c r="T20" s="25">
        <v>0.3277778923511505</v>
      </c>
      <c r="U20" s="25">
        <v>0.323665052652359</v>
      </c>
      <c r="V20" s="25">
        <v>0.18464720249176025</v>
      </c>
      <c r="W20" s="25">
        <v>0.2845403254032135</v>
      </c>
      <c r="X20" s="25">
        <v>0.27286455035209656</v>
      </c>
      <c r="Y20" s="25">
        <v>0.28476062417030334</v>
      </c>
      <c r="Z20" s="25">
        <v>0.2720622718334198</v>
      </c>
      <c r="AA20" s="25">
        <v>0.2709999978542328</v>
      </c>
      <c r="AB20" s="25">
        <v>0.2738455832004547</v>
      </c>
      <c r="AC20" s="25">
        <v>0.27399998903274536</v>
      </c>
      <c r="AD20" s="25">
        <v>0.2750000059604645</v>
      </c>
      <c r="AE20" s="25">
        <v>0.22646360099315643</v>
      </c>
      <c r="AF20" s="25">
        <v>0.21199999749660492</v>
      </c>
      <c r="AG20" s="25">
        <v>0.20974145829677582</v>
      </c>
      <c r="AH20" s="25">
        <v>0.21899999678134918</v>
      </c>
      <c r="AI20" s="25">
        <v>0.24064549803733826</v>
      </c>
      <c r="AJ20" s="25">
        <v>0.22776809334754944</v>
      </c>
      <c r="AK20" s="25">
        <v>3.1932625770568848</v>
      </c>
      <c r="AL20" s="25">
        <v>3.1972479820251465</v>
      </c>
      <c r="AM20" s="25">
        <v>3.633924722671509</v>
      </c>
      <c r="AN20" s="25">
        <v>3.0244758129119873</v>
      </c>
      <c r="AO20" s="25">
        <v>3.809257984161377</v>
      </c>
      <c r="AP20" s="25">
        <v>4.390717506408691</v>
      </c>
      <c r="AQ20" s="25">
        <v>3.8661372661590576</v>
      </c>
      <c r="AR20" s="25">
        <v>3.930000066757202</v>
      </c>
      <c r="AS20" s="25">
        <v>4.1164937019348145</v>
      </c>
      <c r="AT20" s="25">
        <v>4.139999866485596</v>
      </c>
      <c r="AU20" s="25">
        <v>4.170000076293945</v>
      </c>
      <c r="AV20" s="25">
        <v>1.914734959602356</v>
      </c>
      <c r="AW20" s="25">
        <v>1.301748514175415</v>
      </c>
      <c r="AX20" s="25">
        <v>1.3194658756256104</v>
      </c>
      <c r="AY20" s="25">
        <v>1.7815672159194946</v>
      </c>
      <c r="AZ20" s="25">
        <v>2.710245370864868</v>
      </c>
      <c r="BA20" s="25">
        <v>2.1559560298919678</v>
      </c>
      <c r="BB20" s="25">
        <v>58.086456298828125</v>
      </c>
      <c r="BC20" s="25">
        <v>57.413063049316406</v>
      </c>
      <c r="BD20" s="25">
        <v>97.05132293701172</v>
      </c>
      <c r="BE20" s="25">
        <v>60.61273193359375</v>
      </c>
      <c r="BF20" s="25">
        <v>75.4225082397461</v>
      </c>
      <c r="BG20" s="25">
        <v>88.39190673828125</v>
      </c>
      <c r="BH20" s="25">
        <v>76.5425796508789</v>
      </c>
      <c r="BI20" s="25">
        <v>77.69999694824219</v>
      </c>
      <c r="BJ20" s="25">
        <v>79.52923583984375</v>
      </c>
      <c r="BK20" s="25">
        <v>80.09993743896484</v>
      </c>
      <c r="BL20" s="25">
        <v>80.49989318847656</v>
      </c>
      <c r="BM20" s="25">
        <v>86.82305145263672</v>
      </c>
      <c r="BN20" s="25">
        <v>88.19403839111328</v>
      </c>
      <c r="BO20" s="25">
        <v>90.37425231933594</v>
      </c>
      <c r="BP20" s="25">
        <v>83.37574768066406</v>
      </c>
      <c r="BQ20" s="25">
        <v>82.22318267822266</v>
      </c>
      <c r="BR20" s="25">
        <v>82.70939636230469</v>
      </c>
    </row>
    <row r="21" spans="2:70" ht="12.75">
      <c r="B21" s="24">
        <v>44880</v>
      </c>
      <c r="C21" s="25">
        <v>535.66943359375</v>
      </c>
      <c r="D21" s="25">
        <v>528.3661499023438</v>
      </c>
      <c r="E21" s="25">
        <v>493.6326904296875</v>
      </c>
      <c r="F21" s="25">
        <v>483.1941223144531</v>
      </c>
      <c r="G21" s="25">
        <v>482.136962890625</v>
      </c>
      <c r="H21" s="25">
        <v>506.5989074707031</v>
      </c>
      <c r="I21" s="25">
        <v>481.8568115234375</v>
      </c>
      <c r="J21" s="25">
        <v>482</v>
      </c>
      <c r="K21" s="25">
        <v>485.2693786621094</v>
      </c>
      <c r="L21" s="25">
        <v>486.4212341308594</v>
      </c>
      <c r="M21" s="25">
        <v>488.2417907714844</v>
      </c>
      <c r="N21" s="25">
        <v>556.0809326171875</v>
      </c>
      <c r="O21" s="25">
        <v>663.4718017578125</v>
      </c>
      <c r="P21" s="25">
        <v>675.012939453125</v>
      </c>
      <c r="Q21" s="25">
        <v>511.658935546875</v>
      </c>
      <c r="R21" s="25">
        <v>500.8248596191406</v>
      </c>
      <c r="S21" s="25">
        <v>505.536865234375</v>
      </c>
      <c r="T21" s="25">
        <v>0.33100205659866333</v>
      </c>
      <c r="U21" s="25">
        <v>0.3249483108520508</v>
      </c>
      <c r="V21" s="25">
        <v>0.2603142261505127</v>
      </c>
      <c r="W21" s="25">
        <v>0.2884402275085449</v>
      </c>
      <c r="X21" s="25">
        <v>0.27315056324005127</v>
      </c>
      <c r="Y21" s="25">
        <v>0.28476035594940186</v>
      </c>
      <c r="Z21" s="25">
        <v>0.2724798619747162</v>
      </c>
      <c r="AA21" s="25">
        <v>0.2709999978542328</v>
      </c>
      <c r="AB21" s="25">
        <v>0.27239295840263367</v>
      </c>
      <c r="AC21" s="25">
        <v>0.2733181118965149</v>
      </c>
      <c r="AD21" s="25">
        <v>0.27407732605934143</v>
      </c>
      <c r="AE21" s="25">
        <v>0.257281631231308</v>
      </c>
      <c r="AF21" s="25">
        <v>0.2165483832359314</v>
      </c>
      <c r="AG21" s="25">
        <v>0.21267113089561462</v>
      </c>
      <c r="AH21" s="25">
        <v>0.21910852193832397</v>
      </c>
      <c r="AI21" s="25">
        <v>0.2415115088224411</v>
      </c>
      <c r="AJ21" s="25">
        <v>0.22776809334754944</v>
      </c>
      <c r="AK21" s="25">
        <v>3.1892354488372803</v>
      </c>
      <c r="AL21" s="25">
        <v>3.196434736251831</v>
      </c>
      <c r="AM21" s="25">
        <v>3.3972771167755127</v>
      </c>
      <c r="AN21" s="25">
        <v>3.0660130977630615</v>
      </c>
      <c r="AO21" s="25">
        <v>3.8158721923828125</v>
      </c>
      <c r="AP21" s="25">
        <v>4.390705108642578</v>
      </c>
      <c r="AQ21" s="25">
        <v>3.842987298965454</v>
      </c>
      <c r="AR21" s="25">
        <v>3.930000066757202</v>
      </c>
      <c r="AS21" s="25">
        <v>4.0735039710998535</v>
      </c>
      <c r="AT21" s="25">
        <v>4.1051459312438965</v>
      </c>
      <c r="AU21" s="25">
        <v>4.143605709075928</v>
      </c>
      <c r="AV21" s="25">
        <v>3.3296403884887695</v>
      </c>
      <c r="AW21" s="25">
        <v>1.5319304466247559</v>
      </c>
      <c r="AX21" s="25">
        <v>1.3351365327835083</v>
      </c>
      <c r="AY21" s="25">
        <v>1.781919240951538</v>
      </c>
      <c r="AZ21" s="25">
        <v>2.743152141571045</v>
      </c>
      <c r="BA21" s="25">
        <v>2.1560099124908447</v>
      </c>
      <c r="BB21" s="25">
        <v>58.418922424316406</v>
      </c>
      <c r="BC21" s="25">
        <v>57.60557556152344</v>
      </c>
      <c r="BD21" s="25">
        <v>75.6282958984375</v>
      </c>
      <c r="BE21" s="25">
        <v>61.20396423339844</v>
      </c>
      <c r="BF21" s="25">
        <v>75.5821304321289</v>
      </c>
      <c r="BG21" s="25">
        <v>88.39163970947266</v>
      </c>
      <c r="BH21" s="25">
        <v>76.08782196044922</v>
      </c>
      <c r="BI21" s="25">
        <v>77.69999694824219</v>
      </c>
      <c r="BJ21" s="25">
        <v>78.81664276123047</v>
      </c>
      <c r="BK21" s="25">
        <v>79.34889221191406</v>
      </c>
      <c r="BL21" s="25">
        <v>80.1482925415039</v>
      </c>
      <c r="BM21" s="25">
        <v>83.06796264648438</v>
      </c>
      <c r="BN21" s="25">
        <v>87.5863037109375</v>
      </c>
      <c r="BO21" s="25">
        <v>88.1282958984375</v>
      </c>
      <c r="BP21" s="25">
        <v>83.43596649169922</v>
      </c>
      <c r="BQ21" s="25">
        <v>82.13606262207031</v>
      </c>
      <c r="BR21" s="25">
        <v>82.70674133300781</v>
      </c>
    </row>
    <row r="22" spans="2:70" ht="12.75">
      <c r="B22" s="24">
        <v>44881</v>
      </c>
      <c r="C22" s="25">
        <v>540.6451416015625</v>
      </c>
      <c r="D22" s="25">
        <v>530.2412719726562</v>
      </c>
      <c r="E22" s="25">
        <v>487.6114501953125</v>
      </c>
      <c r="F22" s="25">
        <v>489.28369140625</v>
      </c>
      <c r="G22" s="25">
        <v>482.5916748046875</v>
      </c>
      <c r="H22" s="25">
        <v>506.5989074707031</v>
      </c>
      <c r="I22" s="25">
        <v>482.0335998535156</v>
      </c>
      <c r="J22" s="25">
        <v>481.99566650390625</v>
      </c>
      <c r="K22" s="25">
        <v>483.32904052734375</v>
      </c>
      <c r="L22" s="25">
        <v>485.0834045410156</v>
      </c>
      <c r="M22" s="25">
        <v>486.49444580078125</v>
      </c>
      <c r="N22" s="25">
        <v>490.11187744140625</v>
      </c>
      <c r="O22" s="25">
        <v>614.74951171875</v>
      </c>
      <c r="P22" s="25">
        <v>662.6220703125</v>
      </c>
      <c r="Q22" s="25">
        <v>529.7137451171875</v>
      </c>
      <c r="R22" s="25">
        <v>503.0046691894531</v>
      </c>
      <c r="S22" s="25">
        <v>505.5077209472656</v>
      </c>
      <c r="T22" s="25">
        <v>0.3351164162158966</v>
      </c>
      <c r="U22" s="25">
        <v>0.3265170454978943</v>
      </c>
      <c r="V22" s="25">
        <v>0.2440563142299652</v>
      </c>
      <c r="W22" s="25">
        <v>0.2934073805809021</v>
      </c>
      <c r="X22" s="25">
        <v>0.2734611928462982</v>
      </c>
      <c r="Y22" s="25">
        <v>0.28476035594940186</v>
      </c>
      <c r="Z22" s="25">
        <v>0.2727656364440918</v>
      </c>
      <c r="AA22" s="25">
        <v>0.2709999978542328</v>
      </c>
      <c r="AB22" s="25">
        <v>0.27130797505378723</v>
      </c>
      <c r="AC22" s="25">
        <v>0.27239924669265747</v>
      </c>
      <c r="AD22" s="25">
        <v>0.2733328342437744</v>
      </c>
      <c r="AE22" s="25">
        <v>0.2751379609107971</v>
      </c>
      <c r="AF22" s="25">
        <v>0.239458829164505</v>
      </c>
      <c r="AG22" s="25">
        <v>0.21792897582054138</v>
      </c>
      <c r="AH22" s="25">
        <v>0.2146580070257187</v>
      </c>
      <c r="AI22" s="25">
        <v>0.2391686737537384</v>
      </c>
      <c r="AJ22" s="25">
        <v>0.2277718335390091</v>
      </c>
      <c r="AK22" s="25">
        <v>3.186771869659424</v>
      </c>
      <c r="AL22" s="25">
        <v>3.19470477104187</v>
      </c>
      <c r="AM22" s="25">
        <v>3.457038402557373</v>
      </c>
      <c r="AN22" s="25">
        <v>3.1193783283233643</v>
      </c>
      <c r="AO22" s="25">
        <v>3.82165265083313</v>
      </c>
      <c r="AP22" s="25">
        <v>4.390705108642578</v>
      </c>
      <c r="AQ22" s="25">
        <v>3.83766508102417</v>
      </c>
      <c r="AR22" s="25">
        <v>3.9285528659820557</v>
      </c>
      <c r="AS22" s="25">
        <v>4.022199630737305</v>
      </c>
      <c r="AT22" s="25">
        <v>4.068844318389893</v>
      </c>
      <c r="AU22" s="25">
        <v>4.10675048828125</v>
      </c>
      <c r="AV22" s="25">
        <v>4.172420024871826</v>
      </c>
      <c r="AW22" s="25">
        <v>2.5184459686279297</v>
      </c>
      <c r="AX22" s="25">
        <v>1.5847691297531128</v>
      </c>
      <c r="AY22" s="25">
        <v>1.556229829788208</v>
      </c>
      <c r="AZ22" s="25">
        <v>2.637540340423584</v>
      </c>
      <c r="BA22" s="25">
        <v>2.1560871601104736</v>
      </c>
      <c r="BB22" s="25">
        <v>58.77975845336914</v>
      </c>
      <c r="BC22" s="25">
        <v>57.87168884277344</v>
      </c>
      <c r="BD22" s="25">
        <v>81.90776824951172</v>
      </c>
      <c r="BE22" s="25">
        <v>61.96674728393555</v>
      </c>
      <c r="BF22" s="25">
        <v>75.72343444824219</v>
      </c>
      <c r="BG22" s="25">
        <v>88.39163970947266</v>
      </c>
      <c r="BH22" s="25">
        <v>75.9942855834961</v>
      </c>
      <c r="BI22" s="25">
        <v>77.67342376708984</v>
      </c>
      <c r="BJ22" s="25">
        <v>78.071533203125</v>
      </c>
      <c r="BK22" s="25">
        <v>78.77946472167969</v>
      </c>
      <c r="BL22" s="25">
        <v>79.38420867919922</v>
      </c>
      <c r="BM22" s="25">
        <v>80.53692626953125</v>
      </c>
      <c r="BN22" s="25">
        <v>85.1819839477539</v>
      </c>
      <c r="BO22" s="25">
        <v>87.53350830078125</v>
      </c>
      <c r="BP22" s="25">
        <v>83.02938842773438</v>
      </c>
      <c r="BQ22" s="25">
        <v>82.69251251220703</v>
      </c>
      <c r="BR22" s="25">
        <v>82.70472717285156</v>
      </c>
    </row>
    <row r="23" spans="2:70" ht="12.75">
      <c r="B23" s="24">
        <v>44882</v>
      </c>
      <c r="C23" s="25">
        <v>546.8894653320312</v>
      </c>
      <c r="D23" s="25">
        <v>532.4182739257812</v>
      </c>
      <c r="E23" s="25">
        <v>471.4263916015625</v>
      </c>
      <c r="F23" s="25">
        <v>496.3834533691406</v>
      </c>
      <c r="G23" s="25">
        <v>483.0318908691406</v>
      </c>
      <c r="H23" s="25">
        <v>506.5989074707031</v>
      </c>
      <c r="I23" s="25">
        <v>482.21734619140625</v>
      </c>
      <c r="J23" s="25">
        <v>482.0206298828125</v>
      </c>
      <c r="K23" s="25">
        <v>481.824951171875</v>
      </c>
      <c r="L23" s="25">
        <v>483.5652160644531</v>
      </c>
      <c r="M23" s="25">
        <v>485.21832275390625</v>
      </c>
      <c r="N23" s="25">
        <v>487.60870361328125</v>
      </c>
      <c r="O23" s="25">
        <v>492.4455261230469</v>
      </c>
      <c r="P23" s="25">
        <v>613.844482421875</v>
      </c>
      <c r="Q23" s="25">
        <v>551.7150268554688</v>
      </c>
      <c r="R23" s="25">
        <v>555.87890625</v>
      </c>
      <c r="S23" s="25">
        <v>505.49609375</v>
      </c>
      <c r="T23" s="25">
        <v>0.34028005599975586</v>
      </c>
      <c r="U23" s="25">
        <v>0.32831117510795593</v>
      </c>
      <c r="V23" s="25">
        <v>0.21161088347434998</v>
      </c>
      <c r="W23" s="25">
        <v>0.29918375611305237</v>
      </c>
      <c r="X23" s="25">
        <v>0.2737813889980316</v>
      </c>
      <c r="Y23" s="25">
        <v>0.28476035594940186</v>
      </c>
      <c r="Z23" s="25">
        <v>0.27297747135162354</v>
      </c>
      <c r="AA23" s="25">
        <v>0.27210262417793274</v>
      </c>
      <c r="AB23" s="25">
        <v>0.2704794406890869</v>
      </c>
      <c r="AC23" s="25">
        <v>0.27149078249931335</v>
      </c>
      <c r="AD23" s="25">
        <v>0.2724708318710327</v>
      </c>
      <c r="AE23" s="25">
        <v>0.273828387260437</v>
      </c>
      <c r="AF23" s="25">
        <v>0.27369439601898193</v>
      </c>
      <c r="AG23" s="25">
        <v>0.23907996714115143</v>
      </c>
      <c r="AH23" s="25">
        <v>0.2115100622177124</v>
      </c>
      <c r="AI23" s="25">
        <v>0.21926693618297577</v>
      </c>
      <c r="AJ23" s="25">
        <v>0.2277718335390091</v>
      </c>
      <c r="AK23" s="25">
        <v>3.188399076461792</v>
      </c>
      <c r="AL23" s="25">
        <v>3.192564010620117</v>
      </c>
      <c r="AM23" s="25">
        <v>3.561835289001465</v>
      </c>
      <c r="AN23" s="25">
        <v>3.183039426803589</v>
      </c>
      <c r="AO23" s="25">
        <v>3.82635760307312</v>
      </c>
      <c r="AP23" s="25">
        <v>4.390705108642578</v>
      </c>
      <c r="AQ23" s="25">
        <v>3.8361639976501465</v>
      </c>
      <c r="AR23" s="25">
        <v>3.871795654296875</v>
      </c>
      <c r="AS23" s="25">
        <v>3.98275089263916</v>
      </c>
      <c r="AT23" s="25">
        <v>4.028776168823242</v>
      </c>
      <c r="AU23" s="25">
        <v>4.072474002838135</v>
      </c>
      <c r="AV23" s="25">
        <v>4.130489826202393</v>
      </c>
      <c r="AW23" s="25">
        <v>4.111213684082031</v>
      </c>
      <c r="AX23" s="25">
        <v>2.5035147666931152</v>
      </c>
      <c r="AY23" s="25">
        <v>1.429492712020874</v>
      </c>
      <c r="AZ23" s="25">
        <v>1.7264454364776611</v>
      </c>
      <c r="BA23" s="25">
        <v>2.1560981273651123</v>
      </c>
      <c r="BB23" s="25">
        <v>59.125877380371094</v>
      </c>
      <c r="BC23" s="25">
        <v>58.13176727294922</v>
      </c>
      <c r="BD23" s="25">
        <v>91.6756362915039</v>
      </c>
      <c r="BE23" s="25">
        <v>62.865264892578125</v>
      </c>
      <c r="BF23" s="25">
        <v>75.83830261230469</v>
      </c>
      <c r="BG23" s="25">
        <v>88.39163970947266</v>
      </c>
      <c r="BH23" s="25">
        <v>75.97637176513672</v>
      </c>
      <c r="BI23" s="25">
        <v>76.627197265625</v>
      </c>
      <c r="BJ23" s="25">
        <v>77.49641418457031</v>
      </c>
      <c r="BK23" s="25">
        <v>78.1782455444336</v>
      </c>
      <c r="BL23" s="25">
        <v>78.8349609375</v>
      </c>
      <c r="BM23" s="25">
        <v>79.87137603759766</v>
      </c>
      <c r="BN23" s="25">
        <v>80.7210693359375</v>
      </c>
      <c r="BO23" s="25">
        <v>85.26502227783203</v>
      </c>
      <c r="BP23" s="25">
        <v>84.63031005859375</v>
      </c>
      <c r="BQ23" s="25">
        <v>85.2428207397461</v>
      </c>
      <c r="BR23" s="25">
        <v>82.70413208007812</v>
      </c>
    </row>
    <row r="24" spans="2:70" ht="12.75">
      <c r="B24" s="24">
        <v>44883</v>
      </c>
      <c r="C24" s="25">
        <v>553.674072265625</v>
      </c>
      <c r="D24" s="25">
        <v>537.4743041992188</v>
      </c>
      <c r="E24" s="25">
        <v>472.6356201171875</v>
      </c>
      <c r="F24" s="25">
        <v>503.6234436035156</v>
      </c>
      <c r="G24" s="25">
        <v>483.5695495605469</v>
      </c>
      <c r="H24" s="25">
        <v>506.5989074707031</v>
      </c>
      <c r="I24" s="25">
        <v>482.4504089355469</v>
      </c>
      <c r="J24" s="25">
        <v>482.4504089355469</v>
      </c>
      <c r="K24" s="25">
        <v>480.9117126464844</v>
      </c>
      <c r="L24" s="25">
        <v>482.2389831542969</v>
      </c>
      <c r="M24" s="25">
        <v>483.765380859375</v>
      </c>
      <c r="N24" s="25">
        <v>486.3832702636719</v>
      </c>
      <c r="O24" s="25">
        <v>490.302001953125</v>
      </c>
      <c r="P24" s="25">
        <v>492.4150695800781</v>
      </c>
      <c r="Q24" s="25">
        <v>575.2476196289062</v>
      </c>
      <c r="R24" s="25">
        <v>519.6959228515625</v>
      </c>
      <c r="S24" s="25">
        <v>505.4822692871094</v>
      </c>
      <c r="T24" s="25">
        <v>0.3458906412124634</v>
      </c>
      <c r="U24" s="25">
        <v>0.33246326446533203</v>
      </c>
      <c r="V24" s="25">
        <v>0.2119794487953186</v>
      </c>
      <c r="W24" s="25">
        <v>0.305070161819458</v>
      </c>
      <c r="X24" s="25">
        <v>0.27420473098754883</v>
      </c>
      <c r="Y24" s="25">
        <v>0.28476035594940186</v>
      </c>
      <c r="Z24" s="25">
        <v>0.2731974422931671</v>
      </c>
      <c r="AA24" s="25">
        <v>0.2731974422931671</v>
      </c>
      <c r="AB24" s="25">
        <v>0.270010381937027</v>
      </c>
      <c r="AC24" s="25">
        <v>0.27073875069618225</v>
      </c>
      <c r="AD24" s="25">
        <v>0.2715938985347748</v>
      </c>
      <c r="AE24" s="25">
        <v>0.27316397428512573</v>
      </c>
      <c r="AF24" s="25">
        <v>0.2723287045955658</v>
      </c>
      <c r="AG24" s="25">
        <v>0.27316293120384216</v>
      </c>
      <c r="AH24" s="25">
        <v>0.2093915343284607</v>
      </c>
      <c r="AI24" s="25">
        <v>0.22720837593078613</v>
      </c>
      <c r="AJ24" s="25">
        <v>0.2277718335390091</v>
      </c>
      <c r="AK24" s="25">
        <v>3.1937594413757324</v>
      </c>
      <c r="AL24" s="25">
        <v>3.188354015350342</v>
      </c>
      <c r="AM24" s="25">
        <v>3.5640921592712402</v>
      </c>
      <c r="AN24" s="25">
        <v>3.2477469444274902</v>
      </c>
      <c r="AO24" s="25">
        <v>3.830167531967163</v>
      </c>
      <c r="AP24" s="25">
        <v>4.390705108642578</v>
      </c>
      <c r="AQ24" s="25">
        <v>3.8346989154815674</v>
      </c>
      <c r="AR24" s="25">
        <v>3.8346989154815674</v>
      </c>
      <c r="AS24" s="25">
        <v>3.955657482147217</v>
      </c>
      <c r="AT24" s="25">
        <v>3.992917776107788</v>
      </c>
      <c r="AU24" s="25">
        <v>4.034050941467285</v>
      </c>
      <c r="AV24" s="25">
        <v>4.101573944091797</v>
      </c>
      <c r="AW24" s="25">
        <v>4.067306995391846</v>
      </c>
      <c r="AX24" s="25">
        <v>4.086972236633301</v>
      </c>
      <c r="AY24" s="25">
        <v>1.3176249265670776</v>
      </c>
      <c r="AZ24" s="25">
        <v>2.104524612426758</v>
      </c>
      <c r="BA24" s="25">
        <v>2.1561384201049805</v>
      </c>
      <c r="BB24" s="25">
        <v>59.43212127685547</v>
      </c>
      <c r="BC24" s="25">
        <v>58.548248291015625</v>
      </c>
      <c r="BD24" s="25">
        <v>92.12960815429688</v>
      </c>
      <c r="BE24" s="25">
        <v>63.73342514038086</v>
      </c>
      <c r="BF24" s="25">
        <v>75.92819213867188</v>
      </c>
      <c r="BG24" s="25">
        <v>88.39163970947266</v>
      </c>
      <c r="BH24" s="25">
        <v>75.96073913574219</v>
      </c>
      <c r="BI24" s="25">
        <v>75.96073913574219</v>
      </c>
      <c r="BJ24" s="25">
        <v>77.14209747314453</v>
      </c>
      <c r="BK24" s="25">
        <v>77.65995025634766</v>
      </c>
      <c r="BL24" s="25">
        <v>78.25689697265625</v>
      </c>
      <c r="BM24" s="25">
        <v>79.33770751953125</v>
      </c>
      <c r="BN24" s="25">
        <v>80.13448333740234</v>
      </c>
      <c r="BO24" s="25">
        <v>80.8521499633789</v>
      </c>
      <c r="BP24" s="25">
        <v>86.15813446044922</v>
      </c>
      <c r="BQ24" s="25">
        <v>83.10575866699219</v>
      </c>
      <c r="BR24" s="25">
        <v>82.70326232910156</v>
      </c>
    </row>
    <row r="25" spans="2:70" ht="12.75">
      <c r="B25" s="24">
        <v>44884</v>
      </c>
      <c r="C25" s="25">
        <v>560.952880859375</v>
      </c>
      <c r="D25" s="25">
        <v>542.290283203125</v>
      </c>
      <c r="E25" s="25">
        <v>484.4422607421875</v>
      </c>
      <c r="F25" s="25">
        <v>510.1382751464844</v>
      </c>
      <c r="G25" s="25">
        <v>484.3090515136719</v>
      </c>
      <c r="H25" s="25">
        <v>506.5989074707031</v>
      </c>
      <c r="I25" s="25">
        <v>482.8819580078125</v>
      </c>
      <c r="J25" s="25">
        <v>482.8819580078125</v>
      </c>
      <c r="K25" s="25">
        <v>480.4794921875</v>
      </c>
      <c r="L25" s="25">
        <v>481.1218566894531</v>
      </c>
      <c r="M25" s="25">
        <v>481.9929504394531</v>
      </c>
      <c r="N25" s="25">
        <v>484.59381103515625</v>
      </c>
      <c r="O25" s="25">
        <v>488.4458923339844</v>
      </c>
      <c r="P25" s="25">
        <v>489.8063049316406</v>
      </c>
      <c r="Q25" s="25">
        <v>678.4019165039062</v>
      </c>
      <c r="R25" s="25">
        <v>488.7259521484375</v>
      </c>
      <c r="S25" s="25">
        <v>505.4639587402344</v>
      </c>
      <c r="T25" s="25">
        <v>0.3519098460674286</v>
      </c>
      <c r="U25" s="25">
        <v>0.33652621507644653</v>
      </c>
      <c r="V25" s="25">
        <v>0.2309364378452301</v>
      </c>
      <c r="W25" s="25">
        <v>0.3103649914264679</v>
      </c>
      <c r="X25" s="25">
        <v>0.27470943331718445</v>
      </c>
      <c r="Y25" s="25">
        <v>0.28476035594940186</v>
      </c>
      <c r="Z25" s="25">
        <v>0.2735617160797119</v>
      </c>
      <c r="AA25" s="25">
        <v>0.2735617160797119</v>
      </c>
      <c r="AB25" s="25">
        <v>0.26987820863723755</v>
      </c>
      <c r="AC25" s="25">
        <v>0.27016502618789673</v>
      </c>
      <c r="AD25" s="25">
        <v>0.2705957889556885</v>
      </c>
      <c r="AE25" s="25">
        <v>0.2720879316329956</v>
      </c>
      <c r="AF25" s="25">
        <v>0.27155256271362305</v>
      </c>
      <c r="AG25" s="25">
        <v>0.27175912261009216</v>
      </c>
      <c r="AH25" s="25">
        <v>0.21250468492507935</v>
      </c>
      <c r="AI25" s="25">
        <v>0.2238832414150238</v>
      </c>
      <c r="AJ25" s="25">
        <v>0.2277723103761673</v>
      </c>
      <c r="AK25" s="25">
        <v>3.199822425842285</v>
      </c>
      <c r="AL25" s="25">
        <v>3.187375545501709</v>
      </c>
      <c r="AM25" s="25">
        <v>3.5115668773651123</v>
      </c>
      <c r="AN25" s="25">
        <v>3.3049204349517822</v>
      </c>
      <c r="AO25" s="25">
        <v>3.839754343032837</v>
      </c>
      <c r="AP25" s="25">
        <v>4.390705108642578</v>
      </c>
      <c r="AQ25" s="25">
        <v>3.8348336219787598</v>
      </c>
      <c r="AR25" s="25">
        <v>3.8348336219787598</v>
      </c>
      <c r="AS25" s="25">
        <v>3.935265302658081</v>
      </c>
      <c r="AT25" s="25">
        <v>3.958574056625366</v>
      </c>
      <c r="AU25" s="25">
        <v>3.9858646392822266</v>
      </c>
      <c r="AV25" s="25">
        <v>4.055475234985352</v>
      </c>
      <c r="AW25" s="25">
        <v>4.03346061706543</v>
      </c>
      <c r="AX25" s="25">
        <v>4.0429511070251465</v>
      </c>
      <c r="AY25" s="25">
        <v>1.3337124586105347</v>
      </c>
      <c r="AZ25" s="25">
        <v>2.005919933319092</v>
      </c>
      <c r="BA25" s="25">
        <v>2.156222343444824</v>
      </c>
      <c r="BB25" s="25">
        <v>59.6817741394043</v>
      </c>
      <c r="BC25" s="25">
        <v>58.8657341003418</v>
      </c>
      <c r="BD25" s="25">
        <v>87.69344329833984</v>
      </c>
      <c r="BE25" s="25">
        <v>64.44825744628906</v>
      </c>
      <c r="BF25" s="25">
        <v>76.1439208984375</v>
      </c>
      <c r="BG25" s="25">
        <v>88.39163970947266</v>
      </c>
      <c r="BH25" s="25">
        <v>75.98377227783203</v>
      </c>
      <c r="BI25" s="25">
        <v>75.98377227783203</v>
      </c>
      <c r="BJ25" s="25">
        <v>76.97664642333984</v>
      </c>
      <c r="BK25" s="25">
        <v>77.22528076171875</v>
      </c>
      <c r="BL25" s="25">
        <v>77.56401062011719</v>
      </c>
      <c r="BM25" s="25">
        <v>78.5972900390625</v>
      </c>
      <c r="BN25" s="25">
        <v>79.41667938232422</v>
      </c>
      <c r="BO25" s="25">
        <v>80.06661987304688</v>
      </c>
      <c r="BP25" s="25">
        <v>88.1592788696289</v>
      </c>
      <c r="BQ25" s="25">
        <v>82.3106460571289</v>
      </c>
      <c r="BR25" s="25">
        <v>82.70191192626953</v>
      </c>
    </row>
    <row r="26" spans="2:70" ht="12.75">
      <c r="B26" s="24">
        <v>44885</v>
      </c>
      <c r="C26" s="25">
        <v>568.1757202148438</v>
      </c>
      <c r="D26" s="25">
        <v>549.22216796875</v>
      </c>
      <c r="E26" s="25">
        <v>490.7042541503906</v>
      </c>
      <c r="F26" s="25">
        <v>515.22705078125</v>
      </c>
      <c r="G26" s="25">
        <v>485.04241943359375</v>
      </c>
      <c r="H26" s="25">
        <v>506.5989074707031</v>
      </c>
      <c r="I26" s="25">
        <v>483.40966796875</v>
      </c>
      <c r="J26" s="25">
        <v>483.40966796875</v>
      </c>
      <c r="K26" s="25">
        <v>480.609619140625</v>
      </c>
      <c r="L26" s="25">
        <v>480.7020568847656</v>
      </c>
      <c r="M26" s="25">
        <v>480.96014404296875</v>
      </c>
      <c r="N26" s="25">
        <v>482.6338806152344</v>
      </c>
      <c r="O26" s="25">
        <v>485.86822509765625</v>
      </c>
      <c r="P26" s="25">
        <v>487.2361755371094</v>
      </c>
      <c r="Q26" s="25">
        <v>669.5126953125</v>
      </c>
      <c r="R26" s="25">
        <v>520.2843627929688</v>
      </c>
      <c r="S26" s="25">
        <v>505.4529113769531</v>
      </c>
      <c r="T26" s="25">
        <v>0.35788288712501526</v>
      </c>
      <c r="U26" s="25">
        <v>0.34220147132873535</v>
      </c>
      <c r="V26" s="25">
        <v>0.2381819188594818</v>
      </c>
      <c r="W26" s="25">
        <v>0.3144887089729309</v>
      </c>
      <c r="X26" s="25">
        <v>0.27519527077674866</v>
      </c>
      <c r="Y26" s="25">
        <v>0.28476035594940186</v>
      </c>
      <c r="Z26" s="25">
        <v>0.27397018671035767</v>
      </c>
      <c r="AA26" s="25">
        <v>0.27397018671035767</v>
      </c>
      <c r="AB26" s="25">
        <v>0.27009642124176025</v>
      </c>
      <c r="AC26" s="25">
        <v>0.27004069089889526</v>
      </c>
      <c r="AD26" s="25">
        <v>0.2700954079627991</v>
      </c>
      <c r="AE26" s="25">
        <v>0.27097341418266296</v>
      </c>
      <c r="AF26" s="25">
        <v>0.2707490622997284</v>
      </c>
      <c r="AG26" s="25">
        <v>0.27118948101997375</v>
      </c>
      <c r="AH26" s="25">
        <v>0.22214704751968384</v>
      </c>
      <c r="AI26" s="25">
        <v>0.21680709719657898</v>
      </c>
      <c r="AJ26" s="25">
        <v>0.22777505218982697</v>
      </c>
      <c r="AK26" s="25">
        <v>3.2036056518554688</v>
      </c>
      <c r="AL26" s="25">
        <v>3.1903512477874756</v>
      </c>
      <c r="AM26" s="25">
        <v>3.501662015914917</v>
      </c>
      <c r="AN26" s="25">
        <v>3.3494842052459717</v>
      </c>
      <c r="AO26" s="25">
        <v>3.850327253341675</v>
      </c>
      <c r="AP26" s="25">
        <v>4.390705108642578</v>
      </c>
      <c r="AQ26" s="25">
        <v>3.8378822803497314</v>
      </c>
      <c r="AR26" s="25">
        <v>3.8378822803497314</v>
      </c>
      <c r="AS26" s="25">
        <v>3.9253034591674805</v>
      </c>
      <c r="AT26" s="25">
        <v>3.937601327896118</v>
      </c>
      <c r="AU26" s="25">
        <v>3.9522452354431152</v>
      </c>
      <c r="AV26" s="25">
        <v>4.002843379974365</v>
      </c>
      <c r="AW26" s="25">
        <v>3.9977152347564697</v>
      </c>
      <c r="AX26" s="25">
        <v>4.01774787902832</v>
      </c>
      <c r="AY26" s="25">
        <v>1.7336968183517456</v>
      </c>
      <c r="AZ26" s="25">
        <v>1.675866723060608</v>
      </c>
      <c r="BA26" s="25">
        <v>2.156310558319092</v>
      </c>
      <c r="BB26" s="25">
        <v>59.882179260253906</v>
      </c>
      <c r="BC26" s="25">
        <v>59.22929763793945</v>
      </c>
      <c r="BD26" s="25">
        <v>86.89170837402344</v>
      </c>
      <c r="BE26" s="25">
        <v>65.0016098022461</v>
      </c>
      <c r="BF26" s="25">
        <v>76.37875366210938</v>
      </c>
      <c r="BG26" s="25">
        <v>88.39163970947266</v>
      </c>
      <c r="BH26" s="25">
        <v>76.06637573242188</v>
      </c>
      <c r="BI26" s="25">
        <v>76.06637573242188</v>
      </c>
      <c r="BJ26" s="25">
        <v>77.01683807373047</v>
      </c>
      <c r="BK26" s="25">
        <v>77.06063079833984</v>
      </c>
      <c r="BL26" s="25">
        <v>77.16273498535156</v>
      </c>
      <c r="BM26" s="25">
        <v>77.81840515136719</v>
      </c>
      <c r="BN26" s="25">
        <v>78.55574035644531</v>
      </c>
      <c r="BO26" s="25">
        <v>79.22187042236328</v>
      </c>
      <c r="BP26" s="25">
        <v>87.27853393554688</v>
      </c>
      <c r="BQ26" s="25">
        <v>82.65646362304688</v>
      </c>
      <c r="BR26" s="25">
        <v>82.70101928710938</v>
      </c>
    </row>
    <row r="27" spans="2:70" ht="12.75">
      <c r="B27" s="24">
        <v>44886</v>
      </c>
      <c r="C27" s="25">
        <v>575.3345336914062</v>
      </c>
      <c r="D27" s="25">
        <v>554.3474731445312</v>
      </c>
      <c r="E27" s="25">
        <v>514.4508056640625</v>
      </c>
      <c r="F27" s="25">
        <v>518.61865234375</v>
      </c>
      <c r="G27" s="25">
        <v>485.7899475097656</v>
      </c>
      <c r="H27" s="25">
        <v>506.5989074707031</v>
      </c>
      <c r="I27" s="25">
        <v>484.01800537109375</v>
      </c>
      <c r="J27" s="25">
        <v>484.01800537109375</v>
      </c>
      <c r="K27" s="25">
        <v>480.98846435546875</v>
      </c>
      <c r="L27" s="25">
        <v>480.7915344238281</v>
      </c>
      <c r="M27" s="25">
        <v>480.6921691894531</v>
      </c>
      <c r="N27" s="25">
        <v>481.390380859375</v>
      </c>
      <c r="O27" s="25">
        <v>484.02825927734375</v>
      </c>
      <c r="P27" s="25">
        <v>485.19000244140625</v>
      </c>
      <c r="Q27" s="25">
        <v>492.1220703125</v>
      </c>
      <c r="R27" s="25">
        <v>549.7949829101562</v>
      </c>
      <c r="S27" s="25">
        <v>505.4446105957031</v>
      </c>
      <c r="T27" s="25">
        <v>0.36380302906036377</v>
      </c>
      <c r="U27" s="25">
        <v>0.3464958965778351</v>
      </c>
      <c r="V27" s="25">
        <v>0.2752766013145447</v>
      </c>
      <c r="W27" s="25">
        <v>0.317242294549942</v>
      </c>
      <c r="X27" s="25">
        <v>0.2756630480289459</v>
      </c>
      <c r="Y27" s="25">
        <v>0.28476035594940186</v>
      </c>
      <c r="Z27" s="25">
        <v>0.27441197633743286</v>
      </c>
      <c r="AA27" s="25">
        <v>0.27441197633743286</v>
      </c>
      <c r="AB27" s="25">
        <v>0.27049776911735535</v>
      </c>
      <c r="AC27" s="25">
        <v>0.27024492621421814</v>
      </c>
      <c r="AD27" s="25">
        <v>0.2700722813606262</v>
      </c>
      <c r="AE27" s="25">
        <v>0.2703190743923187</v>
      </c>
      <c r="AF27" s="25">
        <v>0.2697383761405945</v>
      </c>
      <c r="AG27" s="25">
        <v>0.2700585722923279</v>
      </c>
      <c r="AH27" s="25">
        <v>0.2730000913143158</v>
      </c>
      <c r="AI27" s="25">
        <v>0.21158431470394135</v>
      </c>
      <c r="AJ27" s="25">
        <v>0.22777505218982697</v>
      </c>
      <c r="AK27" s="25">
        <v>3.2051966190338135</v>
      </c>
      <c r="AL27" s="25">
        <v>3.194422721862793</v>
      </c>
      <c r="AM27" s="25">
        <v>3.4082324504852295</v>
      </c>
      <c r="AN27" s="25">
        <v>3.3786866664886475</v>
      </c>
      <c r="AO27" s="25">
        <v>3.8624751567840576</v>
      </c>
      <c r="AP27" s="25">
        <v>4.390705108642578</v>
      </c>
      <c r="AQ27" s="25">
        <v>3.8435349464416504</v>
      </c>
      <c r="AR27" s="25">
        <v>3.8435349464416504</v>
      </c>
      <c r="AS27" s="25">
        <v>3.918213129043579</v>
      </c>
      <c r="AT27" s="25">
        <v>3.9258229732513428</v>
      </c>
      <c r="AU27" s="25">
        <v>3.934007167816162</v>
      </c>
      <c r="AV27" s="25">
        <v>3.9650626182556152</v>
      </c>
      <c r="AW27" s="25">
        <v>3.9494059085845947</v>
      </c>
      <c r="AX27" s="25">
        <v>3.967604637145996</v>
      </c>
      <c r="AY27" s="25">
        <v>4.080266952514648</v>
      </c>
      <c r="AZ27" s="25">
        <v>1.4311999082565308</v>
      </c>
      <c r="BA27" s="25">
        <v>2.156312942504883</v>
      </c>
      <c r="BB27" s="25">
        <v>60.02247619628906</v>
      </c>
      <c r="BC27" s="25">
        <v>59.446990966796875</v>
      </c>
      <c r="BD27" s="25">
        <v>78.43526458740234</v>
      </c>
      <c r="BE27" s="25">
        <v>65.34322357177734</v>
      </c>
      <c r="BF27" s="25">
        <v>76.64662170410156</v>
      </c>
      <c r="BG27" s="25">
        <v>88.39163970947266</v>
      </c>
      <c r="BH27" s="25">
        <v>76.20245361328125</v>
      </c>
      <c r="BI27" s="25">
        <v>76.20245361328125</v>
      </c>
      <c r="BJ27" s="25">
        <v>77.08464813232422</v>
      </c>
      <c r="BK27" s="25">
        <v>77.06169128417969</v>
      </c>
      <c r="BL27" s="25">
        <v>77.05274200439453</v>
      </c>
      <c r="BM27" s="25">
        <v>77.33109283447266</v>
      </c>
      <c r="BN27" s="25">
        <v>77.8387451171875</v>
      </c>
      <c r="BO27" s="25">
        <v>78.4108657836914</v>
      </c>
      <c r="BP27" s="25">
        <v>80.78050994873047</v>
      </c>
      <c r="BQ27" s="25">
        <v>84.54131317138672</v>
      </c>
      <c r="BR27" s="25">
        <v>82.70045471191406</v>
      </c>
    </row>
    <row r="28" spans="2:70" ht="12.75">
      <c r="B28" s="24">
        <v>44887</v>
      </c>
      <c r="C28" s="25">
        <v>581.9594116210938</v>
      </c>
      <c r="D28" s="25">
        <v>561.0064697265625</v>
      </c>
      <c r="E28" s="25">
        <v>539.41650390625</v>
      </c>
      <c r="F28" s="25">
        <v>520.4174194335938</v>
      </c>
      <c r="G28" s="25">
        <v>486.5909423828125</v>
      </c>
      <c r="H28" s="25">
        <v>506.5989074707031</v>
      </c>
      <c r="I28" s="25">
        <v>484.712890625</v>
      </c>
      <c r="J28" s="25">
        <v>484.712890625</v>
      </c>
      <c r="K28" s="25">
        <v>481.4324951171875</v>
      </c>
      <c r="L28" s="25">
        <v>481.1340637207031</v>
      </c>
      <c r="M28" s="25">
        <v>480.88702392578125</v>
      </c>
      <c r="N28" s="25">
        <v>480.85418701171875</v>
      </c>
      <c r="O28" s="25">
        <v>482.8287353515625</v>
      </c>
      <c r="P28" s="25">
        <v>483.4563903808594</v>
      </c>
      <c r="Q28" s="25">
        <v>489.2032165527344</v>
      </c>
      <c r="R28" s="25">
        <v>634.9944458007812</v>
      </c>
      <c r="S28" s="25">
        <v>505.4399719238281</v>
      </c>
      <c r="T28" s="25">
        <v>0.3692815899848938</v>
      </c>
      <c r="U28" s="25">
        <v>0.3519507050514221</v>
      </c>
      <c r="V28" s="25">
        <v>0.3093334138393402</v>
      </c>
      <c r="W28" s="25">
        <v>0.3187289834022522</v>
      </c>
      <c r="X28" s="25">
        <v>0.2761683762073517</v>
      </c>
      <c r="Y28" s="25">
        <v>0.28476035594940186</v>
      </c>
      <c r="Z28" s="25">
        <v>0.27489256858825684</v>
      </c>
      <c r="AA28" s="25">
        <v>0.27489256858825684</v>
      </c>
      <c r="AB28" s="25">
        <v>0.2710270583629608</v>
      </c>
      <c r="AC28" s="25">
        <v>0.27066072821617126</v>
      </c>
      <c r="AD28" s="25">
        <v>0.2703602910041809</v>
      </c>
      <c r="AE28" s="25">
        <v>0.27013590931892395</v>
      </c>
      <c r="AF28" s="25">
        <v>0.26922607421875</v>
      </c>
      <c r="AG28" s="25">
        <v>0.26917755603790283</v>
      </c>
      <c r="AH28" s="25">
        <v>0.2714843451976776</v>
      </c>
      <c r="AI28" s="25">
        <v>0.21167373657226562</v>
      </c>
      <c r="AJ28" s="25">
        <v>0.22777505218982697</v>
      </c>
      <c r="AK28" s="25">
        <v>3.206528902053833</v>
      </c>
      <c r="AL28" s="25">
        <v>3.1996688842773438</v>
      </c>
      <c r="AM28" s="25">
        <v>3.3405542373657227</v>
      </c>
      <c r="AN28" s="25">
        <v>3.3869664669036865</v>
      </c>
      <c r="AO28" s="25">
        <v>3.8751327991485596</v>
      </c>
      <c r="AP28" s="25">
        <v>4.390705108642578</v>
      </c>
      <c r="AQ28" s="25">
        <v>3.8516464233398438</v>
      </c>
      <c r="AR28" s="25">
        <v>3.8516464233398438</v>
      </c>
      <c r="AS28" s="25">
        <v>3.907827854156494</v>
      </c>
      <c r="AT28" s="25">
        <v>3.9158740043640137</v>
      </c>
      <c r="AU28" s="25">
        <v>3.9226837158203125</v>
      </c>
      <c r="AV28" s="25">
        <v>3.940333366394043</v>
      </c>
      <c r="AW28" s="25">
        <v>3.9159529209136963</v>
      </c>
      <c r="AX28" s="25">
        <v>3.9222726821899414</v>
      </c>
      <c r="AY28" s="25">
        <v>4.030140399932861</v>
      </c>
      <c r="AZ28" s="25">
        <v>1.3415298461914062</v>
      </c>
      <c r="BA28" s="25">
        <v>2.156312942504883</v>
      </c>
      <c r="BB28" s="25">
        <v>60.10309982299805</v>
      </c>
      <c r="BC28" s="25">
        <v>59.67736053466797</v>
      </c>
      <c r="BD28" s="25">
        <v>72.12834930419922</v>
      </c>
      <c r="BE28" s="25">
        <v>64.98795318603516</v>
      </c>
      <c r="BF28" s="25">
        <v>76.92355346679688</v>
      </c>
      <c r="BG28" s="25">
        <v>88.39163970947266</v>
      </c>
      <c r="BH28" s="25">
        <v>76.38941192626953</v>
      </c>
      <c r="BI28" s="25">
        <v>76.38941192626953</v>
      </c>
      <c r="BJ28" s="25">
        <v>77.05158996582031</v>
      </c>
      <c r="BK28" s="25">
        <v>77.07188415527344</v>
      </c>
      <c r="BL28" s="25">
        <v>77.07051086425781</v>
      </c>
      <c r="BM28" s="25">
        <v>77.11483001708984</v>
      </c>
      <c r="BN28" s="25">
        <v>77.39674377441406</v>
      </c>
      <c r="BO28" s="25">
        <v>77.73918151855469</v>
      </c>
      <c r="BP28" s="25">
        <v>79.8271255493164</v>
      </c>
      <c r="BQ28" s="25">
        <v>88.52963256835938</v>
      </c>
      <c r="BR28" s="25">
        <v>82.70025634765625</v>
      </c>
    </row>
    <row r="29" spans="2:70" ht="12.75">
      <c r="B29" s="24">
        <v>44888</v>
      </c>
      <c r="C29" s="25">
        <v>587.420654296875</v>
      </c>
      <c r="D29" s="25">
        <v>572.9684448242188</v>
      </c>
      <c r="E29" s="25">
        <v>545.8462524414062</v>
      </c>
      <c r="F29" s="25">
        <v>521.405029296875</v>
      </c>
      <c r="G29" s="25">
        <v>487.40301513671875</v>
      </c>
      <c r="H29" s="25">
        <v>506.5989074707031</v>
      </c>
      <c r="I29" s="25">
        <v>485.4589538574219</v>
      </c>
      <c r="J29" s="25">
        <v>485.4589538574219</v>
      </c>
      <c r="K29" s="25">
        <v>481.8703308105469</v>
      </c>
      <c r="L29" s="25">
        <v>481.5560607910156</v>
      </c>
      <c r="M29" s="25">
        <v>481.2615966796875</v>
      </c>
      <c r="N29" s="25">
        <v>480.8934020996094</v>
      </c>
      <c r="O29" s="25">
        <v>482.406982421875</v>
      </c>
      <c r="P29" s="25">
        <v>482.5112609863281</v>
      </c>
      <c r="Q29" s="25">
        <v>486.37249755859375</v>
      </c>
      <c r="R29" s="25">
        <v>667.36279296875</v>
      </c>
      <c r="S29" s="25">
        <v>505.4319763183594</v>
      </c>
      <c r="T29" s="25">
        <v>0.37379786372184753</v>
      </c>
      <c r="U29" s="25">
        <v>0.36187031865119934</v>
      </c>
      <c r="V29" s="25">
        <v>0.3147018849849701</v>
      </c>
      <c r="W29" s="25">
        <v>0.31954431533813477</v>
      </c>
      <c r="X29" s="25">
        <v>0.27668458223342896</v>
      </c>
      <c r="Y29" s="25">
        <v>0.28476035594940186</v>
      </c>
      <c r="Z29" s="25">
        <v>0.2753933370113373</v>
      </c>
      <c r="AA29" s="25">
        <v>0.2753933370113373</v>
      </c>
      <c r="AB29" s="25">
        <v>0.27164027094841003</v>
      </c>
      <c r="AC29" s="25">
        <v>0.27120891213417053</v>
      </c>
      <c r="AD29" s="25">
        <v>0.2708262503147125</v>
      </c>
      <c r="AE29" s="25">
        <v>0.2703303098678589</v>
      </c>
      <c r="AF29" s="25">
        <v>0.2692174017429352</v>
      </c>
      <c r="AG29" s="25">
        <v>0.26887089014053345</v>
      </c>
      <c r="AH29" s="25">
        <v>0.27069392800331116</v>
      </c>
      <c r="AI29" s="25">
        <v>0.2178581804037094</v>
      </c>
      <c r="AJ29" s="25">
        <v>0.22777505218982697</v>
      </c>
      <c r="AK29" s="25">
        <v>3.208296775817871</v>
      </c>
      <c r="AL29" s="25">
        <v>3.2044458389282227</v>
      </c>
      <c r="AM29" s="25">
        <v>3.3414487838745117</v>
      </c>
      <c r="AN29" s="25">
        <v>3.389116048812866</v>
      </c>
      <c r="AO29" s="25">
        <v>3.88765025138855</v>
      </c>
      <c r="AP29" s="25">
        <v>4.390705108642578</v>
      </c>
      <c r="AQ29" s="25">
        <v>3.8613803386688232</v>
      </c>
      <c r="AR29" s="25">
        <v>3.8613803386688232</v>
      </c>
      <c r="AS29" s="25">
        <v>3.8933844566345215</v>
      </c>
      <c r="AT29" s="25">
        <v>3.9034793376922607</v>
      </c>
      <c r="AU29" s="25">
        <v>3.9123401641845703</v>
      </c>
      <c r="AV29" s="25">
        <v>3.926133632659912</v>
      </c>
      <c r="AW29" s="25">
        <v>3.896613597869873</v>
      </c>
      <c r="AX29" s="25">
        <v>3.894423723220825</v>
      </c>
      <c r="AY29" s="25">
        <v>3.9960808753967285</v>
      </c>
      <c r="AZ29" s="25">
        <v>1.5641963481903076</v>
      </c>
      <c r="BA29" s="25">
        <v>2.156312942504883</v>
      </c>
      <c r="BB29" s="25">
        <v>60.17904281616211</v>
      </c>
      <c r="BC29" s="25">
        <v>59.95988845825195</v>
      </c>
      <c r="BD29" s="25">
        <v>72.1971435546875</v>
      </c>
      <c r="BE29" s="25">
        <v>64.537841796875</v>
      </c>
      <c r="BF29" s="25">
        <v>77.19471740722656</v>
      </c>
      <c r="BG29" s="25">
        <v>88.39163970947266</v>
      </c>
      <c r="BH29" s="25">
        <v>76.6085433959961</v>
      </c>
      <c r="BI29" s="25">
        <v>76.6085433959961</v>
      </c>
      <c r="BJ29" s="25">
        <v>76.89750671386719</v>
      </c>
      <c r="BK29" s="25">
        <v>76.99246978759766</v>
      </c>
      <c r="BL29" s="25">
        <v>77.05779266357422</v>
      </c>
      <c r="BM29" s="25">
        <v>77.0789566040039</v>
      </c>
      <c r="BN29" s="25">
        <v>77.23980712890625</v>
      </c>
      <c r="BO29" s="25">
        <v>77.39569854736328</v>
      </c>
      <c r="BP29" s="25">
        <v>78.88330841064453</v>
      </c>
      <c r="BQ29" s="25">
        <v>87.61278533935547</v>
      </c>
      <c r="BR29" s="25">
        <v>82.69998168945312</v>
      </c>
    </row>
    <row r="30" spans="2:70" ht="12.75">
      <c r="B30" s="24">
        <v>44889</v>
      </c>
      <c r="C30" s="25">
        <v>591.6043701171875</v>
      </c>
      <c r="D30" s="25">
        <v>577.3179931640625</v>
      </c>
      <c r="E30" s="25">
        <v>551.3237915039062</v>
      </c>
      <c r="F30" s="25">
        <v>521.853759765625</v>
      </c>
      <c r="G30" s="25">
        <v>488.22149658203125</v>
      </c>
      <c r="H30" s="25">
        <v>506.5989074707031</v>
      </c>
      <c r="I30" s="25">
        <v>486.274169921875</v>
      </c>
      <c r="J30" s="25">
        <v>486.274169921875</v>
      </c>
      <c r="K30" s="25">
        <v>482.33770751953125</v>
      </c>
      <c r="L30" s="25">
        <v>482.0160217285156</v>
      </c>
      <c r="M30" s="25">
        <v>481.7279968261719</v>
      </c>
      <c r="N30" s="25">
        <v>481.2411804199219</v>
      </c>
      <c r="O30" s="25">
        <v>482.4498291015625</v>
      </c>
      <c r="P30" s="25">
        <v>482.3594055175781</v>
      </c>
      <c r="Q30" s="25">
        <v>484.2199401855469</v>
      </c>
      <c r="R30" s="25">
        <v>507.76153564453125</v>
      </c>
      <c r="S30" s="25">
        <v>505.42919921875</v>
      </c>
      <c r="T30" s="25">
        <v>0.37725767493247986</v>
      </c>
      <c r="U30" s="25">
        <v>0.3654659390449524</v>
      </c>
      <c r="V30" s="25">
        <v>0.3191923201084137</v>
      </c>
      <c r="W30" s="25">
        <v>0.31991317868232727</v>
      </c>
      <c r="X30" s="25">
        <v>0.27718856930732727</v>
      </c>
      <c r="Y30" s="25">
        <v>0.28476035594940186</v>
      </c>
      <c r="Z30" s="25">
        <v>0.2759276032447815</v>
      </c>
      <c r="AA30" s="25">
        <v>0.2759276032447815</v>
      </c>
      <c r="AB30" s="25">
        <v>0.2723216116428375</v>
      </c>
      <c r="AC30" s="25">
        <v>0.2718607485294342</v>
      </c>
      <c r="AD30" s="25">
        <v>0.2714429795742035</v>
      </c>
      <c r="AE30" s="25">
        <v>0.27078887820243835</v>
      </c>
      <c r="AF30" s="25">
        <v>0.26959818601608276</v>
      </c>
      <c r="AG30" s="25">
        <v>0.2690112292766571</v>
      </c>
      <c r="AH30" s="25">
        <v>0.2694946527481079</v>
      </c>
      <c r="AI30" s="25">
        <v>0.26944655179977417</v>
      </c>
      <c r="AJ30" s="25">
        <v>0.22777505218982697</v>
      </c>
      <c r="AK30" s="25">
        <v>3.2115190029144287</v>
      </c>
      <c r="AL30" s="25">
        <v>3.2055563926696777</v>
      </c>
      <c r="AM30" s="25">
        <v>3.3428235054016113</v>
      </c>
      <c r="AN30" s="25">
        <v>3.3879871368408203</v>
      </c>
      <c r="AO30" s="25">
        <v>3.9011640548706055</v>
      </c>
      <c r="AP30" s="25">
        <v>4.390705108642578</v>
      </c>
      <c r="AQ30" s="25">
        <v>3.8728432655334473</v>
      </c>
      <c r="AR30" s="25">
        <v>3.8728432655334473</v>
      </c>
      <c r="AS30" s="25">
        <v>3.877451181411743</v>
      </c>
      <c r="AT30" s="25">
        <v>3.8881120681762695</v>
      </c>
      <c r="AU30" s="25">
        <v>3.897812604904175</v>
      </c>
      <c r="AV30" s="25">
        <v>3.9134206771850586</v>
      </c>
      <c r="AW30" s="25">
        <v>3.886070966720581</v>
      </c>
      <c r="AX30" s="25">
        <v>3.878291606903076</v>
      </c>
      <c r="AY30" s="25">
        <v>3.9405412673950195</v>
      </c>
      <c r="AZ30" s="25">
        <v>3.894958257675171</v>
      </c>
      <c r="BA30" s="25">
        <v>2.156312942504883</v>
      </c>
      <c r="BB30" s="25">
        <v>60.272926330566406</v>
      </c>
      <c r="BC30" s="25">
        <v>60.02701187133789</v>
      </c>
      <c r="BD30" s="25">
        <v>72.2873764038086</v>
      </c>
      <c r="BE30" s="25">
        <v>64.07286071777344</v>
      </c>
      <c r="BF30" s="25">
        <v>77.4862289428711</v>
      </c>
      <c r="BG30" s="25">
        <v>88.39163970947266</v>
      </c>
      <c r="BH30" s="25">
        <v>76.86255645751953</v>
      </c>
      <c r="BI30" s="25">
        <v>76.86255645751953</v>
      </c>
      <c r="BJ30" s="25">
        <v>76.68331909179688</v>
      </c>
      <c r="BK30" s="25">
        <v>76.81858825683594</v>
      </c>
      <c r="BL30" s="25">
        <v>76.93404388427734</v>
      </c>
      <c r="BM30" s="25">
        <v>77.0506362915039</v>
      </c>
      <c r="BN30" s="25">
        <v>77.20989227294922</v>
      </c>
      <c r="BO30" s="25">
        <v>77.30477905273438</v>
      </c>
      <c r="BP30" s="25">
        <v>78.03243255615234</v>
      </c>
      <c r="BQ30" s="25">
        <v>81.48931121826172</v>
      </c>
      <c r="BR30" s="25">
        <v>82.69984436035156</v>
      </c>
    </row>
    <row r="31" spans="2:70" ht="12.75">
      <c r="B31" s="24">
        <v>44890</v>
      </c>
      <c r="C31" s="25">
        <v>594.595458984375</v>
      </c>
      <c r="D31" s="25">
        <v>581.8695068359375</v>
      </c>
      <c r="E31" s="25">
        <v>555.5374145507812</v>
      </c>
      <c r="F31" s="25">
        <v>521.8673706054688</v>
      </c>
      <c r="G31" s="25">
        <v>489.0122985839844</v>
      </c>
      <c r="H31" s="25">
        <v>506.5989074707031</v>
      </c>
      <c r="I31" s="25">
        <v>487.0928649902344</v>
      </c>
      <c r="J31" s="25">
        <v>487.0928649902344</v>
      </c>
      <c r="K31" s="25">
        <v>482.8570861816406</v>
      </c>
      <c r="L31" s="25">
        <v>482.5091857910156</v>
      </c>
      <c r="M31" s="25">
        <v>482.19976806640625</v>
      </c>
      <c r="N31" s="25">
        <v>481.6864929199219</v>
      </c>
      <c r="O31" s="25">
        <v>482.80743408203125</v>
      </c>
      <c r="P31" s="25">
        <v>482.5360107421875</v>
      </c>
      <c r="Q31" s="25">
        <v>482.81048583984375</v>
      </c>
      <c r="R31" s="25">
        <v>489.94805908203125</v>
      </c>
      <c r="S31" s="25">
        <v>505.4183349609375</v>
      </c>
      <c r="T31" s="25">
        <v>0.3797311782836914</v>
      </c>
      <c r="U31" s="25">
        <v>0.3692286014556885</v>
      </c>
      <c r="V31" s="25">
        <v>0.3224318325519562</v>
      </c>
      <c r="W31" s="25">
        <v>0.31992068886756897</v>
      </c>
      <c r="X31" s="25">
        <v>0.27767327427864075</v>
      </c>
      <c r="Y31" s="25">
        <v>0.28476035594940186</v>
      </c>
      <c r="Z31" s="25">
        <v>0.2764526903629303</v>
      </c>
      <c r="AA31" s="25">
        <v>0.2764526903629303</v>
      </c>
      <c r="AB31" s="25">
        <v>0.2730019688606262</v>
      </c>
      <c r="AC31" s="25">
        <v>0.272544264793396</v>
      </c>
      <c r="AD31" s="25">
        <v>0.27212074398994446</v>
      </c>
      <c r="AE31" s="25">
        <v>0.271393358707428</v>
      </c>
      <c r="AF31" s="25">
        <v>0.2701320946216583</v>
      </c>
      <c r="AG31" s="25">
        <v>0.26948869228363037</v>
      </c>
      <c r="AH31" s="25">
        <v>0.2688784599304199</v>
      </c>
      <c r="AI31" s="25">
        <v>0.27179715037345886</v>
      </c>
      <c r="AJ31" s="25">
        <v>0.22777505218982697</v>
      </c>
      <c r="AK31" s="25">
        <v>3.2164556980133057</v>
      </c>
      <c r="AL31" s="25">
        <v>3.2072293758392334</v>
      </c>
      <c r="AM31" s="25">
        <v>3.3458216190338135</v>
      </c>
      <c r="AN31" s="25">
        <v>3.384131669998169</v>
      </c>
      <c r="AO31" s="25">
        <v>3.9143574237823486</v>
      </c>
      <c r="AP31" s="25">
        <v>4.390705108642578</v>
      </c>
      <c r="AQ31" s="25">
        <v>3.8850619792938232</v>
      </c>
      <c r="AR31" s="25">
        <v>3.8850619792938232</v>
      </c>
      <c r="AS31" s="25">
        <v>3.864814519882202</v>
      </c>
      <c r="AT31" s="25">
        <v>3.8734958171844482</v>
      </c>
      <c r="AU31" s="25">
        <v>3.8822126388549805</v>
      </c>
      <c r="AV31" s="25">
        <v>3.899045944213867</v>
      </c>
      <c r="AW31" s="25">
        <v>3.874002456665039</v>
      </c>
      <c r="AX31" s="25">
        <v>3.868623971939087</v>
      </c>
      <c r="AY31" s="25">
        <v>3.9021530151367188</v>
      </c>
      <c r="AZ31" s="25">
        <v>4.044309139251709</v>
      </c>
      <c r="BA31" s="25">
        <v>2.1563243865966797</v>
      </c>
      <c r="BB31" s="25">
        <v>60.39603042602539</v>
      </c>
      <c r="BC31" s="25">
        <v>60.102108001708984</v>
      </c>
      <c r="BD31" s="25">
        <v>72.48302459716797</v>
      </c>
      <c r="BE31" s="25">
        <v>63.58993148803711</v>
      </c>
      <c r="BF31" s="25">
        <v>77.76876068115234</v>
      </c>
      <c r="BG31" s="25">
        <v>88.39163970947266</v>
      </c>
      <c r="BH31" s="25">
        <v>77.13021850585938</v>
      </c>
      <c r="BI31" s="25">
        <v>77.13021850585938</v>
      </c>
      <c r="BJ31" s="25">
        <v>76.50721740722656</v>
      </c>
      <c r="BK31" s="25">
        <v>76.62476348876953</v>
      </c>
      <c r="BL31" s="25">
        <v>76.74201202392578</v>
      </c>
      <c r="BM31" s="25">
        <v>76.93592071533203</v>
      </c>
      <c r="BN31" s="25">
        <v>77.15514373779297</v>
      </c>
      <c r="BO31" s="25">
        <v>77.27561950683594</v>
      </c>
      <c r="BP31" s="25">
        <v>77.50000762939453</v>
      </c>
      <c r="BQ31" s="25">
        <v>80.11570739746094</v>
      </c>
      <c r="BR31" s="25">
        <v>82.69921112060547</v>
      </c>
    </row>
    <row r="32" spans="2:70" ht="12.75">
      <c r="B32" s="24">
        <v>44891</v>
      </c>
      <c r="C32" s="25">
        <v>596.3893432617188</v>
      </c>
      <c r="D32" s="25">
        <v>586.3400268554688</v>
      </c>
      <c r="E32" s="25">
        <v>541.2144165039062</v>
      </c>
      <c r="F32" s="25">
        <v>521.5072021484375</v>
      </c>
      <c r="G32" s="25">
        <v>489.8091125488281</v>
      </c>
      <c r="H32" s="25">
        <v>506.5989074707031</v>
      </c>
      <c r="I32" s="25">
        <v>487.9299621582031</v>
      </c>
      <c r="J32" s="25">
        <v>487.9299621582031</v>
      </c>
      <c r="K32" s="25">
        <v>483.4666748046875</v>
      </c>
      <c r="L32" s="25">
        <v>483.07470703125</v>
      </c>
      <c r="M32" s="25">
        <v>482.72357177734375</v>
      </c>
      <c r="N32" s="25">
        <v>482.180908203125</v>
      </c>
      <c r="O32" s="25">
        <v>483.2008972167969</v>
      </c>
      <c r="P32" s="25">
        <v>482.9635314941406</v>
      </c>
      <c r="Q32" s="25">
        <v>482.3528747558594</v>
      </c>
      <c r="R32" s="25">
        <v>487.03924560546875</v>
      </c>
      <c r="S32" s="25">
        <v>505.41033935546875</v>
      </c>
      <c r="T32" s="25">
        <v>0.38121461868286133</v>
      </c>
      <c r="U32" s="25">
        <v>0.37292546033859253</v>
      </c>
      <c r="V32" s="25">
        <v>0.2969835102558136</v>
      </c>
      <c r="W32" s="25">
        <v>0.31961682438850403</v>
      </c>
      <c r="X32" s="25">
        <v>0.2781682312488556</v>
      </c>
      <c r="Y32" s="25">
        <v>0.28476035594940186</v>
      </c>
      <c r="Z32" s="25">
        <v>0.27698272466659546</v>
      </c>
      <c r="AA32" s="25">
        <v>0.27698272466659546</v>
      </c>
      <c r="AB32" s="25">
        <v>0.27366918325424194</v>
      </c>
      <c r="AC32" s="25">
        <v>0.2732318043708801</v>
      </c>
      <c r="AD32" s="25">
        <v>0.27282077074050903</v>
      </c>
      <c r="AE32" s="25">
        <v>0.2720867097377777</v>
      </c>
      <c r="AF32" s="25">
        <v>0.27082905173301697</v>
      </c>
      <c r="AG32" s="25">
        <v>0.270123153924942</v>
      </c>
      <c r="AH32" s="25">
        <v>0.26891738176345825</v>
      </c>
      <c r="AI32" s="25">
        <v>0.27104729413986206</v>
      </c>
      <c r="AJ32" s="25">
        <v>0.22777505218982697</v>
      </c>
      <c r="AK32" s="25">
        <v>3.2228522300720215</v>
      </c>
      <c r="AL32" s="25">
        <v>3.2100777626037598</v>
      </c>
      <c r="AM32" s="25">
        <v>3.4229698181152344</v>
      </c>
      <c r="AN32" s="25">
        <v>3.377608299255371</v>
      </c>
      <c r="AO32" s="25">
        <v>3.927276372909546</v>
      </c>
      <c r="AP32" s="25">
        <v>4.390705108642578</v>
      </c>
      <c r="AQ32" s="25">
        <v>3.89798641204834</v>
      </c>
      <c r="AR32" s="25">
        <v>3.89798641204834</v>
      </c>
      <c r="AS32" s="25">
        <v>3.8578145503997803</v>
      </c>
      <c r="AT32" s="25">
        <v>3.8628439903259277</v>
      </c>
      <c r="AU32" s="25">
        <v>3.8686771392822266</v>
      </c>
      <c r="AV32" s="25">
        <v>3.883138656616211</v>
      </c>
      <c r="AW32" s="25">
        <v>3.8604989051818848</v>
      </c>
      <c r="AX32" s="25">
        <v>3.855394124984741</v>
      </c>
      <c r="AY32" s="25">
        <v>3.8822288513183594</v>
      </c>
      <c r="AZ32" s="25">
        <v>4.010308742523193</v>
      </c>
      <c r="BA32" s="25">
        <v>2.1563472747802734</v>
      </c>
      <c r="BB32" s="25">
        <v>60.55111312866211</v>
      </c>
      <c r="BC32" s="25">
        <v>60.197757720947266</v>
      </c>
      <c r="BD32" s="25">
        <v>79.2446060180664</v>
      </c>
      <c r="BE32" s="25">
        <v>63.063602447509766</v>
      </c>
      <c r="BF32" s="25">
        <v>78.04252624511719</v>
      </c>
      <c r="BG32" s="25">
        <v>88.39163970947266</v>
      </c>
      <c r="BH32" s="25">
        <v>77.4104995727539</v>
      </c>
      <c r="BI32" s="25">
        <v>77.4104995727539</v>
      </c>
      <c r="BJ32" s="25">
        <v>76.42523193359375</v>
      </c>
      <c r="BK32" s="25">
        <v>76.48517608642578</v>
      </c>
      <c r="BL32" s="25">
        <v>76.55997467041016</v>
      </c>
      <c r="BM32" s="25">
        <v>76.74897003173828</v>
      </c>
      <c r="BN32" s="25">
        <v>77.0009994506836</v>
      </c>
      <c r="BO32" s="25">
        <v>77.17340087890625</v>
      </c>
      <c r="BP32" s="25">
        <v>77.32331848144531</v>
      </c>
      <c r="BQ32" s="25">
        <v>79.13568115234375</v>
      </c>
      <c r="BR32" s="25">
        <v>82.69866180419922</v>
      </c>
    </row>
    <row r="33" spans="2:70" ht="12.75">
      <c r="B33" s="24">
        <v>44892</v>
      </c>
      <c r="C33" s="25">
        <v>597.1824340820312</v>
      </c>
      <c r="D33" s="25">
        <v>589.9749755859375</v>
      </c>
      <c r="E33" s="25">
        <v>450.8262023925781</v>
      </c>
      <c r="F33" s="25">
        <v>520.8848876953125</v>
      </c>
      <c r="G33" s="25">
        <v>490.5980224609375</v>
      </c>
      <c r="H33" s="25">
        <v>506.5989074707031</v>
      </c>
      <c r="I33" s="25">
        <v>488.77508544921875</v>
      </c>
      <c r="J33" s="25">
        <v>488.77508544921875</v>
      </c>
      <c r="K33" s="25">
        <v>484.1776123046875</v>
      </c>
      <c r="L33" s="25">
        <v>483.736328125</v>
      </c>
      <c r="M33" s="25">
        <v>483.3620910644531</v>
      </c>
      <c r="N33" s="25">
        <v>482.72918701171875</v>
      </c>
      <c r="O33" s="25">
        <v>483.6678161621094</v>
      </c>
      <c r="P33" s="25">
        <v>483.4002990722656</v>
      </c>
      <c r="Q33" s="25">
        <v>482.44256591796875</v>
      </c>
      <c r="R33" s="25">
        <v>484.6854553222656</v>
      </c>
      <c r="S33" s="25">
        <v>505.4078674316406</v>
      </c>
      <c r="T33" s="25">
        <v>0.38187041878700256</v>
      </c>
      <c r="U33" s="25">
        <v>0.37592813372612</v>
      </c>
      <c r="V33" s="25">
        <v>0.1521873027086258</v>
      </c>
      <c r="W33" s="25">
        <v>0.31909430027008057</v>
      </c>
      <c r="X33" s="25">
        <v>0.2786529064178467</v>
      </c>
      <c r="Y33" s="25">
        <v>0.28476035594940186</v>
      </c>
      <c r="Z33" s="25">
        <v>0.2775132954120636</v>
      </c>
      <c r="AA33" s="25">
        <v>0.2775132954120636</v>
      </c>
      <c r="AB33" s="25">
        <v>0.27431973814964294</v>
      </c>
      <c r="AC33" s="25">
        <v>0.2739068567752838</v>
      </c>
      <c r="AD33" s="25">
        <v>0.2735348343849182</v>
      </c>
      <c r="AE33" s="25">
        <v>0.2728101313114166</v>
      </c>
      <c r="AF33" s="25">
        <v>0.27160385251045227</v>
      </c>
      <c r="AG33" s="25">
        <v>0.2708839774131775</v>
      </c>
      <c r="AH33" s="25">
        <v>0.26933491230010986</v>
      </c>
      <c r="AI33" s="25">
        <v>0.2697652280330658</v>
      </c>
      <c r="AJ33" s="25">
        <v>0.22777505218982697</v>
      </c>
      <c r="AK33" s="25">
        <v>3.2299840450286865</v>
      </c>
      <c r="AL33" s="25">
        <v>3.2141504287719727</v>
      </c>
      <c r="AM33" s="25">
        <v>3.8080036640167236</v>
      </c>
      <c r="AN33" s="25">
        <v>3.369368553161621</v>
      </c>
      <c r="AO33" s="25">
        <v>3.940279960632324</v>
      </c>
      <c r="AP33" s="25">
        <v>4.390705108642578</v>
      </c>
      <c r="AQ33" s="25">
        <v>3.91129994392395</v>
      </c>
      <c r="AR33" s="25">
        <v>3.91129994392395</v>
      </c>
      <c r="AS33" s="25">
        <v>3.8570749759674072</v>
      </c>
      <c r="AT33" s="25">
        <v>3.858071804046631</v>
      </c>
      <c r="AU33" s="25">
        <v>3.859940528869629</v>
      </c>
      <c r="AV33" s="25">
        <v>3.8694326877593994</v>
      </c>
      <c r="AW33" s="25">
        <v>3.845991611480713</v>
      </c>
      <c r="AX33" s="25">
        <v>3.8412253856658936</v>
      </c>
      <c r="AY33" s="25">
        <v>3.871269702911377</v>
      </c>
      <c r="AZ33" s="25">
        <v>3.953141927719116</v>
      </c>
      <c r="BA33" s="25">
        <v>2.1563472747802734</v>
      </c>
      <c r="BB33" s="25">
        <v>60.73701095581055</v>
      </c>
      <c r="BC33" s="25">
        <v>60.313323974609375</v>
      </c>
      <c r="BD33" s="25">
        <v>113.70051574707031</v>
      </c>
      <c r="BE33" s="25">
        <v>62.54470443725586</v>
      </c>
      <c r="BF33" s="25">
        <v>78.31685638427734</v>
      </c>
      <c r="BG33" s="25">
        <v>88.39163970947266</v>
      </c>
      <c r="BH33" s="25">
        <v>77.69661712646484</v>
      </c>
      <c r="BI33" s="25">
        <v>77.69661712646484</v>
      </c>
      <c r="BJ33" s="25">
        <v>76.45610809326172</v>
      </c>
      <c r="BK33" s="25">
        <v>76.44561004638672</v>
      </c>
      <c r="BL33" s="25">
        <v>76.45402526855469</v>
      </c>
      <c r="BM33" s="25">
        <v>76.57011413574219</v>
      </c>
      <c r="BN33" s="25">
        <v>76.7949447631836</v>
      </c>
      <c r="BO33" s="25">
        <v>76.9785385131836</v>
      </c>
      <c r="BP33" s="25">
        <v>77.28915405273438</v>
      </c>
      <c r="BQ33" s="25">
        <v>78.2159423828125</v>
      </c>
      <c r="BR33" s="25">
        <v>82.69845581054688</v>
      </c>
    </row>
    <row r="34" spans="2:70" ht="12.75">
      <c r="B34" s="24">
        <v>44893</v>
      </c>
      <c r="C34" s="25">
        <v>597.1561279296875</v>
      </c>
      <c r="D34" s="25">
        <v>592.6494140625</v>
      </c>
      <c r="E34" s="25">
        <v>451.090576171875</v>
      </c>
      <c r="F34" s="25">
        <v>520.1024169921875</v>
      </c>
      <c r="G34" s="25">
        <v>491.3349304199219</v>
      </c>
      <c r="H34" s="25">
        <v>506.5989074707031</v>
      </c>
      <c r="I34" s="25">
        <v>489.5729675292969</v>
      </c>
      <c r="J34" s="25">
        <v>489.5729675292969</v>
      </c>
      <c r="K34" s="25">
        <v>484.9406433105469</v>
      </c>
      <c r="L34" s="25">
        <v>484.45941162109375</v>
      </c>
      <c r="M34" s="25">
        <v>484.030517578125</v>
      </c>
      <c r="N34" s="25">
        <v>483.34344482421875</v>
      </c>
      <c r="O34" s="25">
        <v>484.2828674316406</v>
      </c>
      <c r="P34" s="25">
        <v>483.88397216796875</v>
      </c>
      <c r="Q34" s="25">
        <v>482.8464660644531</v>
      </c>
      <c r="R34" s="25">
        <v>483.0706481933594</v>
      </c>
      <c r="S34" s="25">
        <v>505.4006042480469</v>
      </c>
      <c r="T34" s="25">
        <v>0.38184860348701477</v>
      </c>
      <c r="U34" s="25">
        <v>0.3781360685825348</v>
      </c>
      <c r="V34" s="25">
        <v>0.15215064585208893</v>
      </c>
      <c r="W34" s="25">
        <v>0.3184375762939453</v>
      </c>
      <c r="X34" s="25">
        <v>0.2791084349155426</v>
      </c>
      <c r="Y34" s="25">
        <v>0.28476035594940186</v>
      </c>
      <c r="Z34" s="25">
        <v>0.27801111340522766</v>
      </c>
      <c r="AA34" s="25">
        <v>0.27801111340522766</v>
      </c>
      <c r="AB34" s="25">
        <v>0.2749277353286743</v>
      </c>
      <c r="AC34" s="25">
        <v>0.27453601360321045</v>
      </c>
      <c r="AD34" s="25">
        <v>0.27416926622390747</v>
      </c>
      <c r="AE34" s="25">
        <v>0.2735048830509186</v>
      </c>
      <c r="AF34" s="25">
        <v>0.27226340770721436</v>
      </c>
      <c r="AG34" s="25">
        <v>0.27163398265838623</v>
      </c>
      <c r="AH34" s="25">
        <v>0.26995158195495605</v>
      </c>
      <c r="AI34" s="25">
        <v>0.26897111535072327</v>
      </c>
      <c r="AJ34" s="25">
        <v>0.22777505218982697</v>
      </c>
      <c r="AK34" s="25">
        <v>3.237541913986206</v>
      </c>
      <c r="AL34" s="25">
        <v>3.2193024158477783</v>
      </c>
      <c r="AM34" s="25">
        <v>3.8114686012268066</v>
      </c>
      <c r="AN34" s="25">
        <v>3.359910011291504</v>
      </c>
      <c r="AO34" s="25">
        <v>3.9522671699523926</v>
      </c>
      <c r="AP34" s="25">
        <v>4.390705108642578</v>
      </c>
      <c r="AQ34" s="25">
        <v>3.924037456512451</v>
      </c>
      <c r="AR34" s="25">
        <v>3.924037456512451</v>
      </c>
      <c r="AS34" s="25">
        <v>3.8615150451660156</v>
      </c>
      <c r="AT34" s="25">
        <v>3.8591949939727783</v>
      </c>
      <c r="AU34" s="25">
        <v>3.8579001426696777</v>
      </c>
      <c r="AV34" s="25">
        <v>3.861034870147705</v>
      </c>
      <c r="AW34" s="25">
        <v>3.8331656455993652</v>
      </c>
      <c r="AX34" s="25">
        <v>3.8281261920928955</v>
      </c>
      <c r="AY34" s="25">
        <v>3.85847544670105</v>
      </c>
      <c r="AZ34" s="25">
        <v>3.9093172550201416</v>
      </c>
      <c r="BA34" s="25">
        <v>2.1563937664031982</v>
      </c>
      <c r="BB34" s="25">
        <v>60.96247863769531</v>
      </c>
      <c r="BC34" s="25">
        <v>60.451778411865234</v>
      </c>
      <c r="BD34" s="25">
        <v>113.87712860107422</v>
      </c>
      <c r="BE34" s="25">
        <v>62.035926818847656</v>
      </c>
      <c r="BF34" s="25">
        <v>78.56727600097656</v>
      </c>
      <c r="BG34" s="25">
        <v>88.39163970947266</v>
      </c>
      <c r="BH34" s="25">
        <v>77.96810150146484</v>
      </c>
      <c r="BI34" s="25">
        <v>77.96810150146484</v>
      </c>
      <c r="BJ34" s="25">
        <v>76.5810775756836</v>
      </c>
      <c r="BK34" s="25">
        <v>76.51048278808594</v>
      </c>
      <c r="BL34" s="25">
        <v>76.4615707397461</v>
      </c>
      <c r="BM34" s="25">
        <v>76.4708480834961</v>
      </c>
      <c r="BN34" s="25">
        <v>76.64695739746094</v>
      </c>
      <c r="BO34" s="25">
        <v>76.78868103027344</v>
      </c>
      <c r="BP34" s="25">
        <v>77.20950317382812</v>
      </c>
      <c r="BQ34" s="25">
        <v>77.59302520751953</v>
      </c>
      <c r="BR34" s="25">
        <v>82.69783020019531</v>
      </c>
    </row>
    <row r="35" spans="2:70" ht="12.75">
      <c r="B35" s="24">
        <v>44894</v>
      </c>
      <c r="C35" s="25">
        <v>596.4552001953125</v>
      </c>
      <c r="D35" s="25">
        <v>594.3062133789062</v>
      </c>
      <c r="E35" s="25">
        <v>462.4651794433594</v>
      </c>
      <c r="F35" s="25">
        <v>519.3046875</v>
      </c>
      <c r="G35" s="25">
        <v>492.02301025390625</v>
      </c>
      <c r="H35" s="25">
        <v>506.5989074707031</v>
      </c>
      <c r="I35" s="25">
        <v>490.3324279785156</v>
      </c>
      <c r="J35" s="25">
        <v>490.3324279785156</v>
      </c>
      <c r="K35" s="25">
        <v>485.73388671875</v>
      </c>
      <c r="L35" s="25">
        <v>485.22509765625</v>
      </c>
      <c r="M35" s="25">
        <v>484.7723693847656</v>
      </c>
      <c r="N35" s="25">
        <v>484.02423095703125</v>
      </c>
      <c r="O35" s="25">
        <v>484.9109802246094</v>
      </c>
      <c r="P35" s="25">
        <v>484.4983825683594</v>
      </c>
      <c r="Q35" s="25">
        <v>483.2696838378906</v>
      </c>
      <c r="R35" s="25">
        <v>482.39422607421875</v>
      </c>
      <c r="S35" s="25">
        <v>505.3979187011719</v>
      </c>
      <c r="T35" s="25">
        <v>0.38126885890960693</v>
      </c>
      <c r="U35" s="25">
        <v>0.3795030415058136</v>
      </c>
      <c r="V35" s="25">
        <v>0.16988040506839752</v>
      </c>
      <c r="W35" s="25">
        <v>0.31776753067970276</v>
      </c>
      <c r="X35" s="25">
        <v>0.2795239984989166</v>
      </c>
      <c r="Y35" s="25">
        <v>0.28476035594940186</v>
      </c>
      <c r="Z35" s="25">
        <v>0.27848169207572937</v>
      </c>
      <c r="AA35" s="25">
        <v>0.27848169207572937</v>
      </c>
      <c r="AB35" s="25">
        <v>0.2755036950111389</v>
      </c>
      <c r="AC35" s="25">
        <v>0.275128036737442</v>
      </c>
      <c r="AD35" s="25">
        <v>0.2747819721698761</v>
      </c>
      <c r="AE35" s="25">
        <v>0.2741527259349823</v>
      </c>
      <c r="AF35" s="25">
        <v>0.2729272246360779</v>
      </c>
      <c r="AG35" s="25">
        <v>0.2722969949245453</v>
      </c>
      <c r="AH35" s="25">
        <v>0.270694375038147</v>
      </c>
      <c r="AI35" s="25">
        <v>0.26884573698043823</v>
      </c>
      <c r="AJ35" s="25">
        <v>0.22777505218982697</v>
      </c>
      <c r="AK35" s="25">
        <v>3.2451863288879395</v>
      </c>
      <c r="AL35" s="25">
        <v>3.224923610687256</v>
      </c>
      <c r="AM35" s="25">
        <v>3.7693533897399902</v>
      </c>
      <c r="AN35" s="25">
        <v>3.35037899017334</v>
      </c>
      <c r="AO35" s="25">
        <v>3.9639394283294678</v>
      </c>
      <c r="AP35" s="25">
        <v>4.390705108642578</v>
      </c>
      <c r="AQ35" s="25">
        <v>3.936326265335083</v>
      </c>
      <c r="AR35" s="25">
        <v>3.936326265335083</v>
      </c>
      <c r="AS35" s="25">
        <v>3.8693947792053223</v>
      </c>
      <c r="AT35" s="25">
        <v>3.8647031784057617</v>
      </c>
      <c r="AU35" s="25">
        <v>3.86104154586792</v>
      </c>
      <c r="AV35" s="25">
        <v>3.858677864074707</v>
      </c>
      <c r="AW35" s="25">
        <v>3.8272736072540283</v>
      </c>
      <c r="AX35" s="25">
        <v>3.8184404373168945</v>
      </c>
      <c r="AY35" s="25">
        <v>3.844614267349243</v>
      </c>
      <c r="AZ35" s="25">
        <v>3.8852226734161377</v>
      </c>
      <c r="BA35" s="25">
        <v>2.15641713142395</v>
      </c>
      <c r="BB35" s="25">
        <v>61.22327423095703</v>
      </c>
      <c r="BC35" s="25">
        <v>60.607086181640625</v>
      </c>
      <c r="BD35" s="25">
        <v>109.89068603515625</v>
      </c>
      <c r="BE35" s="25">
        <v>61.576175689697266</v>
      </c>
      <c r="BF35" s="25">
        <v>78.81103515625</v>
      </c>
      <c r="BG35" s="25">
        <v>88.39163970947266</v>
      </c>
      <c r="BH35" s="25">
        <v>78.22820281982422</v>
      </c>
      <c r="BI35" s="25">
        <v>78.22820281982422</v>
      </c>
      <c r="BJ35" s="25">
        <v>76.76897430419922</v>
      </c>
      <c r="BK35" s="25">
        <v>76.65482330322266</v>
      </c>
      <c r="BL35" s="25">
        <v>76.5625</v>
      </c>
      <c r="BM35" s="25">
        <v>76.4744873046875</v>
      </c>
      <c r="BN35" s="25">
        <v>76.59004211425781</v>
      </c>
      <c r="BO35" s="25">
        <v>76.6827163696289</v>
      </c>
      <c r="BP35" s="25">
        <v>77.03205871582031</v>
      </c>
      <c r="BQ35" s="25">
        <v>77.34535217285156</v>
      </c>
      <c r="BR35" s="25">
        <v>82.69754028320312</v>
      </c>
    </row>
    <row r="36" spans="2:70" ht="12.75">
      <c r="B36" s="24">
        <v>44895</v>
      </c>
      <c r="C36" s="25">
        <v>595.2379150390625</v>
      </c>
      <c r="D36" s="25">
        <v>595.1650390625</v>
      </c>
      <c r="E36" s="25">
        <v>476.2417297363281</v>
      </c>
      <c r="F36" s="25">
        <v>518.555419921875</v>
      </c>
      <c r="G36" s="25">
        <v>492.6646728515625</v>
      </c>
      <c r="H36" s="25">
        <v>506.5989074707031</v>
      </c>
      <c r="I36" s="25">
        <v>491.0464782714844</v>
      </c>
      <c r="J36" s="25">
        <v>491.0464782714844</v>
      </c>
      <c r="K36" s="25">
        <v>486.533203125</v>
      </c>
      <c r="L36" s="25">
        <v>486.0096435546875</v>
      </c>
      <c r="M36" s="25">
        <v>485.5336608886719</v>
      </c>
      <c r="N36" s="25">
        <v>484.7491760253906</v>
      </c>
      <c r="O36" s="25">
        <v>485.6144104003906</v>
      </c>
      <c r="P36" s="25">
        <v>485.1516418457031</v>
      </c>
      <c r="Q36" s="25">
        <v>483.72235107421875</v>
      </c>
      <c r="R36" s="25">
        <v>482.4258728027344</v>
      </c>
      <c r="S36" s="25">
        <v>505.3930969238281</v>
      </c>
      <c r="T36" s="25">
        <v>0.3802621066570282</v>
      </c>
      <c r="U36" s="25">
        <v>0.38021034002304077</v>
      </c>
      <c r="V36" s="25">
        <v>0.1915605217218399</v>
      </c>
      <c r="W36" s="25">
        <v>0.3171372711658478</v>
      </c>
      <c r="X36" s="25">
        <v>0.2799045443534851</v>
      </c>
      <c r="Y36" s="25">
        <v>0.28476035594940186</v>
      </c>
      <c r="Z36" s="25">
        <v>0.2789192199707031</v>
      </c>
      <c r="AA36" s="25">
        <v>0.2789192199707031</v>
      </c>
      <c r="AB36" s="25">
        <v>0.27605077624320984</v>
      </c>
      <c r="AC36" s="25">
        <v>0.2756880819797516</v>
      </c>
      <c r="AD36" s="25">
        <v>0.27535802125930786</v>
      </c>
      <c r="AE36" s="25">
        <v>0.2747572362422943</v>
      </c>
      <c r="AF36" s="25">
        <v>0.2735288441181183</v>
      </c>
      <c r="AG36" s="25">
        <v>0.2729206383228302</v>
      </c>
      <c r="AH36" s="25">
        <v>0.27140751481056213</v>
      </c>
      <c r="AI36" s="25">
        <v>0.26919233798980713</v>
      </c>
      <c r="AJ36" s="25">
        <v>0.22777685523033142</v>
      </c>
      <c r="AK36" s="25">
        <v>3.252671241760254</v>
      </c>
      <c r="AL36" s="25">
        <v>3.23077392578125</v>
      </c>
      <c r="AM36" s="25">
        <v>3.717961311340332</v>
      </c>
      <c r="AN36" s="25">
        <v>3.34114408493042</v>
      </c>
      <c r="AO36" s="25">
        <v>3.9751527309417725</v>
      </c>
      <c r="AP36" s="25">
        <v>4.390705108642578</v>
      </c>
      <c r="AQ36" s="25">
        <v>3.9481215476989746</v>
      </c>
      <c r="AR36" s="25">
        <v>3.9481215476989746</v>
      </c>
      <c r="AS36" s="25">
        <v>3.8792872428894043</v>
      </c>
      <c r="AT36" s="25">
        <v>3.8730623722076416</v>
      </c>
      <c r="AU36" s="25">
        <v>3.867757558822632</v>
      </c>
      <c r="AV36" s="25">
        <v>3.8614466190338135</v>
      </c>
      <c r="AW36" s="25">
        <v>3.8266332149505615</v>
      </c>
      <c r="AX36" s="25">
        <v>3.8149685859680176</v>
      </c>
      <c r="AY36" s="25">
        <v>3.8310701847076416</v>
      </c>
      <c r="AZ36" s="25">
        <v>3.8726186752319336</v>
      </c>
      <c r="BA36" s="25">
        <v>2.1565539836883545</v>
      </c>
      <c r="BB36" s="25">
        <v>61.5186882019043</v>
      </c>
      <c r="BC36" s="25">
        <v>60.78034591674805</v>
      </c>
      <c r="BD36" s="25">
        <v>104.97000885009766</v>
      </c>
      <c r="BE36" s="25">
        <v>61.16470718383789</v>
      </c>
      <c r="BF36" s="25">
        <v>79.04521179199219</v>
      </c>
      <c r="BG36" s="25">
        <v>88.39163970947266</v>
      </c>
      <c r="BH36" s="25">
        <v>78.47671508789062</v>
      </c>
      <c r="BI36" s="25">
        <v>78.47671508789062</v>
      </c>
      <c r="BJ36" s="25">
        <v>76.99295806884766</v>
      </c>
      <c r="BK36" s="25">
        <v>76.85076141357422</v>
      </c>
      <c r="BL36" s="25">
        <v>76.72762298583984</v>
      </c>
      <c r="BM36" s="25">
        <v>76.5682144165039</v>
      </c>
      <c r="BN36" s="25">
        <v>76.6321792602539</v>
      </c>
      <c r="BO36" s="25">
        <v>76.67266845703125</v>
      </c>
      <c r="BP36" s="25">
        <v>76.84022521972656</v>
      </c>
      <c r="BQ36" s="25">
        <v>77.29828643798828</v>
      </c>
      <c r="BR36" s="25">
        <v>82.69702911376953</v>
      </c>
    </row>
    <row r="37" spans="2:70" ht="12.75">
      <c r="B37" s="24">
        <v>44896</v>
      </c>
      <c r="C37" s="25">
        <v>593.7860107421875</v>
      </c>
      <c r="D37" s="25">
        <v>595.3912353515625</v>
      </c>
      <c r="E37" s="25">
        <v>468.9091796875</v>
      </c>
      <c r="F37" s="25">
        <v>517.8065795898438</v>
      </c>
      <c r="G37" s="25">
        <v>493.2007751464844</v>
      </c>
      <c r="H37" s="25">
        <v>506.5989074707031</v>
      </c>
      <c r="I37" s="25">
        <v>491.6264953613281</v>
      </c>
      <c r="J37" s="25">
        <v>491.6264953613281</v>
      </c>
      <c r="K37" s="25">
        <v>487.22662353515625</v>
      </c>
      <c r="L37" s="25">
        <v>486.7013854980469</v>
      </c>
      <c r="M37" s="25">
        <v>486.2139587402344</v>
      </c>
      <c r="N37" s="25">
        <v>485.3990478515625</v>
      </c>
      <c r="O37" s="25">
        <v>499.0576477050781</v>
      </c>
      <c r="P37" s="25">
        <v>485.37493896484375</v>
      </c>
      <c r="Q37" s="25">
        <v>484.29449462890625</v>
      </c>
      <c r="R37" s="25">
        <v>482.74188232421875</v>
      </c>
      <c r="S37" s="25">
        <v>505.3929748535156</v>
      </c>
      <c r="T37" s="25">
        <v>0.37906134128570557</v>
      </c>
      <c r="U37" s="25">
        <v>0.38039493560791016</v>
      </c>
      <c r="V37" s="25">
        <v>0.18026399612426758</v>
      </c>
      <c r="W37" s="25">
        <v>0.316506028175354</v>
      </c>
      <c r="X37" s="25">
        <v>0.2802489995956421</v>
      </c>
      <c r="Y37" s="25">
        <v>0.28476035594940186</v>
      </c>
      <c r="Z37" s="25">
        <v>0.2792753577232361</v>
      </c>
      <c r="AA37" s="25">
        <v>0.2792753577232361</v>
      </c>
      <c r="AB37" s="25">
        <v>0.27650901675224304</v>
      </c>
      <c r="AC37" s="25">
        <v>0.2761582136154175</v>
      </c>
      <c r="AD37" s="25">
        <v>0.27583110332489014</v>
      </c>
      <c r="AE37" s="25">
        <v>0.2752530574798584</v>
      </c>
      <c r="AF37" s="25">
        <v>0.2657791078090668</v>
      </c>
      <c r="AG37" s="25">
        <v>0.26922842860221863</v>
      </c>
      <c r="AH37" s="25">
        <v>0.2718997895717621</v>
      </c>
      <c r="AI37" s="25">
        <v>0.26979488134384155</v>
      </c>
      <c r="AJ37" s="25">
        <v>0.22777685523033142</v>
      </c>
      <c r="AK37" s="25">
        <v>3.258746385574341</v>
      </c>
      <c r="AL37" s="25">
        <v>3.237492561340332</v>
      </c>
      <c r="AM37" s="25">
        <v>3.7491514682769775</v>
      </c>
      <c r="AN37" s="25">
        <v>3.331285238265991</v>
      </c>
      <c r="AO37" s="25">
        <v>3.9831480979919434</v>
      </c>
      <c r="AP37" s="25">
        <v>4.390705108642578</v>
      </c>
      <c r="AQ37" s="25">
        <v>3.9576549530029297</v>
      </c>
      <c r="AR37" s="25">
        <v>3.9576549530029297</v>
      </c>
      <c r="AS37" s="25">
        <v>3.8888392448425293</v>
      </c>
      <c r="AT37" s="25">
        <v>3.881823778152466</v>
      </c>
      <c r="AU37" s="25">
        <v>3.8755550384521484</v>
      </c>
      <c r="AV37" s="25">
        <v>3.866785764694214</v>
      </c>
      <c r="AW37" s="25">
        <v>3.512960433959961</v>
      </c>
      <c r="AX37" s="25">
        <v>3.652247428894043</v>
      </c>
      <c r="AY37" s="25">
        <v>3.8138420581817627</v>
      </c>
      <c r="AZ37" s="25">
        <v>3.8614766597747803</v>
      </c>
      <c r="BA37" s="25">
        <v>2.1565539836883545</v>
      </c>
      <c r="BB37" s="25">
        <v>61.825504302978516</v>
      </c>
      <c r="BC37" s="25">
        <v>60.99983215332031</v>
      </c>
      <c r="BD37" s="25">
        <v>107.62782287597656</v>
      </c>
      <c r="BE37" s="25">
        <v>60.753395080566406</v>
      </c>
      <c r="BF37" s="25">
        <v>79.2057113647461</v>
      </c>
      <c r="BG37" s="25">
        <v>88.39163970947266</v>
      </c>
      <c r="BH37" s="25">
        <v>78.6760025024414</v>
      </c>
      <c r="BI37" s="25">
        <v>78.6760025024414</v>
      </c>
      <c r="BJ37" s="25">
        <v>77.20421600341797</v>
      </c>
      <c r="BK37" s="25">
        <v>77.04806518554688</v>
      </c>
      <c r="BL37" s="25">
        <v>76.90725708007812</v>
      </c>
      <c r="BM37" s="25">
        <v>76.70230865478516</v>
      </c>
      <c r="BN37" s="25">
        <v>78.00635528564453</v>
      </c>
      <c r="BO37" s="25">
        <v>77.79589080810547</v>
      </c>
      <c r="BP37" s="25">
        <v>76.74042510986328</v>
      </c>
      <c r="BQ37" s="25">
        <v>77.23838806152344</v>
      </c>
      <c r="BR37" s="25">
        <v>82.69702911376953</v>
      </c>
    </row>
    <row r="38" spans="2:70" ht="12.75">
      <c r="B38" s="24">
        <v>44897</v>
      </c>
      <c r="C38" s="25">
        <v>592.2337646484375</v>
      </c>
      <c r="D38" s="25">
        <v>595.0783081054688</v>
      </c>
      <c r="E38" s="25">
        <v>478.5043029785156</v>
      </c>
      <c r="F38" s="25">
        <v>517.1867065429688</v>
      </c>
      <c r="G38" s="25">
        <v>493.6889953613281</v>
      </c>
      <c r="H38" s="25">
        <v>506.5989074707031</v>
      </c>
      <c r="I38" s="25">
        <v>492.1604309082031</v>
      </c>
      <c r="J38" s="25">
        <v>492.1604309082031</v>
      </c>
      <c r="K38" s="25">
        <v>487.8658447265625</v>
      </c>
      <c r="L38" s="25">
        <v>487.3428039550781</v>
      </c>
      <c r="M38" s="25">
        <v>486.8602600097656</v>
      </c>
      <c r="N38" s="25">
        <v>486.02252197265625</v>
      </c>
      <c r="O38" s="25">
        <v>500.0110168457031</v>
      </c>
      <c r="P38" s="25">
        <v>497.244384765625</v>
      </c>
      <c r="Q38" s="25">
        <v>484.92193603515625</v>
      </c>
      <c r="R38" s="25">
        <v>483.16876220703125</v>
      </c>
      <c r="S38" s="25">
        <v>505.39288330078125</v>
      </c>
      <c r="T38" s="25">
        <v>0.3777775764465332</v>
      </c>
      <c r="U38" s="25">
        <v>0.3801329731941223</v>
      </c>
      <c r="V38" s="25">
        <v>0.19581490755081177</v>
      </c>
      <c r="W38" s="25">
        <v>0.3159818649291992</v>
      </c>
      <c r="X38" s="25">
        <v>0.28054875135421753</v>
      </c>
      <c r="Y38" s="25">
        <v>0.28476035594940186</v>
      </c>
      <c r="Z38" s="25">
        <v>0.2796054780483246</v>
      </c>
      <c r="AA38" s="25">
        <v>0.2796054780483246</v>
      </c>
      <c r="AB38" s="25">
        <v>0.2769225835800171</v>
      </c>
      <c r="AC38" s="25">
        <v>0.27658137679100037</v>
      </c>
      <c r="AD38" s="25">
        <v>0.27625924348831177</v>
      </c>
      <c r="AE38" s="25">
        <v>0.27569231390953064</v>
      </c>
      <c r="AF38" s="25">
        <v>0.26590946316719055</v>
      </c>
      <c r="AG38" s="25">
        <v>0.26196277141571045</v>
      </c>
      <c r="AH38" s="25">
        <v>0.27252498269081116</v>
      </c>
      <c r="AI38" s="25">
        <v>0.2704915702342987</v>
      </c>
      <c r="AJ38" s="25">
        <v>0.22777685523033142</v>
      </c>
      <c r="AK38" s="25">
        <v>3.2626466751098633</v>
      </c>
      <c r="AL38" s="25">
        <v>3.2437689304351807</v>
      </c>
      <c r="AM38" s="25">
        <v>3.7122385501861572</v>
      </c>
      <c r="AN38" s="25">
        <v>3.3222434520721436</v>
      </c>
      <c r="AO38" s="25">
        <v>3.9905688762664795</v>
      </c>
      <c r="AP38" s="25">
        <v>4.390705108642578</v>
      </c>
      <c r="AQ38" s="25">
        <v>3.966224193572998</v>
      </c>
      <c r="AR38" s="25">
        <v>3.966224193572998</v>
      </c>
      <c r="AS38" s="25">
        <v>3.8981668949127197</v>
      </c>
      <c r="AT38" s="25">
        <v>3.890700101852417</v>
      </c>
      <c r="AU38" s="25">
        <v>3.88397479057312</v>
      </c>
      <c r="AV38" s="25">
        <v>3.8735198974609375</v>
      </c>
      <c r="AW38" s="25">
        <v>3.507748603820801</v>
      </c>
      <c r="AX38" s="25">
        <v>3.3630030155181885</v>
      </c>
      <c r="AY38" s="25">
        <v>3.8069441318511963</v>
      </c>
      <c r="AZ38" s="25">
        <v>3.8477914333343506</v>
      </c>
      <c r="BA38" s="25">
        <v>2.1565539836883545</v>
      </c>
      <c r="BB38" s="25">
        <v>62.10810852050781</v>
      </c>
      <c r="BC38" s="25">
        <v>61.23200988769531</v>
      </c>
      <c r="BD38" s="25">
        <v>104.06475830078125</v>
      </c>
      <c r="BE38" s="25">
        <v>60.39735412597656</v>
      </c>
      <c r="BF38" s="25">
        <v>79.35453033447266</v>
      </c>
      <c r="BG38" s="25">
        <v>88.39163970947266</v>
      </c>
      <c r="BH38" s="25">
        <v>78.8532485961914</v>
      </c>
      <c r="BI38" s="25">
        <v>78.8532485961914</v>
      </c>
      <c r="BJ38" s="25">
        <v>77.40779113769531</v>
      </c>
      <c r="BK38" s="25">
        <v>77.24407196044922</v>
      </c>
      <c r="BL38" s="25">
        <v>77.09573364257812</v>
      </c>
      <c r="BM38" s="25">
        <v>76.85948944091797</v>
      </c>
      <c r="BN38" s="25">
        <v>78.1689682006836</v>
      </c>
      <c r="BO38" s="25">
        <v>79.09406280517578</v>
      </c>
      <c r="BP38" s="25">
        <v>76.7123794555664</v>
      </c>
      <c r="BQ38" s="25">
        <v>77.08158874511719</v>
      </c>
      <c r="BR38" s="25">
        <v>82.69702911376953</v>
      </c>
    </row>
    <row r="39" spans="2:70" ht="12">
      <c r="B39" s="24">
        <v>44898</v>
      </c>
      <c r="C39" s="25">
        <v>590.8184814453125</v>
      </c>
      <c r="D39" s="25">
        <v>594.19482421875</v>
      </c>
      <c r="E39" s="25">
        <v>450.072998046875</v>
      </c>
      <c r="F39" s="25">
        <v>516.5653686523438</v>
      </c>
      <c r="G39" s="25">
        <v>494.1448974609375</v>
      </c>
      <c r="H39" s="25">
        <v>506.5989074707031</v>
      </c>
      <c r="I39" s="25">
        <v>492.6490173339844</v>
      </c>
      <c r="J39" s="25">
        <v>492.6490173339844</v>
      </c>
      <c r="K39" s="25">
        <v>488.459228515625</v>
      </c>
      <c r="L39" s="25">
        <v>487.9419860839844</v>
      </c>
      <c r="M39" s="25">
        <v>487.4585266113281</v>
      </c>
      <c r="N39" s="25">
        <v>486.62725830078125</v>
      </c>
      <c r="O39" s="25">
        <v>501.0307922363281</v>
      </c>
      <c r="P39" s="25">
        <v>498.3202819824219</v>
      </c>
      <c r="Q39" s="25">
        <v>484.76226806640625</v>
      </c>
      <c r="R39" s="25">
        <v>483.61883544921875</v>
      </c>
      <c r="S39" s="25">
        <v>505.39276123046875</v>
      </c>
      <c r="T39" s="25">
        <v>0.37660709023475647</v>
      </c>
      <c r="U39" s="25">
        <v>0.37940117716789246</v>
      </c>
      <c r="V39" s="25">
        <v>0.1512266993522644</v>
      </c>
      <c r="W39" s="25">
        <v>0.3154536485671997</v>
      </c>
      <c r="X39" s="25">
        <v>0.28085771203041077</v>
      </c>
      <c r="Y39" s="25">
        <v>0.28476035594940186</v>
      </c>
      <c r="Z39" s="25">
        <v>0.2799109220504761</v>
      </c>
      <c r="AA39" s="25">
        <v>0.2799109220504761</v>
      </c>
      <c r="AB39" s="25">
        <v>0.2773010730743408</v>
      </c>
      <c r="AC39" s="25">
        <v>0.2769690155982971</v>
      </c>
      <c r="AD39" s="25">
        <v>0.27665838599205017</v>
      </c>
      <c r="AE39" s="25">
        <v>0.276103675365448</v>
      </c>
      <c r="AF39" s="25">
        <v>0.2659390866756439</v>
      </c>
      <c r="AG39" s="25">
        <v>0.2616850733757019</v>
      </c>
      <c r="AH39" s="25">
        <v>0.26900818943977356</v>
      </c>
      <c r="AI39" s="25">
        <v>0.27126580476760864</v>
      </c>
      <c r="AJ39" s="25">
        <v>0.22777685523033142</v>
      </c>
      <c r="AK39" s="25">
        <v>3.265115976333618</v>
      </c>
      <c r="AL39" s="25">
        <v>3.2506158351898193</v>
      </c>
      <c r="AM39" s="25">
        <v>3.8240859508514404</v>
      </c>
      <c r="AN39" s="25">
        <v>3.311569929122925</v>
      </c>
      <c r="AO39" s="25">
        <v>3.995929479598999</v>
      </c>
      <c r="AP39" s="25">
        <v>4.390705108642578</v>
      </c>
      <c r="AQ39" s="25">
        <v>3.9737350940704346</v>
      </c>
      <c r="AR39" s="25">
        <v>3.9737350940704346</v>
      </c>
      <c r="AS39" s="25">
        <v>3.907142400741577</v>
      </c>
      <c r="AT39" s="25">
        <v>3.8994433879852295</v>
      </c>
      <c r="AU39" s="25">
        <v>3.892383575439453</v>
      </c>
      <c r="AV39" s="25">
        <v>3.8810503482818604</v>
      </c>
      <c r="AW39" s="25">
        <v>3.500891923904419</v>
      </c>
      <c r="AX39" s="25">
        <v>3.3440632820129395</v>
      </c>
      <c r="AY39" s="25">
        <v>3.651247978210449</v>
      </c>
      <c r="AZ39" s="25">
        <v>3.834044933319092</v>
      </c>
      <c r="BA39" s="25">
        <v>2.1565539836883545</v>
      </c>
      <c r="BB39" s="25">
        <v>62.327178955078125</v>
      </c>
      <c r="BC39" s="25">
        <v>61.53409957885742</v>
      </c>
      <c r="BD39" s="25">
        <v>114.3541488647461</v>
      </c>
      <c r="BE39" s="25">
        <v>60.000370025634766</v>
      </c>
      <c r="BF39" s="25">
        <v>79.4527359008789</v>
      </c>
      <c r="BG39" s="25">
        <v>88.39163970947266</v>
      </c>
      <c r="BH39" s="25">
        <v>79.00617980957031</v>
      </c>
      <c r="BI39" s="25">
        <v>79.00617980957031</v>
      </c>
      <c r="BJ39" s="25">
        <v>77.60191345214844</v>
      </c>
      <c r="BK39" s="25">
        <v>77.4347915649414</v>
      </c>
      <c r="BL39" s="25">
        <v>77.2804946899414</v>
      </c>
      <c r="BM39" s="25">
        <v>77.02981567382812</v>
      </c>
      <c r="BN39" s="25">
        <v>78.35360717773438</v>
      </c>
      <c r="BO39" s="25">
        <v>79.32294464111328</v>
      </c>
      <c r="BP39" s="25">
        <v>77.77255249023438</v>
      </c>
      <c r="BQ39" s="25">
        <v>76.88140106201172</v>
      </c>
      <c r="BR39" s="25">
        <v>82.69702911376953</v>
      </c>
    </row>
    <row r="40" spans="2:70" ht="12">
      <c r="B40" s="24">
        <v>44899</v>
      </c>
      <c r="C40" s="25">
        <v>589.5440673828125</v>
      </c>
      <c r="D40" s="25">
        <v>592.9506225585938</v>
      </c>
      <c r="E40" s="25">
        <v>478.0708923339844</v>
      </c>
      <c r="F40" s="25">
        <v>516.0855712890625</v>
      </c>
      <c r="G40" s="25">
        <v>494.5708923339844</v>
      </c>
      <c r="H40" s="25">
        <v>506.5989074707031</v>
      </c>
      <c r="I40" s="25">
        <v>493.10382080078125</v>
      </c>
      <c r="J40" s="25">
        <v>493.10382080078125</v>
      </c>
      <c r="K40" s="25">
        <v>489.0123596191406</v>
      </c>
      <c r="L40" s="25">
        <v>488.5030212402344</v>
      </c>
      <c r="M40" s="25">
        <v>488.02392578125</v>
      </c>
      <c r="N40" s="25">
        <v>487.19158935546875</v>
      </c>
      <c r="O40" s="25">
        <v>502.23565673828125</v>
      </c>
      <c r="P40" s="25">
        <v>499.40716552734375</v>
      </c>
      <c r="Q40" s="25">
        <v>496.2474060058594</v>
      </c>
      <c r="R40" s="25">
        <v>484.1612548828125</v>
      </c>
      <c r="S40" s="25">
        <v>505.39263916015625</v>
      </c>
      <c r="T40" s="25">
        <v>0.37555310130119324</v>
      </c>
      <c r="U40" s="25">
        <v>0.3783698081970215</v>
      </c>
      <c r="V40" s="25">
        <v>0.1959984451532364</v>
      </c>
      <c r="W40" s="25">
        <v>0.3150409460067749</v>
      </c>
      <c r="X40" s="25">
        <v>0.2811643183231354</v>
      </c>
      <c r="Y40" s="25">
        <v>0.28476035594940186</v>
      </c>
      <c r="Z40" s="25">
        <v>0.28020378947257996</v>
      </c>
      <c r="AA40" s="25">
        <v>0.28020378947257996</v>
      </c>
      <c r="AB40" s="25">
        <v>0.2776503264904022</v>
      </c>
      <c r="AC40" s="25">
        <v>0.2773270606994629</v>
      </c>
      <c r="AD40" s="25">
        <v>0.27702072262763977</v>
      </c>
      <c r="AE40" s="25">
        <v>0.2764818072319031</v>
      </c>
      <c r="AF40" s="25">
        <v>0.265792578458786</v>
      </c>
      <c r="AG40" s="25">
        <v>0.261258602142334</v>
      </c>
      <c r="AH40" s="25">
        <v>0.26210102438926697</v>
      </c>
      <c r="AI40" s="25">
        <v>0.2719358801841736</v>
      </c>
      <c r="AJ40" s="25">
        <v>0.22777685523033142</v>
      </c>
      <c r="AK40" s="25">
        <v>3.2664709091186523</v>
      </c>
      <c r="AL40" s="25">
        <v>3.2563834190368652</v>
      </c>
      <c r="AM40" s="25">
        <v>3.7132315635681152</v>
      </c>
      <c r="AN40" s="25">
        <v>3.300462007522583</v>
      </c>
      <c r="AO40" s="25">
        <v>3.9999794960021973</v>
      </c>
      <c r="AP40" s="25">
        <v>4.390705108642578</v>
      </c>
      <c r="AQ40" s="25">
        <v>3.980175495147705</v>
      </c>
      <c r="AR40" s="25">
        <v>3.980175495147705</v>
      </c>
      <c r="AS40" s="25">
        <v>3.9157140254974365</v>
      </c>
      <c r="AT40" s="25">
        <v>3.9079172611236572</v>
      </c>
      <c r="AU40" s="25">
        <v>3.900667428970337</v>
      </c>
      <c r="AV40" s="25">
        <v>3.8887269496917725</v>
      </c>
      <c r="AW40" s="25">
        <v>3.4890804290771484</v>
      </c>
      <c r="AX40" s="25">
        <v>3.3212780952453613</v>
      </c>
      <c r="AY40" s="25">
        <v>3.374567747116089</v>
      </c>
      <c r="AZ40" s="25">
        <v>3.8213844299316406</v>
      </c>
      <c r="BA40" s="25">
        <v>2.1565539836883545</v>
      </c>
      <c r="BB40" s="25">
        <v>62.43793869018555</v>
      </c>
      <c r="BC40" s="25">
        <v>61.838722229003906</v>
      </c>
      <c r="BD40" s="25">
        <v>104.02897644042969</v>
      </c>
      <c r="BE40" s="25">
        <v>59.612953186035156</v>
      </c>
      <c r="BF40" s="25">
        <v>79.51915740966797</v>
      </c>
      <c r="BG40" s="25">
        <v>88.39163970947266</v>
      </c>
      <c r="BH40" s="25">
        <v>79.13373565673828</v>
      </c>
      <c r="BI40" s="25">
        <v>79.13373565673828</v>
      </c>
      <c r="BJ40" s="25">
        <v>77.7860107421875</v>
      </c>
      <c r="BK40" s="25">
        <v>77.61802673339844</v>
      </c>
      <c r="BL40" s="25">
        <v>77.46134948730469</v>
      </c>
      <c r="BM40" s="25">
        <v>77.19964599609375</v>
      </c>
      <c r="BN40" s="25">
        <v>78.56407928466797</v>
      </c>
      <c r="BO40" s="25">
        <v>79.5856704711914</v>
      </c>
      <c r="BP40" s="25">
        <v>78.99799346923828</v>
      </c>
      <c r="BQ40" s="25">
        <v>76.73749542236328</v>
      </c>
      <c r="BR40" s="25">
        <v>82.69702911376953</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2022-11-18T19:25:45Z</dcterms:modified>
  <cp:category/>
  <cp:version/>
  <cp:contentType/>
  <cp:contentStatus/>
</cp:coreProperties>
</file>