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8535" activeTab="2"/>
  </bookViews>
  <sheets>
    <sheet name="Groups" sheetId="1" r:id="rId1"/>
    <sheet name="Data" sheetId="2" r:id="rId2"/>
    <sheet name="CliftonCourt" sheetId="3" r:id="rId3"/>
    <sheet name="Sheet3" sheetId="4" r:id="rId4"/>
    <sheet name="Retrieved TS" sheetId="5" r:id="rId5"/>
  </sheets>
  <definedNames/>
  <calcPr fullCalcOnLoad="1"/>
</workbook>
</file>

<file path=xl/comments2.xml><?xml version="1.0" encoding="utf-8"?>
<comments xmlns="http://schemas.openxmlformats.org/spreadsheetml/2006/main">
  <authors>
    <author>Michael Mierzwa</author>
  </authors>
  <commentList>
    <comment ref="C1" authorId="0">
      <text>
        <r>
          <rPr>
            <sz val="8"/>
            <rFont val="Tahoma"/>
            <family val="0"/>
          </rPr>
          <t>From: Z:\Forecast\Historical\output\qual-fp200412.dss</t>
        </r>
      </text>
    </comment>
    <comment ref="D1" authorId="0">
      <text>
        <r>
          <rPr>
            <sz val="8"/>
            <rFont val="Tahoma"/>
            <family val="0"/>
          </rPr>
          <t>From: Z:\Forecast\Historical\output\qual-fp200412.dss</t>
        </r>
      </text>
    </comment>
    <comment ref="E1" authorId="0">
      <text>
        <r>
          <rPr>
            <sz val="8"/>
            <rFont val="Tahoma"/>
            <family val="0"/>
          </rPr>
          <t>From: Z:\Forecast\Historical\output\qual-fp200412.dss</t>
        </r>
      </text>
    </comment>
    <comment ref="F1" authorId="0">
      <text>
        <r>
          <rPr>
            <sz val="8"/>
            <rFont val="Tahoma"/>
            <family val="0"/>
          </rPr>
          <t>From: Z:\Forecast\Historical\output\qual-fp200412.dss</t>
        </r>
      </text>
    </comment>
    <comment ref="G1" authorId="0">
      <text>
        <r>
          <rPr>
            <sz val="8"/>
            <rFont val="Tahoma"/>
            <family val="0"/>
          </rPr>
          <t>From: Z:\Forecast\Historical\output\qual-fp200412.dss</t>
        </r>
      </text>
    </comment>
    <comment ref="H1" authorId="0">
      <text>
        <r>
          <rPr>
            <sz val="8"/>
            <rFont val="Tahoma"/>
            <family val="0"/>
          </rPr>
          <t>From: Z:\Forecast\Historical\output\qual-fp200412.dss</t>
        </r>
      </text>
    </comment>
  </commentList>
</comments>
</file>

<file path=xl/comments5.xml><?xml version="1.0" encoding="utf-8"?>
<comments xmlns="http://schemas.openxmlformats.org/spreadsheetml/2006/main">
  <authors>
    <author>Michael Mierzwa</author>
  </authors>
  <commentList>
    <comment ref="C1" authorId="0">
      <text>
        <r>
          <rPr>
            <sz val="8"/>
            <rFont val="Tahoma"/>
            <family val="0"/>
          </rPr>
          <t>From: Z:\Forecast\Historical\output\qual-fp200412.dss</t>
        </r>
      </text>
    </comment>
    <comment ref="D1" authorId="0">
      <text>
        <r>
          <rPr>
            <sz val="8"/>
            <rFont val="Tahoma"/>
            <family val="0"/>
          </rPr>
          <t>From: Z:\Forecast\Historical\output\qual-fp200412.dss</t>
        </r>
      </text>
    </comment>
    <comment ref="E1" authorId="0">
      <text>
        <r>
          <rPr>
            <sz val="8"/>
            <rFont val="Tahoma"/>
            <family val="0"/>
          </rPr>
          <t>From: Z:\Forecast\Historical\output\qual-fp200412.dss</t>
        </r>
      </text>
    </comment>
    <comment ref="F1" authorId="0">
      <text>
        <r>
          <rPr>
            <sz val="8"/>
            <rFont val="Tahoma"/>
            <family val="0"/>
          </rPr>
          <t>From: Z:\Forecast\Historical\output\qual-fp200412.dss</t>
        </r>
      </text>
    </comment>
    <comment ref="G1" authorId="0">
      <text>
        <r>
          <rPr>
            <sz val="8"/>
            <rFont val="Tahoma"/>
            <family val="0"/>
          </rPr>
          <t>From: Z:\Forecast\Historical\output\qual-fp200412.dss</t>
        </r>
      </text>
    </comment>
    <comment ref="H1" authorId="0">
      <text>
        <r>
          <rPr>
            <sz val="8"/>
            <rFont val="Tahoma"/>
            <family val="0"/>
          </rPr>
          <t>From: Z:\Forecast\Historical\output\qual-fp200412.dss</t>
        </r>
      </text>
    </comment>
  </commentList>
</comments>
</file>

<file path=xl/sharedStrings.xml><?xml version="1.0" encoding="utf-8"?>
<sst xmlns="http://schemas.openxmlformats.org/spreadsheetml/2006/main" count="164" uniqueCount="47">
  <si>
    <t>Group Name:</t>
  </si>
  <si>
    <t>Start Date:</t>
  </si>
  <si>
    <t>Start Time:</t>
  </si>
  <si>
    <t>Finish Date:</t>
  </si>
  <si>
    <t>Finish Time:</t>
  </si>
  <si>
    <t>Pathnames:</t>
  </si>
  <si>
    <t>Part A:</t>
  </si>
  <si>
    <t>Part B:</t>
  </si>
  <si>
    <t>Part C:</t>
  </si>
  <si>
    <t>Part D:</t>
  </si>
  <si>
    <t>Part E:</t>
  </si>
  <si>
    <t>Part F:</t>
  </si>
  <si>
    <t>Clifton Court Fingerprint</t>
  </si>
  <si>
    <t>Constituent</t>
  </si>
  <si>
    <t>AG</t>
  </si>
  <si>
    <t>DSM2-QUAL-6.2+RSVR</t>
  </si>
  <si>
    <t>CLFCT</t>
  </si>
  <si>
    <t>DSM2 Location</t>
  </si>
  <si>
    <t>1DAY</t>
  </si>
  <si>
    <t>Scenario</t>
  </si>
  <si>
    <t>CAL</t>
  </si>
  <si>
    <t>EAST</t>
  </si>
  <si>
    <t>MTZ</t>
  </si>
  <si>
    <t>SAC</t>
  </si>
  <si>
    <t>SJR</t>
  </si>
  <si>
    <t>Beg. Date:</t>
  </si>
  <si>
    <t>Beg. Time:</t>
  </si>
  <si>
    <t>End Date:</t>
  </si>
  <si>
    <t>End Time:</t>
  </si>
  <si>
    <t>Units:</t>
  </si>
  <si>
    <t>Data Type:</t>
  </si>
  <si>
    <t>VOL-AG</t>
  </si>
  <si>
    <t/>
  </si>
  <si>
    <t>Index</t>
  </si>
  <si>
    <t>VOL-CAL</t>
  </si>
  <si>
    <t>VOL-EAST</t>
  </si>
  <si>
    <t>VOL-MTZ</t>
  </si>
  <si>
    <t>VOL-SAC</t>
  </si>
  <si>
    <t>VOL-SJR</t>
  </si>
  <si>
    <t xml:space="preserve">PPM     </t>
  </si>
  <si>
    <t>PER-AVER</t>
  </si>
  <si>
    <t>Date</t>
  </si>
  <si>
    <t>Sac</t>
  </si>
  <si>
    <t>East</t>
  </si>
  <si>
    <t>Mtz</t>
  </si>
  <si>
    <t>+200412-SCENARIO32+FROM-ALL</t>
  </si>
  <si>
    <t>DICU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</si>
</sst>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0.0000"/>
    <numFmt numFmtId="167" formatCode="0.000"/>
    <numFmt numFmtId="168" formatCode="0.0"/>
    <numFmt numFmtId="169" formatCode="0.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sz val="11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Volumetric Fingerprint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CliftonCourt!$B$1</c:f>
              <c:strCache>
                <c:ptCount val="1"/>
                <c:pt idx="0">
                  <c:v>Sac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CliftonCourt!$A$2:$A$124</c:f>
              <c:strCache/>
            </c:strRef>
          </c:cat>
          <c:val>
            <c:numRef>
              <c:f>CliftonCourt!$B$2:$B$124</c:f>
              <c:numCache/>
            </c:numRef>
          </c:val>
        </c:ser>
        <c:ser>
          <c:idx val="1"/>
          <c:order val="1"/>
          <c:tx>
            <c:strRef>
              <c:f>CliftonCourt!$C$1</c:f>
              <c:strCache>
                <c:ptCount val="1"/>
                <c:pt idx="0">
                  <c:v>SJR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CliftonCourt!$A$2:$A$124</c:f>
              <c:strCache/>
            </c:strRef>
          </c:cat>
          <c:val>
            <c:numRef>
              <c:f>CliftonCourt!$C$2:$C$124</c:f>
              <c:numCache/>
            </c:numRef>
          </c:val>
        </c:ser>
        <c:ser>
          <c:idx val="2"/>
          <c:order val="2"/>
          <c:tx>
            <c:strRef>
              <c:f>CliftonCourt!$D$1</c:f>
              <c:strCache>
                <c:ptCount val="1"/>
                <c:pt idx="0">
                  <c:v>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CliftonCourt!$A$2:$A$124</c:f>
              <c:strCache/>
            </c:strRef>
          </c:cat>
          <c:val>
            <c:numRef>
              <c:f>CliftonCourt!$D$2:$D$124</c:f>
              <c:numCache/>
            </c:numRef>
          </c:val>
        </c:ser>
        <c:ser>
          <c:idx val="3"/>
          <c:order val="3"/>
          <c:tx>
            <c:strRef>
              <c:f>CliftonCourt!$E$1</c:f>
              <c:strCache>
                <c:ptCount val="1"/>
                <c:pt idx="0">
                  <c:v>DICU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CliftonCourt!$A$2:$A$124</c:f>
              <c:strCache/>
            </c:strRef>
          </c:cat>
          <c:val>
            <c:numRef>
              <c:f>CliftonCourt!$E$2:$E$124</c:f>
              <c:numCache/>
            </c:numRef>
          </c:val>
        </c:ser>
        <c:ser>
          <c:idx val="4"/>
          <c:order val="4"/>
          <c:tx>
            <c:strRef>
              <c:f>CliftonCourt!$F$1</c:f>
              <c:strCache>
                <c:ptCount val="1"/>
                <c:pt idx="0">
                  <c:v>Mtz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CliftonCourt!$A$2:$A$124</c:f>
              <c:strCache/>
            </c:strRef>
          </c:cat>
          <c:val>
            <c:numRef>
              <c:f>CliftonCourt!$F$2:$F$124</c:f>
              <c:numCache/>
            </c:numRef>
          </c:val>
        </c:ser>
        <c:axId val="23365485"/>
        <c:axId val="8962774"/>
      </c:areaChart>
      <c:dateAx>
        <c:axId val="2336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62774"/>
        <c:crosses val="autoZero"/>
        <c:auto val="0"/>
        <c:noMultiLvlLbl val="0"/>
      </c:dateAx>
      <c:valAx>
        <c:axId val="896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Source Water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654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</xdr:row>
      <xdr:rowOff>9525</xdr:rowOff>
    </xdr:from>
    <xdr:to>
      <xdr:col>15</xdr:col>
      <xdr:colOff>590550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4391025" y="171450"/>
        <a:ext cx="54768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="80" zoomScaleNormal="80" workbookViewId="0" topLeftCell="A1">
      <selection activeCell="B1" sqref="B1:B12"/>
    </sheetView>
  </sheetViews>
  <sheetFormatPr defaultColWidth="9.140625" defaultRowHeight="12.75"/>
  <cols>
    <col min="1" max="1" width="13.140625" style="0" bestFit="1" customWidth="1"/>
    <col min="2" max="2" width="74.8515625" style="0" bestFit="1" customWidth="1"/>
    <col min="3" max="3" width="22.00390625" style="0" bestFit="1" customWidth="1"/>
    <col min="5" max="5" width="10.28125" style="0" bestFit="1" customWidth="1"/>
    <col min="6" max="6" width="8.421875" style="0" customWidth="1"/>
    <col min="8" max="8" width="31.00390625" style="0" bestFit="1" customWidth="1"/>
  </cols>
  <sheetData>
    <row r="1" spans="1:8" ht="12.75">
      <c r="A1" s="1" t="s">
        <v>0</v>
      </c>
      <c r="B1" s="2" t="s">
        <v>12</v>
      </c>
      <c r="C1" s="9" t="s">
        <v>17</v>
      </c>
      <c r="D1" s="3" t="s">
        <v>16</v>
      </c>
      <c r="E1" s="3"/>
      <c r="F1" s="3"/>
      <c r="G1" s="3"/>
      <c r="H1" s="3"/>
    </row>
    <row r="2" spans="1:8" ht="12.75">
      <c r="A2" s="1" t="s">
        <v>1</v>
      </c>
      <c r="B2" s="4">
        <v>38261</v>
      </c>
      <c r="C2" s="10" t="s">
        <v>19</v>
      </c>
      <c r="D2" s="5" t="s">
        <v>45</v>
      </c>
      <c r="E2" s="3"/>
      <c r="F2" s="2"/>
      <c r="G2" s="2"/>
      <c r="H2" s="2"/>
    </row>
    <row r="3" spans="1:8" ht="12.75">
      <c r="A3" s="1" t="s">
        <v>2</v>
      </c>
      <c r="B3" s="5">
        <v>2400</v>
      </c>
      <c r="C3" s="3"/>
      <c r="D3" s="3"/>
      <c r="E3" s="3"/>
      <c r="F3" s="3"/>
      <c r="G3" s="3"/>
      <c r="H3" s="3"/>
    </row>
    <row r="4" spans="1:8" ht="12.75">
      <c r="A4" s="1" t="s">
        <v>3</v>
      </c>
      <c r="B4" s="4">
        <v>38383</v>
      </c>
      <c r="C4" s="3"/>
      <c r="D4" s="3"/>
      <c r="E4" s="3"/>
      <c r="F4" s="3"/>
      <c r="G4" s="3"/>
      <c r="H4" s="3"/>
    </row>
    <row r="5" spans="1:8" ht="12.75">
      <c r="A5" s="1" t="s">
        <v>4</v>
      </c>
      <c r="B5" s="5">
        <v>2400</v>
      </c>
      <c r="C5" s="3"/>
      <c r="D5" s="3"/>
      <c r="E5" s="3"/>
      <c r="F5" s="3"/>
      <c r="G5" s="3"/>
      <c r="H5" s="3"/>
    </row>
    <row r="6" spans="1:8" ht="12.75">
      <c r="A6" s="1" t="s">
        <v>13</v>
      </c>
      <c r="B6" s="2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6" t="s">
        <v>10</v>
      </c>
      <c r="H6" s="6" t="s">
        <v>11</v>
      </c>
    </row>
    <row r="7" spans="1:8" ht="12.75">
      <c r="A7" t="s">
        <v>14</v>
      </c>
      <c r="B7" s="2" t="str">
        <f aca="true" t="shared" si="0" ref="B7:B12">CONCATENATE("/",C7,"/",D7,"/",E7,"/",F7,"/",G7,"/",H7,"/")</f>
        <v>/DSM2-QUAL-6.2+RSVR/CLFCT/VOL-AG//1DAY/+200412-SCENARIO32+FROM-ALL/</v>
      </c>
      <c r="C7" s="3" t="s">
        <v>15</v>
      </c>
      <c r="D7" s="3" t="str">
        <f aca="true" t="shared" si="1" ref="D7:D12">$D$1</f>
        <v>CLFCT</v>
      </c>
      <c r="E7" s="3" t="str">
        <f aca="true" t="shared" si="2" ref="E7:E12">CONCATENATE("VOL-",A7)</f>
        <v>VOL-AG</v>
      </c>
      <c r="F7" s="3"/>
      <c r="G7" s="3" t="s">
        <v>18</v>
      </c>
      <c r="H7" s="3" t="str">
        <f aca="true" t="shared" si="3" ref="H7:H12">$D$2</f>
        <v>+200412-SCENARIO32+FROM-ALL</v>
      </c>
    </row>
    <row r="8" spans="1:8" ht="12.75">
      <c r="A8" t="s">
        <v>20</v>
      </c>
      <c r="B8" s="2" t="str">
        <f t="shared" si="0"/>
        <v>/DSM2-QUAL-6.2+RSVR/CLFCT/VOL-CAL//1DAY/+200412-SCENARIO32+FROM-ALL/</v>
      </c>
      <c r="C8" s="3" t="s">
        <v>15</v>
      </c>
      <c r="D8" s="3" t="str">
        <f t="shared" si="1"/>
        <v>CLFCT</v>
      </c>
      <c r="E8" s="3" t="str">
        <f t="shared" si="2"/>
        <v>VOL-CAL</v>
      </c>
      <c r="F8" s="3"/>
      <c r="G8" s="3" t="s">
        <v>18</v>
      </c>
      <c r="H8" s="3" t="str">
        <f t="shared" si="3"/>
        <v>+200412-SCENARIO32+FROM-ALL</v>
      </c>
    </row>
    <row r="9" spans="1:8" ht="12.75">
      <c r="A9" t="s">
        <v>21</v>
      </c>
      <c r="B9" s="2" t="str">
        <f t="shared" si="0"/>
        <v>/DSM2-QUAL-6.2+RSVR/CLFCT/VOL-EAST//1DAY/+200412-SCENARIO32+FROM-ALL/</v>
      </c>
      <c r="C9" s="3" t="s">
        <v>15</v>
      </c>
      <c r="D9" s="3" t="str">
        <f t="shared" si="1"/>
        <v>CLFCT</v>
      </c>
      <c r="E9" s="3" t="str">
        <f t="shared" si="2"/>
        <v>VOL-EAST</v>
      </c>
      <c r="F9" s="3"/>
      <c r="G9" s="3" t="s">
        <v>18</v>
      </c>
      <c r="H9" s="3" t="str">
        <f t="shared" si="3"/>
        <v>+200412-SCENARIO32+FROM-ALL</v>
      </c>
    </row>
    <row r="10" spans="1:8" ht="12.75">
      <c r="A10" t="s">
        <v>22</v>
      </c>
      <c r="B10" s="2" t="str">
        <f t="shared" si="0"/>
        <v>/DSM2-QUAL-6.2+RSVR/CLFCT/VOL-MTZ//1DAY/+200412-SCENARIO32+FROM-ALL/</v>
      </c>
      <c r="C10" s="3" t="s">
        <v>15</v>
      </c>
      <c r="D10" s="3" t="str">
        <f t="shared" si="1"/>
        <v>CLFCT</v>
      </c>
      <c r="E10" s="3" t="str">
        <f t="shared" si="2"/>
        <v>VOL-MTZ</v>
      </c>
      <c r="F10" s="3"/>
      <c r="G10" s="3" t="s">
        <v>18</v>
      </c>
      <c r="H10" s="3" t="str">
        <f t="shared" si="3"/>
        <v>+200412-SCENARIO32+FROM-ALL</v>
      </c>
    </row>
    <row r="11" spans="1:8" ht="12.75">
      <c r="A11" t="s">
        <v>23</v>
      </c>
      <c r="B11" s="2" t="str">
        <f t="shared" si="0"/>
        <v>/DSM2-QUAL-6.2+RSVR/CLFCT/VOL-SAC//1DAY/+200412-SCENARIO32+FROM-ALL/</v>
      </c>
      <c r="C11" s="3" t="s">
        <v>15</v>
      </c>
      <c r="D11" s="3" t="str">
        <f t="shared" si="1"/>
        <v>CLFCT</v>
      </c>
      <c r="E11" s="3" t="str">
        <f t="shared" si="2"/>
        <v>VOL-SAC</v>
      </c>
      <c r="F11" s="3"/>
      <c r="G11" s="3" t="s">
        <v>18</v>
      </c>
      <c r="H11" s="3" t="str">
        <f t="shared" si="3"/>
        <v>+200412-SCENARIO32+FROM-ALL</v>
      </c>
    </row>
    <row r="12" spans="1:8" ht="12.75">
      <c r="A12" t="s">
        <v>24</v>
      </c>
      <c r="B12" s="2" t="str">
        <f t="shared" si="0"/>
        <v>/DSM2-QUAL-6.2+RSVR/CLFCT/VOL-SJR//1DAY/+200412-SCENARIO32+FROM-ALL/</v>
      </c>
      <c r="C12" s="3" t="s">
        <v>15</v>
      </c>
      <c r="D12" s="3" t="str">
        <f t="shared" si="1"/>
        <v>CLFCT</v>
      </c>
      <c r="E12" s="3" t="str">
        <f t="shared" si="2"/>
        <v>VOL-SJR</v>
      </c>
      <c r="F12" s="3"/>
      <c r="G12" s="3" t="s">
        <v>18</v>
      </c>
      <c r="H12" s="3" t="str">
        <f t="shared" si="3"/>
        <v>+200412-SCENARIO32+FROM-ALL</v>
      </c>
    </row>
    <row r="13" spans="2:8" ht="12.75">
      <c r="B13" s="2"/>
      <c r="C13" s="3"/>
      <c r="D13" s="3"/>
      <c r="E13" s="3"/>
      <c r="F13" s="3"/>
      <c r="G13" s="3"/>
      <c r="H13" s="3"/>
    </row>
    <row r="14" spans="2:8" ht="12.75">
      <c r="B14" s="2"/>
      <c r="C14" s="3"/>
      <c r="D14" s="3"/>
      <c r="E14" s="3"/>
      <c r="F14" s="3"/>
      <c r="G14" s="3"/>
      <c r="H14" s="3"/>
    </row>
    <row r="15" spans="2:8" ht="12.75">
      <c r="B15" s="2"/>
      <c r="C15" s="3"/>
      <c r="D15" s="3"/>
      <c r="E15" s="3"/>
      <c r="F15" s="3"/>
      <c r="G15" s="3"/>
      <c r="H15" s="3"/>
    </row>
    <row r="16" spans="2:8" ht="12.75">
      <c r="B16" s="2"/>
      <c r="C16" s="3"/>
      <c r="D16" s="3"/>
      <c r="E16" s="3"/>
      <c r="F16" s="3"/>
      <c r="G16" s="3"/>
      <c r="H16" s="3"/>
    </row>
    <row r="17" spans="2:8" ht="12.75">
      <c r="B17" s="2"/>
      <c r="C17" s="3"/>
      <c r="D17" s="3"/>
      <c r="E17" s="3"/>
      <c r="F17" s="3"/>
      <c r="G17" s="3"/>
      <c r="H17" s="3"/>
    </row>
    <row r="18" spans="2:8" ht="12.75">
      <c r="B18" s="2"/>
      <c r="C18" s="3"/>
      <c r="D18" s="3"/>
      <c r="E18" s="3"/>
      <c r="F18" s="3"/>
      <c r="G18" s="3"/>
      <c r="H18" s="3"/>
    </row>
    <row r="19" spans="2:8" ht="12.75">
      <c r="B19" s="2"/>
      <c r="C19" s="3"/>
      <c r="D19" s="3"/>
      <c r="E19" s="3"/>
      <c r="F19" s="3"/>
      <c r="G19" s="3"/>
      <c r="H19" s="3"/>
    </row>
    <row r="20" spans="2:8" ht="12.75">
      <c r="B20" s="2"/>
      <c r="C20" s="3"/>
      <c r="D20" s="3"/>
      <c r="E20" s="3"/>
      <c r="F20" s="3"/>
      <c r="G20" s="3"/>
      <c r="H20" s="3"/>
    </row>
    <row r="21" spans="2:8" ht="12.75">
      <c r="B21" s="2"/>
      <c r="C21" s="3"/>
      <c r="D21" s="3"/>
      <c r="E21" s="3"/>
      <c r="F21" s="3"/>
      <c r="G21" s="3"/>
      <c r="H21" s="3"/>
    </row>
    <row r="22" spans="2:8" ht="12.75">
      <c r="B22" s="2"/>
      <c r="C22" s="3"/>
      <c r="D22" s="3"/>
      <c r="E22" s="3"/>
      <c r="F22" s="3"/>
      <c r="G22" s="3"/>
      <c r="H22" s="3"/>
    </row>
    <row r="23" spans="2:8" ht="12.75">
      <c r="B23" s="2"/>
      <c r="C23" s="3"/>
      <c r="D23" s="3"/>
      <c r="E23" s="3"/>
      <c r="F23" s="3"/>
      <c r="G23" s="3"/>
      <c r="H23" s="3"/>
    </row>
    <row r="24" spans="2:8" ht="12.75">
      <c r="B24" s="2"/>
      <c r="C24" s="3"/>
      <c r="D24" s="3"/>
      <c r="E24" s="3"/>
      <c r="F24" s="3"/>
      <c r="G24" s="3"/>
      <c r="H24" s="3"/>
    </row>
    <row r="25" spans="1:8" ht="12.75">
      <c r="A25" s="2"/>
      <c r="B25" s="2"/>
      <c r="C25" s="3"/>
      <c r="D25" s="3"/>
      <c r="E25" s="3"/>
      <c r="F25" s="3"/>
      <c r="G25" s="3"/>
      <c r="H25" s="3"/>
    </row>
    <row r="26" spans="2:8" ht="12.75">
      <c r="B26" s="2"/>
      <c r="C26" s="3"/>
      <c r="D26" s="3"/>
      <c r="E26" s="3"/>
      <c r="F26" s="3"/>
      <c r="G26" s="3"/>
      <c r="H26" s="3"/>
    </row>
    <row r="27" spans="2:8" ht="12.75">
      <c r="B27" s="2"/>
      <c r="C27" s="3"/>
      <c r="D27" s="3"/>
      <c r="E27" s="3"/>
      <c r="F27" s="3"/>
      <c r="G27" s="3"/>
      <c r="H27" s="3"/>
    </row>
    <row r="28" spans="2:8" ht="12.75">
      <c r="B28" s="2"/>
      <c r="C28" s="3"/>
      <c r="D28" s="3"/>
      <c r="E28" s="3"/>
      <c r="F28" s="3"/>
      <c r="G28" s="3"/>
      <c r="H28" s="3"/>
    </row>
    <row r="29" spans="2:8" ht="12.75">
      <c r="B29" s="2"/>
      <c r="C29" s="3"/>
      <c r="D29" s="3"/>
      <c r="E29" s="3"/>
      <c r="F29" s="3"/>
      <c r="G29" s="3"/>
      <c r="H29" s="3"/>
    </row>
    <row r="30" spans="2:8" ht="12.75">
      <c r="B30" s="2"/>
      <c r="C30" s="3"/>
      <c r="D30" s="3"/>
      <c r="E30" s="3"/>
      <c r="F30" s="3"/>
      <c r="G30" s="3"/>
      <c r="H30" s="3"/>
    </row>
    <row r="31" spans="2:8" ht="12.75">
      <c r="B31" s="2"/>
      <c r="C31" s="3"/>
      <c r="D31" s="3"/>
      <c r="E31" s="3"/>
      <c r="F31" s="3"/>
      <c r="G31" s="3"/>
      <c r="H31" s="3"/>
    </row>
    <row r="32" spans="2:8" ht="12.75">
      <c r="B32" s="2"/>
      <c r="C32" s="3"/>
      <c r="D32" s="3"/>
      <c r="E32" s="3"/>
      <c r="F32" s="3"/>
      <c r="G32" s="3"/>
      <c r="H32" s="3"/>
    </row>
    <row r="33" spans="2:8" ht="12.75">
      <c r="B33" s="2"/>
      <c r="C33" s="3"/>
      <c r="D33" s="3"/>
      <c r="E33" s="3"/>
      <c r="F33" s="3"/>
      <c r="G33" s="3"/>
      <c r="H33" s="3"/>
    </row>
    <row r="34" spans="2:8" ht="12.75">
      <c r="B34" s="2"/>
      <c r="C34" s="3"/>
      <c r="D34" s="3"/>
      <c r="E34" s="3"/>
      <c r="F34" s="3"/>
      <c r="G34" s="3"/>
      <c r="H34" s="3"/>
    </row>
    <row r="35" spans="2:8" ht="12.75">
      <c r="B35" s="2"/>
      <c r="C35" s="3"/>
      <c r="D35" s="3"/>
      <c r="E35" s="3"/>
      <c r="F35" s="3"/>
      <c r="G35" s="3"/>
      <c r="H35" s="3"/>
    </row>
    <row r="36" spans="2:8" ht="12.75">
      <c r="B36" s="2"/>
      <c r="C36" s="3"/>
      <c r="D36" s="3"/>
      <c r="E36" s="3"/>
      <c r="F36" s="3"/>
      <c r="G36" s="3"/>
      <c r="H36" s="3"/>
    </row>
    <row r="37" spans="2:8" ht="12.75">
      <c r="B37" s="2"/>
      <c r="C37" s="3"/>
      <c r="D37" s="3"/>
      <c r="E37" s="3"/>
      <c r="F37" s="3"/>
      <c r="G37" s="3"/>
      <c r="H37" s="3"/>
    </row>
    <row r="38" spans="2:8" ht="12.75">
      <c r="B38" s="2"/>
      <c r="C38" s="3"/>
      <c r="D38" s="3"/>
      <c r="E38" s="3"/>
      <c r="F38" s="3"/>
      <c r="G38" s="3"/>
      <c r="H38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:H135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8" width="31.421875" style="0" bestFit="1" customWidth="1"/>
  </cols>
  <sheetData>
    <row r="1" spans="1:8" ht="12.75">
      <c r="A1" s="1" t="s">
        <v>6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</row>
    <row r="2" spans="1:8" ht="12.75">
      <c r="A2" s="1" t="s">
        <v>7</v>
      </c>
      <c r="C2" t="s">
        <v>16</v>
      </c>
      <c r="D2" t="s">
        <v>16</v>
      </c>
      <c r="E2" t="s">
        <v>16</v>
      </c>
      <c r="F2" t="s">
        <v>16</v>
      </c>
      <c r="G2" t="s">
        <v>16</v>
      </c>
      <c r="H2" t="s">
        <v>16</v>
      </c>
    </row>
    <row r="3" spans="1:8" ht="12.75">
      <c r="A3" s="1" t="s">
        <v>8</v>
      </c>
      <c r="C3" t="s">
        <v>31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</row>
    <row r="4" spans="1:8" s="12" customFormat="1" ht="12.75">
      <c r="A4" s="11" t="s">
        <v>9</v>
      </c>
      <c r="C4" s="12" t="s">
        <v>32</v>
      </c>
      <c r="D4" s="12" t="s">
        <v>32</v>
      </c>
      <c r="E4" s="12" t="s">
        <v>32</v>
      </c>
      <c r="F4" s="12" t="s">
        <v>32</v>
      </c>
      <c r="G4" s="12" t="s">
        <v>32</v>
      </c>
      <c r="H4" s="12" t="s">
        <v>32</v>
      </c>
    </row>
    <row r="5" spans="1:8" ht="12.75">
      <c r="A5" s="1" t="s">
        <v>10</v>
      </c>
      <c r="C5" t="s">
        <v>18</v>
      </c>
      <c r="D5" t="s">
        <v>18</v>
      </c>
      <c r="E5" t="s">
        <v>18</v>
      </c>
      <c r="F5" t="s">
        <v>18</v>
      </c>
      <c r="G5" t="s">
        <v>18</v>
      </c>
      <c r="H5" t="s">
        <v>18</v>
      </c>
    </row>
    <row r="6" spans="1:8" ht="12.75">
      <c r="A6" s="1" t="s">
        <v>11</v>
      </c>
      <c r="C6" t="s">
        <v>45</v>
      </c>
      <c r="D6" t="s">
        <v>45</v>
      </c>
      <c r="E6" t="s">
        <v>45</v>
      </c>
      <c r="F6" t="s">
        <v>45</v>
      </c>
      <c r="G6" t="s">
        <v>45</v>
      </c>
      <c r="H6" t="s">
        <v>45</v>
      </c>
    </row>
    <row r="7" spans="1:8" ht="12.75">
      <c r="A7" s="1" t="s">
        <v>25</v>
      </c>
      <c r="C7" s="13">
        <v>38261</v>
      </c>
      <c r="D7" s="13">
        <v>38261</v>
      </c>
      <c r="E7" s="13">
        <v>38261</v>
      </c>
      <c r="F7" s="13">
        <v>38261</v>
      </c>
      <c r="G7" s="13">
        <v>38261</v>
      </c>
      <c r="H7" s="13">
        <v>38261</v>
      </c>
    </row>
    <row r="8" spans="1:8" ht="12.75">
      <c r="A8" s="1" t="s">
        <v>26</v>
      </c>
      <c r="C8" s="14">
        <v>2400</v>
      </c>
      <c r="D8" s="14">
        <v>2400</v>
      </c>
      <c r="E8" s="14">
        <v>2400</v>
      </c>
      <c r="F8" s="14">
        <v>2400</v>
      </c>
      <c r="G8" s="14">
        <v>2400</v>
      </c>
      <c r="H8" s="14">
        <v>2400</v>
      </c>
    </row>
    <row r="9" spans="1:8" ht="12.75">
      <c r="A9" s="1" t="s">
        <v>27</v>
      </c>
      <c r="C9" s="13">
        <v>38383</v>
      </c>
      <c r="D9" s="13">
        <v>38383</v>
      </c>
      <c r="E9" s="13">
        <v>38383</v>
      </c>
      <c r="F9" s="13">
        <v>38383</v>
      </c>
      <c r="G9" s="13">
        <v>38383</v>
      </c>
      <c r="H9" s="13">
        <v>38383</v>
      </c>
    </row>
    <row r="10" spans="1:8" ht="12.75">
      <c r="A10" s="1" t="s">
        <v>28</v>
      </c>
      <c r="C10" s="14">
        <v>2400</v>
      </c>
      <c r="D10" s="14">
        <v>2400</v>
      </c>
      <c r="E10" s="14">
        <v>2400</v>
      </c>
      <c r="F10" s="14">
        <v>2400</v>
      </c>
      <c r="G10" s="14">
        <v>2400</v>
      </c>
      <c r="H10" s="14">
        <v>2400</v>
      </c>
    </row>
    <row r="11" spans="1:8" ht="12.75">
      <c r="A11" s="1" t="s">
        <v>29</v>
      </c>
      <c r="C11" t="s">
        <v>39</v>
      </c>
      <c r="D11" t="s">
        <v>39</v>
      </c>
      <c r="E11" t="s">
        <v>39</v>
      </c>
      <c r="F11" t="s">
        <v>39</v>
      </c>
      <c r="G11" t="s">
        <v>39</v>
      </c>
      <c r="H11" t="s">
        <v>39</v>
      </c>
    </row>
    <row r="12" spans="1:8" ht="12.75">
      <c r="A12" s="1" t="s">
        <v>30</v>
      </c>
      <c r="B12" s="8" t="s">
        <v>33</v>
      </c>
      <c r="C12" t="s">
        <v>40</v>
      </c>
      <c r="D12" t="s">
        <v>40</v>
      </c>
      <c r="E12" t="s">
        <v>40</v>
      </c>
      <c r="F12" t="s">
        <v>40</v>
      </c>
      <c r="G12" t="s">
        <v>40</v>
      </c>
      <c r="H12" t="s">
        <v>40</v>
      </c>
    </row>
    <row r="13" spans="2:8" ht="12.75">
      <c r="B13" s="15">
        <v>38261</v>
      </c>
      <c r="C13" s="16">
        <v>573.1144409179688</v>
      </c>
      <c r="D13" s="16">
        <v>182.0177764892578</v>
      </c>
      <c r="E13" s="16">
        <v>59.00126647949219</v>
      </c>
      <c r="F13" s="16">
        <v>85.77030181884766</v>
      </c>
      <c r="G13" s="16">
        <v>8533.353515625</v>
      </c>
      <c r="H13" s="16">
        <v>564.0498046875</v>
      </c>
    </row>
    <row r="14" spans="2:8" ht="12.75">
      <c r="B14" s="15">
        <v>38262</v>
      </c>
      <c r="C14" s="16">
        <v>571.4314575195312</v>
      </c>
      <c r="D14" s="16">
        <v>177.36663818359375</v>
      </c>
      <c r="E14" s="16">
        <v>59.706626892089844</v>
      </c>
      <c r="F14" s="16">
        <v>85.63412475585938</v>
      </c>
      <c r="G14" s="16">
        <v>8533.1015625</v>
      </c>
      <c r="H14" s="16">
        <v>570.0340576171875</v>
      </c>
    </row>
    <row r="15" spans="2:8" ht="12.75">
      <c r="B15" s="15">
        <v>38263</v>
      </c>
      <c r="C15" s="16">
        <v>572.9984741210938</v>
      </c>
      <c r="D15" s="16">
        <v>175.47703552246094</v>
      </c>
      <c r="E15" s="16">
        <v>60.317813873291016</v>
      </c>
      <c r="F15" s="16">
        <v>85.32303619384766</v>
      </c>
      <c r="G15" s="16">
        <v>8526.44140625</v>
      </c>
      <c r="H15" s="16">
        <v>576.6900024414062</v>
      </c>
    </row>
    <row r="16" spans="2:8" ht="12.75">
      <c r="B16" s="15">
        <v>38264</v>
      </c>
      <c r="C16" s="16">
        <v>577.3895874023438</v>
      </c>
      <c r="D16" s="16">
        <v>174.36366271972656</v>
      </c>
      <c r="E16" s="16">
        <v>62.9166259765625</v>
      </c>
      <c r="F16" s="16">
        <v>84.33367156982422</v>
      </c>
      <c r="G16" s="16">
        <v>8498.611328125</v>
      </c>
      <c r="H16" s="16">
        <v>599.50732421875</v>
      </c>
    </row>
    <row r="17" spans="2:8" ht="12.75">
      <c r="B17" s="15">
        <v>38265</v>
      </c>
      <c r="C17" s="16">
        <v>580.7885131835938</v>
      </c>
      <c r="D17" s="16">
        <v>173.139892578125</v>
      </c>
      <c r="E17" s="16">
        <v>66.05873107910156</v>
      </c>
      <c r="F17" s="16">
        <v>83.42166900634766</v>
      </c>
      <c r="G17" s="16">
        <v>8472.26171875</v>
      </c>
      <c r="H17" s="16">
        <v>621.2958374023438</v>
      </c>
    </row>
    <row r="18" spans="2:8" ht="12.75">
      <c r="B18" s="15">
        <v>38266</v>
      </c>
      <c r="C18" s="16">
        <v>584.338623046875</v>
      </c>
      <c r="D18" s="16">
        <v>169.98577880859375</v>
      </c>
      <c r="E18" s="16">
        <v>69.37947845458984</v>
      </c>
      <c r="F18" s="16">
        <v>82.9416275024414</v>
      </c>
      <c r="G18" s="16">
        <v>8445.3056640625</v>
      </c>
      <c r="H18" s="16">
        <v>644.8418579101562</v>
      </c>
    </row>
    <row r="19" spans="2:8" ht="12.75">
      <c r="B19" s="15">
        <v>38267</v>
      </c>
      <c r="C19" s="16">
        <v>583.4359130859375</v>
      </c>
      <c r="D19" s="16">
        <v>167.80697631835938</v>
      </c>
      <c r="E19" s="16">
        <v>71.75861358642578</v>
      </c>
      <c r="F19" s="16">
        <v>82.86930847167969</v>
      </c>
      <c r="G19" s="16">
        <v>8419.845703125</v>
      </c>
      <c r="H19" s="16">
        <v>670.943359375</v>
      </c>
    </row>
    <row r="20" spans="2:8" ht="12.75">
      <c r="B20" s="15">
        <v>38268</v>
      </c>
      <c r="C20" s="16">
        <v>581.1715087890625</v>
      </c>
      <c r="D20" s="16">
        <v>166.76248168945312</v>
      </c>
      <c r="E20" s="16">
        <v>72.44697570800781</v>
      </c>
      <c r="F20" s="16">
        <v>82.94583129882812</v>
      </c>
      <c r="G20" s="16">
        <v>8395.994140625</v>
      </c>
      <c r="H20" s="16">
        <v>697.3003540039062</v>
      </c>
    </row>
    <row r="21" spans="2:8" ht="12.75">
      <c r="B21" s="15">
        <v>38269</v>
      </c>
      <c r="C21" s="16">
        <v>582.2071533203125</v>
      </c>
      <c r="D21" s="16">
        <v>166.8280029296875</v>
      </c>
      <c r="E21" s="16">
        <v>72.59902954101562</v>
      </c>
      <c r="F21" s="16">
        <v>82.7966537475586</v>
      </c>
      <c r="G21" s="16">
        <v>8372.8623046875</v>
      </c>
      <c r="H21" s="16">
        <v>719.3255615234375</v>
      </c>
    </row>
    <row r="22" spans="2:8" ht="12.75">
      <c r="B22" s="15">
        <v>38270</v>
      </c>
      <c r="C22" s="16">
        <v>586.5942993164062</v>
      </c>
      <c r="D22" s="16">
        <v>166.57366943359375</v>
      </c>
      <c r="E22" s="16">
        <v>72.81011199951172</v>
      </c>
      <c r="F22" s="16">
        <v>82.64399719238281</v>
      </c>
      <c r="G22" s="16">
        <v>8361.73046875</v>
      </c>
      <c r="H22" s="16">
        <v>726.2568969726562</v>
      </c>
    </row>
    <row r="23" spans="2:8" ht="12.75">
      <c r="B23" s="15">
        <v>38271</v>
      </c>
      <c r="C23" s="16">
        <v>590.4732055664062</v>
      </c>
      <c r="D23" s="16">
        <v>167.0911865234375</v>
      </c>
      <c r="E23" s="16">
        <v>74.39396667480469</v>
      </c>
      <c r="F23" s="16">
        <v>81.58070373535156</v>
      </c>
      <c r="G23" s="16">
        <v>8320.5576171875</v>
      </c>
      <c r="H23" s="16">
        <v>762.4547729492188</v>
      </c>
    </row>
    <row r="24" spans="2:8" ht="12.75">
      <c r="B24" s="15">
        <v>38272</v>
      </c>
      <c r="C24" s="16">
        <v>593.4244384765625</v>
      </c>
      <c r="D24" s="16">
        <v>167.2900390625</v>
      </c>
      <c r="E24" s="16">
        <v>76.34381866455078</v>
      </c>
      <c r="F24" s="16">
        <v>80.56901550292969</v>
      </c>
      <c r="G24" s="16">
        <v>8283.7861328125</v>
      </c>
      <c r="H24" s="16">
        <v>795.0575561523438</v>
      </c>
    </row>
    <row r="25" spans="2:8" ht="12.75">
      <c r="B25" s="15">
        <v>38273</v>
      </c>
      <c r="C25" s="16">
        <v>595.0103759765625</v>
      </c>
      <c r="D25" s="16">
        <v>166.70909118652344</v>
      </c>
      <c r="E25" s="16">
        <v>78.00184631347656</v>
      </c>
      <c r="F25" s="16">
        <v>79.36589050292969</v>
      </c>
      <c r="G25" s="16">
        <v>8243.5107421875</v>
      </c>
      <c r="H25" s="16">
        <v>833.8362426757812</v>
      </c>
    </row>
    <row r="26" spans="2:8" ht="12.75">
      <c r="B26" s="15">
        <v>38274</v>
      </c>
      <c r="C26" s="16">
        <v>596.6956176757812</v>
      </c>
      <c r="D26" s="16">
        <v>165.7664031982422</v>
      </c>
      <c r="E26" s="16">
        <v>79.12298583984375</v>
      </c>
      <c r="F26" s="16">
        <v>78.58163452148438</v>
      </c>
      <c r="G26" s="16">
        <v>8216.94921875</v>
      </c>
      <c r="H26" s="16">
        <v>859.3076782226562</v>
      </c>
    </row>
    <row r="27" spans="2:8" ht="12.75">
      <c r="B27" s="15">
        <v>38275</v>
      </c>
      <c r="C27" s="16">
        <v>599.3942260742188</v>
      </c>
      <c r="D27" s="16">
        <v>164.9574432373047</v>
      </c>
      <c r="E27" s="16">
        <v>80.430419921875</v>
      </c>
      <c r="F27" s="16">
        <v>77.79972076416016</v>
      </c>
      <c r="G27" s="16">
        <v>8191.1328125</v>
      </c>
      <c r="H27" s="16">
        <v>882.7054443359375</v>
      </c>
    </row>
    <row r="28" spans="2:8" ht="12.75">
      <c r="B28" s="15">
        <v>38276</v>
      </c>
      <c r="C28" s="16">
        <v>602.5067138671875</v>
      </c>
      <c r="D28" s="16">
        <v>164.78585815429688</v>
      </c>
      <c r="E28" s="16">
        <v>82.35769653320312</v>
      </c>
      <c r="F28" s="16">
        <v>76.83570861816406</v>
      </c>
      <c r="G28" s="16">
        <v>8159.11279296875</v>
      </c>
      <c r="H28" s="16">
        <v>910.7979125976562</v>
      </c>
    </row>
    <row r="29" spans="2:8" ht="12.75">
      <c r="B29" s="15">
        <v>38277</v>
      </c>
      <c r="C29" s="16">
        <v>605.1304931640625</v>
      </c>
      <c r="D29" s="16">
        <v>164.4885711669922</v>
      </c>
      <c r="E29" s="16">
        <v>86.4598159790039</v>
      </c>
      <c r="F29" s="16">
        <v>75.14395141601562</v>
      </c>
      <c r="G29" s="16">
        <v>8106.37939453125</v>
      </c>
      <c r="H29" s="16">
        <v>958.7431030273438</v>
      </c>
    </row>
    <row r="30" spans="2:8" ht="12.75">
      <c r="B30" s="15">
        <v>38278</v>
      </c>
      <c r="C30" s="16">
        <v>607.320556640625</v>
      </c>
      <c r="D30" s="16">
        <v>163.86769104003906</v>
      </c>
      <c r="E30" s="16">
        <v>90.98318481445312</v>
      </c>
      <c r="F30" s="16">
        <v>73.48839569091797</v>
      </c>
      <c r="G30" s="16">
        <v>8057.1298828125</v>
      </c>
      <c r="H30" s="16">
        <v>1003.5032958984375</v>
      </c>
    </row>
    <row r="31" spans="2:8" ht="12.75">
      <c r="B31" s="15">
        <v>38279</v>
      </c>
      <c r="C31" s="16">
        <v>609.9592895507812</v>
      </c>
      <c r="D31" s="16">
        <v>161.72669982910156</v>
      </c>
      <c r="E31" s="16">
        <v>96.44259643554688</v>
      </c>
      <c r="F31" s="16">
        <v>71.86540222167969</v>
      </c>
      <c r="G31" s="16">
        <v>8008.79541015625</v>
      </c>
      <c r="H31" s="16">
        <v>1047.45947265625</v>
      </c>
    </row>
    <row r="32" spans="2:8" ht="12.75">
      <c r="B32" s="15">
        <v>38280</v>
      </c>
      <c r="C32" s="16">
        <v>607.9706420898438</v>
      </c>
      <c r="D32" s="16">
        <v>157.10655212402344</v>
      </c>
      <c r="E32" s="16">
        <v>103.75203704833984</v>
      </c>
      <c r="F32" s="16">
        <v>70.14983367919922</v>
      </c>
      <c r="G32" s="16">
        <v>7960.45849609375</v>
      </c>
      <c r="H32" s="16">
        <v>1096.755615234375</v>
      </c>
    </row>
    <row r="33" spans="2:8" ht="12.75">
      <c r="B33" s="15">
        <v>38281</v>
      </c>
      <c r="C33" s="16">
        <v>604.1817016601562</v>
      </c>
      <c r="D33" s="16">
        <v>150.03282165527344</v>
      </c>
      <c r="E33" s="16">
        <v>110.1994400024414</v>
      </c>
      <c r="F33" s="16">
        <v>69.18551635742188</v>
      </c>
      <c r="G33" s="16">
        <v>7928.29443359375</v>
      </c>
      <c r="H33" s="16">
        <v>1134.3204345703125</v>
      </c>
    </row>
    <row r="34" spans="2:8" ht="12.75">
      <c r="B34" s="15">
        <v>38282</v>
      </c>
      <c r="C34" s="16">
        <v>600.5867919921875</v>
      </c>
      <c r="D34" s="16">
        <v>141.49249267578125</v>
      </c>
      <c r="E34" s="16">
        <v>118.186767578125</v>
      </c>
      <c r="F34" s="16">
        <v>68.51630401611328</v>
      </c>
      <c r="G34" s="16">
        <v>7891.24951171875</v>
      </c>
      <c r="H34" s="16">
        <v>1176.1776123046875</v>
      </c>
    </row>
    <row r="35" spans="2:8" ht="12.75">
      <c r="B35" s="15">
        <v>38283</v>
      </c>
      <c r="C35" s="16">
        <v>593.5902709960938</v>
      </c>
      <c r="D35" s="16">
        <v>131.1915740966797</v>
      </c>
      <c r="E35" s="16">
        <v>124.91507720947266</v>
      </c>
      <c r="F35" s="16">
        <v>68.8250503540039</v>
      </c>
      <c r="G35" s="16">
        <v>7856.6298828125</v>
      </c>
      <c r="H35" s="16">
        <v>1221.07763671875</v>
      </c>
    </row>
    <row r="36" spans="2:8" ht="12.75">
      <c r="B36" s="15">
        <v>38284</v>
      </c>
      <c r="C36" s="16">
        <v>585.001953125</v>
      </c>
      <c r="D36" s="16">
        <v>121.95978546142578</v>
      </c>
      <c r="E36" s="16">
        <v>128.76644897460938</v>
      </c>
      <c r="F36" s="16">
        <v>69.49675750732422</v>
      </c>
      <c r="G36" s="16">
        <v>7803.05322265625</v>
      </c>
      <c r="H36" s="16">
        <v>1288.08154296875</v>
      </c>
    </row>
    <row r="37" spans="2:8" ht="12.75">
      <c r="B37" s="15">
        <v>38285</v>
      </c>
      <c r="C37" s="16">
        <v>578.4332885742188</v>
      </c>
      <c r="D37" s="16">
        <v>113.8426742553711</v>
      </c>
      <c r="E37" s="16">
        <v>132.96604919433594</v>
      </c>
      <c r="F37" s="16">
        <v>70.01594543457031</v>
      </c>
      <c r="G37" s="16">
        <v>7750.509765625</v>
      </c>
      <c r="H37" s="16">
        <v>1350.759765625</v>
      </c>
    </row>
    <row r="38" spans="2:8" ht="12.75">
      <c r="B38" s="15">
        <v>38286</v>
      </c>
      <c r="C38" s="16">
        <v>570.4649047851562</v>
      </c>
      <c r="D38" s="16">
        <v>105.23602294921875</v>
      </c>
      <c r="E38" s="16">
        <v>138.97674560546875</v>
      </c>
      <c r="F38" s="16">
        <v>70.21854400634766</v>
      </c>
      <c r="G38" s="16">
        <v>7698.7158203125</v>
      </c>
      <c r="H38" s="16">
        <v>1413.0616455078125</v>
      </c>
    </row>
    <row r="39" spans="2:8" ht="12.75">
      <c r="B39" s="15">
        <v>38287</v>
      </c>
      <c r="C39" s="16">
        <v>561.6117553710938</v>
      </c>
      <c r="D39" s="16">
        <v>97.5979995727539</v>
      </c>
      <c r="E39" s="16">
        <v>144.70802307128906</v>
      </c>
      <c r="F39" s="16">
        <v>69.5843734741211</v>
      </c>
      <c r="G39" s="16">
        <v>7642.962890625</v>
      </c>
      <c r="H39" s="16">
        <v>1480.3671875</v>
      </c>
    </row>
    <row r="40" spans="2:8" ht="12.75">
      <c r="B40" s="15">
        <v>38288</v>
      </c>
      <c r="C40" s="16">
        <v>554.4755859375</v>
      </c>
      <c r="D40" s="16">
        <v>90.41246032714844</v>
      </c>
      <c r="E40" s="16">
        <v>151.57720947265625</v>
      </c>
      <c r="F40" s="16">
        <v>68.10075378417969</v>
      </c>
      <c r="G40" s="16">
        <v>7574.59814453125</v>
      </c>
      <c r="H40" s="16">
        <v>1557.8038330078125</v>
      </c>
    </row>
    <row r="41" spans="2:8" ht="12.75">
      <c r="B41" s="15">
        <v>38289</v>
      </c>
      <c r="C41" s="16">
        <v>545.01123046875</v>
      </c>
      <c r="D41" s="16">
        <v>83.80181884765625</v>
      </c>
      <c r="E41" s="16">
        <v>159.23193359375</v>
      </c>
      <c r="F41" s="16">
        <v>66.29052734375</v>
      </c>
      <c r="G41" s="16">
        <v>7510.44287109375</v>
      </c>
      <c r="H41" s="16">
        <v>1632.267578125</v>
      </c>
    </row>
    <row r="42" spans="2:8" ht="12.75">
      <c r="B42" s="15">
        <v>38290</v>
      </c>
      <c r="C42" s="16">
        <v>535.6712036132812</v>
      </c>
      <c r="D42" s="16">
        <v>78.30013275146484</v>
      </c>
      <c r="E42" s="16">
        <v>166.52005004882812</v>
      </c>
      <c r="F42" s="16">
        <v>64.71348571777344</v>
      </c>
      <c r="G42" s="16">
        <v>7454.16357421875</v>
      </c>
      <c r="H42" s="16">
        <v>1697.7540283203125</v>
      </c>
    </row>
    <row r="43" spans="2:8" ht="12.75">
      <c r="B43" s="15">
        <v>38291</v>
      </c>
      <c r="C43" s="16">
        <v>527.2566528320312</v>
      </c>
      <c r="D43" s="16">
        <v>74.51795959472656</v>
      </c>
      <c r="E43" s="16">
        <v>174.91665649414062</v>
      </c>
      <c r="F43" s="16">
        <v>63.322792053222656</v>
      </c>
      <c r="G43" s="16">
        <v>7414.27880859375</v>
      </c>
      <c r="H43" s="16">
        <v>1742.88623046875</v>
      </c>
    </row>
    <row r="44" spans="2:8" ht="12.75">
      <c r="B44" s="15">
        <v>38292</v>
      </c>
      <c r="C44" s="16">
        <v>521.0320434570312</v>
      </c>
      <c r="D44" s="16">
        <v>72.52220916748047</v>
      </c>
      <c r="E44" s="16">
        <v>183.1398468017578</v>
      </c>
      <c r="F44" s="16">
        <v>61.921566009521484</v>
      </c>
      <c r="G44" s="16">
        <v>7376.26708984375</v>
      </c>
      <c r="H44" s="16">
        <v>1782.34912109375</v>
      </c>
    </row>
    <row r="45" spans="2:8" ht="12.75">
      <c r="B45" s="15">
        <v>38293</v>
      </c>
      <c r="C45" s="16">
        <v>520.986328125</v>
      </c>
      <c r="D45" s="16">
        <v>71.88743591308594</v>
      </c>
      <c r="E45" s="16">
        <v>189.20542907714844</v>
      </c>
      <c r="F45" s="16">
        <v>60.6657600402832</v>
      </c>
      <c r="G45" s="16">
        <v>7332.640625</v>
      </c>
      <c r="H45" s="16">
        <v>1821.862548828125</v>
      </c>
    </row>
    <row r="46" spans="2:8" ht="12.75">
      <c r="B46" s="15">
        <v>38294</v>
      </c>
      <c r="C46" s="16">
        <v>518.6444091796875</v>
      </c>
      <c r="D46" s="16">
        <v>72.16082763671875</v>
      </c>
      <c r="E46" s="16">
        <v>196.6360321044922</v>
      </c>
      <c r="F46" s="16">
        <v>58.74287414550781</v>
      </c>
      <c r="G46" s="16">
        <v>7263.2509765625</v>
      </c>
      <c r="H46" s="16">
        <v>1887.7645263671875</v>
      </c>
    </row>
    <row r="47" spans="2:8" ht="12.75">
      <c r="B47" s="15">
        <v>38295</v>
      </c>
      <c r="C47" s="16">
        <v>516.5042724609375</v>
      </c>
      <c r="D47" s="16">
        <v>72.0776596069336</v>
      </c>
      <c r="E47" s="16">
        <v>202.37791442871094</v>
      </c>
      <c r="F47" s="16">
        <v>56.876102447509766</v>
      </c>
      <c r="G47" s="16">
        <v>7195.052734375</v>
      </c>
      <c r="H47" s="16">
        <v>1954.314208984375</v>
      </c>
    </row>
    <row r="48" spans="2:8" ht="12.75">
      <c r="B48" s="15">
        <v>38296</v>
      </c>
      <c r="C48" s="16">
        <v>514.6509399414062</v>
      </c>
      <c r="D48" s="16">
        <v>71.64203643798828</v>
      </c>
      <c r="E48" s="16">
        <v>207.7746124267578</v>
      </c>
      <c r="F48" s="16">
        <v>55.13056182861328</v>
      </c>
      <c r="G48" s="16">
        <v>7145.853515625</v>
      </c>
      <c r="H48" s="16">
        <v>2002.18017578125</v>
      </c>
    </row>
    <row r="49" spans="2:8" ht="12.75">
      <c r="B49" s="15">
        <v>38297</v>
      </c>
      <c r="C49" s="16">
        <v>509.58880615234375</v>
      </c>
      <c r="D49" s="16">
        <v>72.2123031616211</v>
      </c>
      <c r="E49" s="16">
        <v>212.91372680664062</v>
      </c>
      <c r="F49" s="16">
        <v>53.344078063964844</v>
      </c>
      <c r="G49" s="16">
        <v>7110.9296875</v>
      </c>
      <c r="H49" s="16">
        <v>2038.241943359375</v>
      </c>
    </row>
    <row r="50" spans="2:8" ht="12.75">
      <c r="B50" s="15">
        <v>38298</v>
      </c>
      <c r="C50" s="16">
        <v>505.9277038574219</v>
      </c>
      <c r="D50" s="16">
        <v>73.1791000366211</v>
      </c>
      <c r="E50" s="16">
        <v>216.9091339111328</v>
      </c>
      <c r="F50" s="16">
        <v>51.82712936401367</v>
      </c>
      <c r="G50" s="16">
        <v>7085.16943359375</v>
      </c>
      <c r="H50" s="16">
        <v>2064.267333984375</v>
      </c>
    </row>
    <row r="51" spans="2:8" ht="12.75">
      <c r="B51" s="15">
        <v>38299</v>
      </c>
      <c r="C51" s="16">
        <v>503.7943420410156</v>
      </c>
      <c r="D51" s="16">
        <v>74.82425689697266</v>
      </c>
      <c r="E51" s="16">
        <v>224.62623596191406</v>
      </c>
      <c r="F51" s="16">
        <v>50.14520263671875</v>
      </c>
      <c r="G51" s="16">
        <v>7070.6083984375</v>
      </c>
      <c r="H51" s="16">
        <v>2073.2548828125</v>
      </c>
    </row>
    <row r="52" spans="2:8" ht="12.75">
      <c r="B52" s="15">
        <v>38300</v>
      </c>
      <c r="C52" s="16">
        <v>501.79547119140625</v>
      </c>
      <c r="D52" s="16">
        <v>76.17462921142578</v>
      </c>
      <c r="E52" s="16">
        <v>233.63043212890625</v>
      </c>
      <c r="F52" s="16">
        <v>48.7363395690918</v>
      </c>
      <c r="G52" s="16">
        <v>7080.39892578125</v>
      </c>
      <c r="H52" s="16">
        <v>2056.458251953125</v>
      </c>
    </row>
    <row r="53" spans="2:8" ht="12.75">
      <c r="B53" s="15">
        <v>38301</v>
      </c>
      <c r="C53" s="16">
        <v>498.8296203613281</v>
      </c>
      <c r="D53" s="16">
        <v>77.01921844482422</v>
      </c>
      <c r="E53" s="16">
        <v>241.03814697265625</v>
      </c>
      <c r="F53" s="16">
        <v>48.0338134765625</v>
      </c>
      <c r="G53" s="16">
        <v>7122.19677734375</v>
      </c>
      <c r="H53" s="16">
        <v>2010.02880859375</v>
      </c>
    </row>
    <row r="54" spans="2:8" ht="12.75">
      <c r="B54" s="15">
        <v>38302</v>
      </c>
      <c r="C54" s="16">
        <v>496.0250244140625</v>
      </c>
      <c r="D54" s="16">
        <v>77.29583740234375</v>
      </c>
      <c r="E54" s="16">
        <v>247.07691955566406</v>
      </c>
      <c r="F54" s="16">
        <v>47.8426628112793</v>
      </c>
      <c r="G54" s="16">
        <v>7176.453125</v>
      </c>
      <c r="H54" s="16">
        <v>1952.447509765625</v>
      </c>
    </row>
    <row r="55" spans="2:8" ht="12.75">
      <c r="B55" s="15">
        <v>38303</v>
      </c>
      <c r="C55" s="16">
        <v>495.9064636230469</v>
      </c>
      <c r="D55" s="16">
        <v>77.44989776611328</v>
      </c>
      <c r="E55" s="16">
        <v>253.3528594970703</v>
      </c>
      <c r="F55" s="16">
        <v>47.65438461303711</v>
      </c>
      <c r="G55" s="16">
        <v>7210.02099609375</v>
      </c>
      <c r="H55" s="16">
        <v>1912.7445068359375</v>
      </c>
    </row>
    <row r="56" spans="2:8" ht="12.75">
      <c r="B56" s="15">
        <v>38304</v>
      </c>
      <c r="C56" s="16">
        <v>496.38177490234375</v>
      </c>
      <c r="D56" s="16">
        <v>77.53986358642578</v>
      </c>
      <c r="E56" s="16">
        <v>262.35040283203125</v>
      </c>
      <c r="F56" s="16">
        <v>47.661502838134766</v>
      </c>
      <c r="G56" s="16">
        <v>7263.78076171875</v>
      </c>
      <c r="H56" s="16">
        <v>1849.36474609375</v>
      </c>
    </row>
    <row r="57" spans="2:8" ht="12.75">
      <c r="B57" s="15">
        <v>38305</v>
      </c>
      <c r="C57" s="16">
        <v>495.3109436035156</v>
      </c>
      <c r="D57" s="16">
        <v>76.76325225830078</v>
      </c>
      <c r="E57" s="16">
        <v>270.58990478515625</v>
      </c>
      <c r="F57" s="16">
        <v>47.943817138671875</v>
      </c>
      <c r="G57" s="16">
        <v>7323.71923828125</v>
      </c>
      <c r="H57" s="16">
        <v>1782.715087890625</v>
      </c>
    </row>
    <row r="58" spans="2:8" ht="12.75">
      <c r="B58" s="15">
        <v>38306</v>
      </c>
      <c r="C58" s="16">
        <v>493.9111328125</v>
      </c>
      <c r="D58" s="16">
        <v>75.49199676513672</v>
      </c>
      <c r="E58" s="16">
        <v>278.1393737792969</v>
      </c>
      <c r="F58" s="16">
        <v>48.56828689575195</v>
      </c>
      <c r="G58" s="16">
        <v>7389.58154296875</v>
      </c>
      <c r="H58" s="16">
        <v>1711.351806640625</v>
      </c>
    </row>
    <row r="59" spans="2:8" ht="12.75">
      <c r="B59" s="15">
        <v>38307</v>
      </c>
      <c r="C59" s="16">
        <v>492.32611083984375</v>
      </c>
      <c r="D59" s="16">
        <v>74.19522094726562</v>
      </c>
      <c r="E59" s="16">
        <v>285.6325988769531</v>
      </c>
      <c r="F59" s="16">
        <v>49.9910888671875</v>
      </c>
      <c r="G59" s="16">
        <v>7499.67333984375</v>
      </c>
      <c r="H59" s="16">
        <v>1595.2191162109375</v>
      </c>
    </row>
    <row r="60" spans="2:8" ht="12.75">
      <c r="B60" s="15">
        <v>38308</v>
      </c>
      <c r="C60" s="16">
        <v>490.2218933105469</v>
      </c>
      <c r="D60" s="16">
        <v>72.56844329833984</v>
      </c>
      <c r="E60" s="16">
        <v>290.8919372558594</v>
      </c>
      <c r="F60" s="16">
        <v>51.59303283691406</v>
      </c>
      <c r="G60" s="16">
        <v>7583.0166015625</v>
      </c>
      <c r="H60" s="16">
        <v>1508.7835693359375</v>
      </c>
    </row>
    <row r="61" spans="2:8" ht="12.75">
      <c r="B61" s="15">
        <v>38309</v>
      </c>
      <c r="C61" s="16">
        <v>490.237548828125</v>
      </c>
      <c r="D61" s="16">
        <v>71.11727905273438</v>
      </c>
      <c r="E61" s="16">
        <v>295.4660949707031</v>
      </c>
      <c r="F61" s="16">
        <v>53.36630630493164</v>
      </c>
      <c r="G61" s="16">
        <v>7657.85009765625</v>
      </c>
      <c r="H61" s="16">
        <v>1429.0565185546875</v>
      </c>
    </row>
    <row r="62" spans="2:8" ht="12.75">
      <c r="B62" s="15">
        <v>38310</v>
      </c>
      <c r="C62" s="16">
        <v>492.6700134277344</v>
      </c>
      <c r="D62" s="16">
        <v>70.15264129638672</v>
      </c>
      <c r="E62" s="16">
        <v>299.3188781738281</v>
      </c>
      <c r="F62" s="16">
        <v>55.4809455871582</v>
      </c>
      <c r="G62" s="16">
        <v>7744.67138671875</v>
      </c>
      <c r="H62" s="16">
        <v>1334.7762451171875</v>
      </c>
    </row>
    <row r="63" spans="2:8" ht="12.75">
      <c r="B63" s="15">
        <v>38311</v>
      </c>
      <c r="C63" s="16">
        <v>496.8482360839844</v>
      </c>
      <c r="D63" s="16">
        <v>69.5866470336914</v>
      </c>
      <c r="E63" s="16">
        <v>301.8634338378906</v>
      </c>
      <c r="F63" s="16">
        <v>57.378780364990234</v>
      </c>
      <c r="G63" s="16">
        <v>7808.2275390625</v>
      </c>
      <c r="H63" s="16">
        <v>1263.117919921875</v>
      </c>
    </row>
    <row r="64" spans="2:8" ht="12.75">
      <c r="B64" s="15">
        <v>38312</v>
      </c>
      <c r="C64" s="16">
        <v>502.9578857421875</v>
      </c>
      <c r="D64" s="16">
        <v>69.60556030273438</v>
      </c>
      <c r="E64" s="16">
        <v>305.1918029785156</v>
      </c>
      <c r="F64" s="16">
        <v>58.823604583740234</v>
      </c>
      <c r="G64" s="16">
        <v>7848.328125</v>
      </c>
      <c r="H64" s="16">
        <v>1212.052978515625</v>
      </c>
    </row>
    <row r="65" spans="2:8" ht="12.75">
      <c r="B65" s="15">
        <v>38313</v>
      </c>
      <c r="C65" s="16">
        <v>509.8136291503906</v>
      </c>
      <c r="D65" s="16">
        <v>70.15512084960938</v>
      </c>
      <c r="E65" s="16">
        <v>309.6710510253906</v>
      </c>
      <c r="F65" s="16">
        <v>60.274261474609375</v>
      </c>
      <c r="G65" s="16">
        <v>7881.89697265625</v>
      </c>
      <c r="H65" s="16">
        <v>1165.07568359375</v>
      </c>
    </row>
    <row r="66" spans="2:8" ht="12.75">
      <c r="B66" s="15">
        <v>38314</v>
      </c>
      <c r="C66" s="16">
        <v>513.90185546875</v>
      </c>
      <c r="D66" s="16">
        <v>70.53299713134766</v>
      </c>
      <c r="E66" s="16">
        <v>313.6650695800781</v>
      </c>
      <c r="F66" s="16">
        <v>61.74088668823242</v>
      </c>
      <c r="G66" s="16">
        <v>7916.87890625</v>
      </c>
      <c r="H66" s="16">
        <v>1120.1246337890625</v>
      </c>
    </row>
    <row r="67" spans="2:8" ht="12.75">
      <c r="B67" s="15">
        <v>38315</v>
      </c>
      <c r="C67" s="16">
        <v>518.1494750976562</v>
      </c>
      <c r="D67" s="16">
        <v>70.97679901123047</v>
      </c>
      <c r="E67" s="16">
        <v>316.7947998046875</v>
      </c>
      <c r="F67" s="16">
        <v>62.51082229614258</v>
      </c>
      <c r="G67" s="16">
        <v>7933.57080078125</v>
      </c>
      <c r="H67" s="16">
        <v>1094.858154296875</v>
      </c>
    </row>
    <row r="68" spans="2:8" ht="12.75">
      <c r="B68" s="15">
        <v>38316</v>
      </c>
      <c r="C68" s="16">
        <v>523.8211059570312</v>
      </c>
      <c r="D68" s="16">
        <v>71.52339935302734</v>
      </c>
      <c r="E68" s="16">
        <v>320.39581298828125</v>
      </c>
      <c r="F68" s="16">
        <v>63.005859375</v>
      </c>
      <c r="G68" s="16">
        <v>7944.0830078125</v>
      </c>
      <c r="H68" s="16">
        <v>1074.033447265625</v>
      </c>
    </row>
    <row r="69" spans="2:8" ht="12.75">
      <c r="B69" s="15">
        <v>38317</v>
      </c>
      <c r="C69" s="16">
        <v>528.8126831054688</v>
      </c>
      <c r="D69" s="16">
        <v>71.9762191772461</v>
      </c>
      <c r="E69" s="16">
        <v>322.8143310546875</v>
      </c>
      <c r="F69" s="16">
        <v>63.59404373168945</v>
      </c>
      <c r="G69" s="16">
        <v>7959.171875</v>
      </c>
      <c r="H69" s="16">
        <v>1050.4715576171875</v>
      </c>
    </row>
    <row r="70" spans="2:8" ht="12.75">
      <c r="B70" s="15">
        <v>38318</v>
      </c>
      <c r="C70" s="16">
        <v>534.4036865234375</v>
      </c>
      <c r="D70" s="16">
        <v>72.5199203491211</v>
      </c>
      <c r="E70" s="16">
        <v>325.0109558105469</v>
      </c>
      <c r="F70" s="16">
        <v>64.00652313232422</v>
      </c>
      <c r="G70" s="16">
        <v>7970.23828125</v>
      </c>
      <c r="H70" s="16">
        <v>1030.624267578125</v>
      </c>
    </row>
    <row r="71" spans="2:8" ht="12.75">
      <c r="B71" s="15">
        <v>38319</v>
      </c>
      <c r="C71" s="16">
        <v>540.0164184570312</v>
      </c>
      <c r="D71" s="16">
        <v>73.14961242675781</v>
      </c>
      <c r="E71" s="16">
        <v>328.1613464355469</v>
      </c>
      <c r="F71" s="16">
        <v>64.22346496582031</v>
      </c>
      <c r="G71" s="16">
        <v>7975.39208984375</v>
      </c>
      <c r="H71" s="16">
        <v>1015.810791015625</v>
      </c>
    </row>
    <row r="72" spans="2:8" ht="12.75">
      <c r="B72" s="15">
        <v>38320</v>
      </c>
      <c r="C72" s="16">
        <v>546.0827026367188</v>
      </c>
      <c r="D72" s="16">
        <v>73.25316619873047</v>
      </c>
      <c r="E72" s="16">
        <v>331.0882873535156</v>
      </c>
      <c r="F72" s="16">
        <v>65.24053192138672</v>
      </c>
      <c r="G72" s="16">
        <v>8006.84716796875</v>
      </c>
      <c r="H72" s="16">
        <v>974.1732177734375</v>
      </c>
    </row>
    <row r="73" spans="2:8" ht="12.75">
      <c r="B73" s="15">
        <v>38321</v>
      </c>
      <c r="C73" s="16">
        <v>549.2217407226562</v>
      </c>
      <c r="D73" s="16">
        <v>72.98187255859375</v>
      </c>
      <c r="E73" s="16">
        <v>333.5168151855469</v>
      </c>
      <c r="F73" s="16">
        <v>67.30491638183594</v>
      </c>
      <c r="G73" s="16">
        <v>8065.17529296875</v>
      </c>
      <c r="H73" s="16">
        <v>908.3467407226562</v>
      </c>
    </row>
    <row r="74" spans="2:8" ht="12.75">
      <c r="B74" s="15">
        <v>38322</v>
      </c>
      <c r="C74" s="16">
        <v>556.7018432617188</v>
      </c>
      <c r="D74" s="16">
        <v>72.48954772949219</v>
      </c>
      <c r="E74" s="16">
        <v>334.49725341796875</v>
      </c>
      <c r="F74" s="16">
        <v>69.46090698242188</v>
      </c>
      <c r="G74" s="16">
        <v>8112.8232421875</v>
      </c>
      <c r="H74" s="16">
        <v>850.5691528320312</v>
      </c>
    </row>
    <row r="75" spans="2:8" ht="12.75">
      <c r="B75" s="15">
        <v>38323</v>
      </c>
      <c r="C75" s="16">
        <v>583.6319580078125</v>
      </c>
      <c r="D75" s="16">
        <v>73.6974868774414</v>
      </c>
      <c r="E75" s="16">
        <v>335.4112854003906</v>
      </c>
      <c r="F75" s="16">
        <v>70.8625259399414</v>
      </c>
      <c r="G75" s="16">
        <v>8101.953125</v>
      </c>
      <c r="H75" s="16">
        <v>831.1563720703125</v>
      </c>
    </row>
    <row r="76" spans="2:8" ht="12.75">
      <c r="B76" s="15">
        <v>38324</v>
      </c>
      <c r="C76" s="16">
        <v>617.6187744140625</v>
      </c>
      <c r="D76" s="16">
        <v>74.49541473388672</v>
      </c>
      <c r="E76" s="16">
        <v>333.2403259277344</v>
      </c>
      <c r="F76" s="16">
        <v>71.05097198486328</v>
      </c>
      <c r="G76" s="16">
        <v>8029.39794921875</v>
      </c>
      <c r="H76" s="16">
        <v>870.98681640625</v>
      </c>
    </row>
    <row r="77" spans="2:8" ht="12.75">
      <c r="B77" s="15">
        <v>38325</v>
      </c>
      <c r="C77" s="16">
        <v>656.1276245117188</v>
      </c>
      <c r="D77" s="16">
        <v>76.38255310058594</v>
      </c>
      <c r="E77" s="16">
        <v>333.40472412109375</v>
      </c>
      <c r="F77" s="16">
        <v>71.3525619506836</v>
      </c>
      <c r="G77" s="16">
        <v>7989.63720703125</v>
      </c>
      <c r="H77" s="16">
        <v>869.6192016601562</v>
      </c>
    </row>
    <row r="78" spans="2:8" ht="12.75">
      <c r="B78" s="15">
        <v>38326</v>
      </c>
      <c r="C78" s="16">
        <v>686.3861083984375</v>
      </c>
      <c r="D78" s="16">
        <v>77.93611907958984</v>
      </c>
      <c r="E78" s="16">
        <v>334.5845031738281</v>
      </c>
      <c r="F78" s="16">
        <v>71.9115982055664</v>
      </c>
      <c r="G78" s="16">
        <v>7987.3896484375</v>
      </c>
      <c r="H78" s="16">
        <v>837.7144165039062</v>
      </c>
    </row>
    <row r="79" spans="2:8" ht="12.75">
      <c r="B79" s="15">
        <v>38327</v>
      </c>
      <c r="C79" s="16">
        <v>709.2616577148438</v>
      </c>
      <c r="D79" s="16">
        <v>77.84113311767578</v>
      </c>
      <c r="E79" s="16">
        <v>336.0284118652344</v>
      </c>
      <c r="F79" s="16">
        <v>72.39171600341797</v>
      </c>
      <c r="G79" s="16">
        <v>8002.2138671875</v>
      </c>
      <c r="H79" s="16">
        <v>797.7718505859375</v>
      </c>
    </row>
    <row r="80" spans="2:8" ht="12.75">
      <c r="B80" s="15">
        <v>38328</v>
      </c>
      <c r="C80" s="16">
        <v>735.4874267578125</v>
      </c>
      <c r="D80" s="16">
        <v>77.49166870117188</v>
      </c>
      <c r="E80" s="16">
        <v>337.3787536621094</v>
      </c>
      <c r="F80" s="16">
        <v>72.33251190185547</v>
      </c>
      <c r="G80" s="16">
        <v>7989.78369140625</v>
      </c>
      <c r="H80" s="16">
        <v>782.8014526367188</v>
      </c>
    </row>
    <row r="81" spans="2:8" ht="12.75">
      <c r="B81" s="15">
        <v>38329</v>
      </c>
      <c r="C81" s="16">
        <v>764.4266357421875</v>
      </c>
      <c r="D81" s="16">
        <v>77.3269271850586</v>
      </c>
      <c r="E81" s="16">
        <v>336.8063049316406</v>
      </c>
      <c r="F81" s="16">
        <v>70.45603942871094</v>
      </c>
      <c r="G81" s="16">
        <v>7825.04296875</v>
      </c>
      <c r="H81" s="16">
        <v>921.0221557617188</v>
      </c>
    </row>
    <row r="82" spans="2:8" ht="12.75">
      <c r="B82" s="15">
        <v>38330</v>
      </c>
      <c r="C82" s="16">
        <v>789.02685546875</v>
      </c>
      <c r="D82" s="16">
        <v>77.62435913085938</v>
      </c>
      <c r="E82" s="16">
        <v>334.9320373535156</v>
      </c>
      <c r="F82" s="16">
        <v>68.19381713867188</v>
      </c>
      <c r="G82" s="16">
        <v>7625.169921875</v>
      </c>
      <c r="H82" s="16">
        <v>1100.05908203125</v>
      </c>
    </row>
    <row r="83" spans="2:8" ht="12.75">
      <c r="B83" s="15">
        <v>38331</v>
      </c>
      <c r="C83" s="16">
        <v>815.4058837890625</v>
      </c>
      <c r="D83" s="16">
        <v>76.87739562988281</v>
      </c>
      <c r="E83" s="16">
        <v>331.543212890625</v>
      </c>
      <c r="F83" s="16">
        <v>66.1152114868164</v>
      </c>
      <c r="G83" s="16">
        <v>7420.2109375</v>
      </c>
      <c r="H83" s="16">
        <v>1284.8350830078125</v>
      </c>
    </row>
    <row r="84" spans="2:8" ht="12.75">
      <c r="B84" s="15">
        <v>38332</v>
      </c>
      <c r="C84" s="16">
        <v>848.2192993164062</v>
      </c>
      <c r="D84" s="16">
        <v>76.98381805419922</v>
      </c>
      <c r="E84" s="16">
        <v>335.79229736328125</v>
      </c>
      <c r="F84" s="16">
        <v>65.87126159667969</v>
      </c>
      <c r="G84" s="16">
        <v>7400.251953125</v>
      </c>
      <c r="H84" s="16">
        <v>1267.784912109375</v>
      </c>
    </row>
    <row r="85" spans="2:8" ht="12.75">
      <c r="B85" s="15">
        <v>38333</v>
      </c>
      <c r="C85" s="16">
        <v>870.9384765625</v>
      </c>
      <c r="D85" s="16">
        <v>77.58062744140625</v>
      </c>
      <c r="E85" s="16">
        <v>340.8088684082031</v>
      </c>
      <c r="F85" s="16">
        <v>66.33442687988281</v>
      </c>
      <c r="G85" s="16">
        <v>7441.701171875</v>
      </c>
      <c r="H85" s="16">
        <v>1197.424560546875</v>
      </c>
    </row>
    <row r="86" spans="2:8" ht="12.75">
      <c r="B86" s="15">
        <v>38334</v>
      </c>
      <c r="C86" s="16">
        <v>886.8925170898438</v>
      </c>
      <c r="D86" s="16">
        <v>77.4600830078125</v>
      </c>
      <c r="E86" s="16">
        <v>342.525146484375</v>
      </c>
      <c r="F86" s="16">
        <v>66.13440704345703</v>
      </c>
      <c r="G86" s="16">
        <v>7411.71826171875</v>
      </c>
      <c r="H86" s="16">
        <v>1210.033203125</v>
      </c>
    </row>
    <row r="87" spans="2:8" ht="12.75">
      <c r="B87" s="15">
        <v>38335</v>
      </c>
      <c r="C87" s="16">
        <v>903.2528076171875</v>
      </c>
      <c r="D87" s="16">
        <v>76.80897521972656</v>
      </c>
      <c r="E87" s="16">
        <v>343.2437438964844</v>
      </c>
      <c r="F87" s="16">
        <v>65.90835571289062</v>
      </c>
      <c r="G87" s="16">
        <v>7361.63037109375</v>
      </c>
      <c r="H87" s="16">
        <v>1243.92822265625</v>
      </c>
    </row>
    <row r="88" spans="2:8" ht="12.75">
      <c r="B88" s="15">
        <v>38336</v>
      </c>
      <c r="C88" s="16">
        <v>930.0821533203125</v>
      </c>
      <c r="D88" s="16">
        <v>76.41525268554688</v>
      </c>
      <c r="E88" s="16">
        <v>346.2818603515625</v>
      </c>
      <c r="F88" s="16">
        <v>66.7267074584961</v>
      </c>
      <c r="G88" s="16">
        <v>7386.873046875</v>
      </c>
      <c r="H88" s="16">
        <v>1188.34521484375</v>
      </c>
    </row>
    <row r="89" spans="2:8" ht="12.75">
      <c r="B89" s="15">
        <v>38337</v>
      </c>
      <c r="C89" s="16">
        <v>963.0462036132812</v>
      </c>
      <c r="D89" s="16">
        <v>75.95523834228516</v>
      </c>
      <c r="E89" s="16">
        <v>348.5727844238281</v>
      </c>
      <c r="F89" s="16">
        <v>68.72032165527344</v>
      </c>
      <c r="G89" s="16">
        <v>7449.23681640625</v>
      </c>
      <c r="H89" s="16">
        <v>1089.0445556640625</v>
      </c>
    </row>
    <row r="90" spans="2:8" ht="12.75">
      <c r="B90" s="15">
        <v>38338</v>
      </c>
      <c r="C90" s="16">
        <v>983.4712524414062</v>
      </c>
      <c r="D90" s="16">
        <v>75.53583526611328</v>
      </c>
      <c r="E90" s="16">
        <v>347.04901123046875</v>
      </c>
      <c r="F90" s="16">
        <v>72.11170196533203</v>
      </c>
      <c r="G90" s="16">
        <v>7544.634765625</v>
      </c>
      <c r="H90" s="16">
        <v>971.6226806640625</v>
      </c>
    </row>
    <row r="91" spans="2:8" ht="12.75">
      <c r="B91" s="15">
        <v>38339</v>
      </c>
      <c r="C91" s="16">
        <v>986.5372314453125</v>
      </c>
      <c r="D91" s="16">
        <v>77.67526245117188</v>
      </c>
      <c r="E91" s="16">
        <v>338.27154541015625</v>
      </c>
      <c r="F91" s="16">
        <v>75.95755004882812</v>
      </c>
      <c r="G91" s="16">
        <v>7683.666015625</v>
      </c>
      <c r="H91" s="16">
        <v>832.52490234375</v>
      </c>
    </row>
    <row r="92" spans="2:8" ht="12.75">
      <c r="B92" s="15">
        <v>38340</v>
      </c>
      <c r="C92" s="16">
        <v>988.5906372070312</v>
      </c>
      <c r="D92" s="16">
        <v>85.0933609008789</v>
      </c>
      <c r="E92" s="16">
        <v>323.41729736328125</v>
      </c>
      <c r="F92" s="16">
        <v>77.69384765625</v>
      </c>
      <c r="G92" s="16">
        <v>7741.8115234375</v>
      </c>
      <c r="H92" s="16">
        <v>778.4853515625</v>
      </c>
    </row>
    <row r="93" spans="2:8" ht="12.75">
      <c r="B93" s="15">
        <v>38341</v>
      </c>
      <c r="C93" s="16">
        <v>996.1016845703125</v>
      </c>
      <c r="D93" s="16">
        <v>91.40656280517578</v>
      </c>
      <c r="E93" s="16">
        <v>309.9349365234375</v>
      </c>
      <c r="F93" s="16">
        <v>77.81483459472656</v>
      </c>
      <c r="G93" s="16">
        <v>7783.0185546875</v>
      </c>
      <c r="H93" s="16">
        <v>737.3467407226562</v>
      </c>
    </row>
    <row r="94" spans="2:8" ht="12.75">
      <c r="B94" s="15">
        <v>38342</v>
      </c>
      <c r="C94" s="16">
        <v>994.984130859375</v>
      </c>
      <c r="D94" s="16">
        <v>94.8703384399414</v>
      </c>
      <c r="E94" s="16">
        <v>294.1282958984375</v>
      </c>
      <c r="F94" s="16">
        <v>76.78865814208984</v>
      </c>
      <c r="G94" s="16">
        <v>7840.32470703125</v>
      </c>
      <c r="H94" s="16">
        <v>695.3695068359375</v>
      </c>
    </row>
    <row r="95" spans="2:8" ht="12.75">
      <c r="B95" s="15">
        <v>38343</v>
      </c>
      <c r="C95" s="16">
        <v>993.6729125976562</v>
      </c>
      <c r="D95" s="16">
        <v>93.50079345703125</v>
      </c>
      <c r="E95" s="16">
        <v>283.2525634765625</v>
      </c>
      <c r="F95" s="16">
        <v>75.55776977539062</v>
      </c>
      <c r="G95" s="16">
        <v>7887.91748046875</v>
      </c>
      <c r="H95" s="16">
        <v>663.0360107421875</v>
      </c>
    </row>
    <row r="96" spans="2:8" ht="12.75">
      <c r="B96" s="15">
        <v>38344</v>
      </c>
      <c r="C96" s="16">
        <v>1003.8759765625</v>
      </c>
      <c r="D96" s="16">
        <v>90.37135314941406</v>
      </c>
      <c r="E96" s="16">
        <v>272.7195739746094</v>
      </c>
      <c r="F96" s="16">
        <v>74.27159881591797</v>
      </c>
      <c r="G96" s="16">
        <v>7909.00927734375</v>
      </c>
      <c r="H96" s="16">
        <v>646.984130859375</v>
      </c>
    </row>
    <row r="97" spans="2:8" ht="12.75">
      <c r="B97" s="15">
        <v>38345</v>
      </c>
      <c r="C97" s="16">
        <v>1013.2564697265625</v>
      </c>
      <c r="D97" s="16">
        <v>86.16206359863281</v>
      </c>
      <c r="E97" s="16">
        <v>263.3526306152344</v>
      </c>
      <c r="F97" s="16">
        <v>73.38787841796875</v>
      </c>
      <c r="G97" s="16">
        <v>7918.39501953125</v>
      </c>
      <c r="H97" s="16">
        <v>642.855224609375</v>
      </c>
    </row>
    <row r="98" spans="2:8" ht="12.75">
      <c r="B98" s="15">
        <v>38346</v>
      </c>
      <c r="C98" s="16">
        <v>1026.0889892578125</v>
      </c>
      <c r="D98" s="16">
        <v>80.8413314819336</v>
      </c>
      <c r="E98" s="16">
        <v>253.54379272460938</v>
      </c>
      <c r="F98" s="16">
        <v>71.9465560913086</v>
      </c>
      <c r="G98" s="16">
        <v>7840.8271484375</v>
      </c>
      <c r="H98" s="16">
        <v>724.304931640625</v>
      </c>
    </row>
    <row r="99" spans="2:8" ht="12.75">
      <c r="B99" s="15">
        <v>38347</v>
      </c>
      <c r="C99" s="16">
        <v>1034.56884765625</v>
      </c>
      <c r="D99" s="16">
        <v>74.97742462158203</v>
      </c>
      <c r="E99" s="16">
        <v>244.0792236328125</v>
      </c>
      <c r="F99" s="16">
        <v>70.94233703613281</v>
      </c>
      <c r="G99" s="16">
        <v>7784.94287109375</v>
      </c>
      <c r="H99" s="16">
        <v>788.1605834960938</v>
      </c>
    </row>
    <row r="100" spans="2:8" ht="12.75">
      <c r="B100" s="15">
        <v>38348</v>
      </c>
      <c r="C100" s="16">
        <v>1036.16455078125</v>
      </c>
      <c r="D100" s="16">
        <v>68.85751342773438</v>
      </c>
      <c r="E100" s="16">
        <v>235.50706481933594</v>
      </c>
      <c r="F100" s="16">
        <v>70.44747161865234</v>
      </c>
      <c r="G100" s="16">
        <v>7766.4248046875</v>
      </c>
      <c r="H100" s="16">
        <v>820.3766479492188</v>
      </c>
    </row>
    <row r="101" spans="2:8" ht="12.75">
      <c r="B101" s="15">
        <v>38349</v>
      </c>
      <c r="C101" s="16">
        <v>1043.0067138671875</v>
      </c>
      <c r="D101" s="16">
        <v>64.60319519042969</v>
      </c>
      <c r="E101" s="16">
        <v>232.35311889648438</v>
      </c>
      <c r="F101" s="16">
        <v>71.7078628540039</v>
      </c>
      <c r="G101" s="16">
        <v>7892.95849609375</v>
      </c>
      <c r="H101" s="16">
        <v>693.1954345703125</v>
      </c>
    </row>
    <row r="102" spans="2:8" ht="12.75">
      <c r="B102" s="15">
        <v>38350</v>
      </c>
      <c r="C102" s="16">
        <v>1061.85205078125</v>
      </c>
      <c r="D102" s="16">
        <v>61.024017333984375</v>
      </c>
      <c r="E102" s="16">
        <v>229.05471801757812</v>
      </c>
      <c r="F102" s="16">
        <v>72.78889465332031</v>
      </c>
      <c r="G102" s="16">
        <v>7950.001953125</v>
      </c>
      <c r="H102" s="16">
        <v>623.1402587890625</v>
      </c>
    </row>
    <row r="103" spans="2:8" ht="12.75">
      <c r="B103" s="15">
        <v>38351</v>
      </c>
      <c r="C103" s="16">
        <v>1075.9554443359375</v>
      </c>
      <c r="D103" s="16">
        <v>57.72438430786133</v>
      </c>
      <c r="E103" s="16">
        <v>225.62689208984375</v>
      </c>
      <c r="F103" s="16">
        <v>74.11653900146484</v>
      </c>
      <c r="G103" s="16">
        <v>7985.7705078125</v>
      </c>
      <c r="H103" s="16">
        <v>578.7151489257812</v>
      </c>
    </row>
    <row r="104" spans="2:8" ht="12.75">
      <c r="B104" s="15">
        <v>38352</v>
      </c>
      <c r="C104" s="16">
        <v>1083.4803466796875</v>
      </c>
      <c r="D104" s="16">
        <v>54.20436096191406</v>
      </c>
      <c r="E104" s="16">
        <v>220.81283569335938</v>
      </c>
      <c r="F104" s="16">
        <v>76.06674194335938</v>
      </c>
      <c r="G104" s="16">
        <v>7979.74658203125</v>
      </c>
      <c r="H104" s="16">
        <v>583.6503295898438</v>
      </c>
    </row>
    <row r="105" spans="2:8" ht="12.75">
      <c r="B105" s="15">
        <v>38353</v>
      </c>
      <c r="C105" s="16">
        <v>1084.8629150390625</v>
      </c>
      <c r="D105" s="16">
        <v>50.099937438964844</v>
      </c>
      <c r="E105" s="16">
        <v>215.45787048339844</v>
      </c>
      <c r="F105" s="16">
        <v>79.49928283691406</v>
      </c>
      <c r="G105" s="16">
        <v>7969.28857421875</v>
      </c>
      <c r="H105" s="16">
        <v>598.8045654296875</v>
      </c>
    </row>
    <row r="106" spans="2:8" ht="12.75">
      <c r="B106" s="15">
        <v>38354</v>
      </c>
      <c r="C106" s="16">
        <v>1095.1619873046875</v>
      </c>
      <c r="D106" s="16">
        <v>46.5836181640625</v>
      </c>
      <c r="E106" s="16">
        <v>212.67922973632812</v>
      </c>
      <c r="F106" s="16">
        <v>82.31937408447266</v>
      </c>
      <c r="G106" s="16">
        <v>7887.35546875</v>
      </c>
      <c r="H106" s="16">
        <v>673.9796142578125</v>
      </c>
    </row>
    <row r="107" spans="2:8" ht="12.75">
      <c r="B107" s="15">
        <v>38355</v>
      </c>
      <c r="C107" s="16">
        <v>1115.045654296875</v>
      </c>
      <c r="D107" s="16">
        <v>44.55316162109375</v>
      </c>
      <c r="E107" s="16">
        <v>220.38453674316406</v>
      </c>
      <c r="F107" s="16">
        <v>83.69661712646484</v>
      </c>
      <c r="G107" s="16">
        <v>7765.115234375</v>
      </c>
      <c r="H107" s="16">
        <v>769.3645629882812</v>
      </c>
    </row>
    <row r="108" spans="2:8" ht="12.75">
      <c r="B108" s="15">
        <v>38356</v>
      </c>
      <c r="C108" s="16">
        <v>1146.4169921875</v>
      </c>
      <c r="D108" s="16">
        <v>44.64177322387695</v>
      </c>
      <c r="E108" s="16">
        <v>239.72900390625</v>
      </c>
      <c r="F108" s="16">
        <v>82.31900787353516</v>
      </c>
      <c r="G108" s="16">
        <v>7580.1484375</v>
      </c>
      <c r="H108" s="16">
        <v>905.010498046875</v>
      </c>
    </row>
    <row r="109" spans="2:8" ht="12.75">
      <c r="B109" s="15">
        <v>38357</v>
      </c>
      <c r="C109" s="16">
        <v>1191.558837890625</v>
      </c>
      <c r="D109" s="16">
        <v>48.33926010131836</v>
      </c>
      <c r="E109" s="16">
        <v>270.6436462402344</v>
      </c>
      <c r="F109" s="16">
        <v>79.43653869628906</v>
      </c>
      <c r="G109" s="16">
        <v>7446.4619140625</v>
      </c>
      <c r="H109" s="16">
        <v>961.9380493164062</v>
      </c>
    </row>
    <row r="110" spans="2:8" ht="12.75">
      <c r="B110" s="15">
        <v>38358</v>
      </c>
      <c r="C110" s="16">
        <v>1223.7191162109375</v>
      </c>
      <c r="D110" s="16">
        <v>58.76053237915039</v>
      </c>
      <c r="E110" s="16">
        <v>307.66387939453125</v>
      </c>
      <c r="F110" s="16">
        <v>74.04451751708984</v>
      </c>
      <c r="G110" s="16">
        <v>7203.3779296875</v>
      </c>
      <c r="H110" s="16">
        <v>1130.9520263671875</v>
      </c>
    </row>
    <row r="111" spans="2:8" ht="12.75">
      <c r="B111" s="15">
        <v>38359</v>
      </c>
      <c r="C111" s="16">
        <v>1239.194091796875</v>
      </c>
      <c r="D111" s="16">
        <v>79.89596557617188</v>
      </c>
      <c r="E111" s="16">
        <v>365.2608947753906</v>
      </c>
      <c r="F111" s="16">
        <v>68.41880798339844</v>
      </c>
      <c r="G111" s="16">
        <v>7024.1728515625</v>
      </c>
      <c r="H111" s="16">
        <v>1221.703369140625</v>
      </c>
    </row>
    <row r="112" spans="2:8" ht="12.75">
      <c r="B112" s="15">
        <v>38360</v>
      </c>
      <c r="C112" s="16">
        <v>1250.2576904296875</v>
      </c>
      <c r="D112" s="16">
        <v>94.07423400878906</v>
      </c>
      <c r="E112" s="16">
        <v>435.2093811035156</v>
      </c>
      <c r="F112" s="16">
        <v>63.40085220336914</v>
      </c>
      <c r="G112" s="16">
        <v>6922.1162109375</v>
      </c>
      <c r="H112" s="16">
        <v>1233.6903076171875</v>
      </c>
    </row>
    <row r="113" spans="2:8" ht="12.75">
      <c r="B113" s="15">
        <v>38361</v>
      </c>
      <c r="C113" s="16">
        <v>1258.2347412109375</v>
      </c>
      <c r="D113" s="16">
        <v>91.93003845214844</v>
      </c>
      <c r="E113" s="16">
        <v>490.29046630859375</v>
      </c>
      <c r="F113" s="16">
        <v>58.02725601196289</v>
      </c>
      <c r="G113" s="16">
        <v>6709.79345703125</v>
      </c>
      <c r="H113" s="16">
        <v>1390.5787353515625</v>
      </c>
    </row>
    <row r="114" spans="2:8" ht="12.75">
      <c r="B114" s="15">
        <v>38362</v>
      </c>
      <c r="C114" s="16">
        <v>1279.0377197265625</v>
      </c>
      <c r="D114" s="16">
        <v>87.05706787109375</v>
      </c>
      <c r="E114" s="16">
        <v>531.974853515625</v>
      </c>
      <c r="F114" s="16">
        <v>53.27978515625</v>
      </c>
      <c r="G114" s="16">
        <v>6501.0849609375</v>
      </c>
      <c r="H114" s="16">
        <v>1546.5186767578125</v>
      </c>
    </row>
    <row r="115" spans="2:8" ht="12.75">
      <c r="B115" s="15">
        <v>38363</v>
      </c>
      <c r="C115" s="16">
        <v>1278.3702392578125</v>
      </c>
      <c r="D115" s="16">
        <v>84.54374694824219</v>
      </c>
      <c r="E115" s="16">
        <v>559.7635498046875</v>
      </c>
      <c r="F115" s="16">
        <v>48.185630798339844</v>
      </c>
      <c r="G115" s="16">
        <v>6267.47900390625</v>
      </c>
      <c r="H115" s="16">
        <v>1760.7152099609375</v>
      </c>
    </row>
    <row r="116" spans="2:8" ht="12.75">
      <c r="B116" s="15">
        <v>38364</v>
      </c>
      <c r="C116" s="16">
        <v>1244.0755615234375</v>
      </c>
      <c r="D116" s="16">
        <v>81.22098541259766</v>
      </c>
      <c r="E116" s="16">
        <v>561.0757446289062</v>
      </c>
      <c r="F116" s="16">
        <v>43.47325134277344</v>
      </c>
      <c r="G116" s="16">
        <v>5968.19091796875</v>
      </c>
      <c r="H116" s="16">
        <v>2101.112548828125</v>
      </c>
    </row>
    <row r="117" spans="2:8" ht="12.75">
      <c r="B117" s="15">
        <v>38365</v>
      </c>
      <c r="C117" s="16">
        <v>1240.5025634765625</v>
      </c>
      <c r="D117" s="16">
        <v>76.73705291748047</v>
      </c>
      <c r="E117" s="16">
        <v>549.0130004882812</v>
      </c>
      <c r="F117" s="16">
        <v>39.351680755615234</v>
      </c>
      <c r="G117" s="16">
        <v>5625.30224609375</v>
      </c>
      <c r="H117" s="16">
        <v>2468.322021484375</v>
      </c>
    </row>
    <row r="118" spans="2:8" ht="12.75">
      <c r="B118" s="15">
        <v>38366</v>
      </c>
      <c r="C118" s="16">
        <v>1246.9432373046875</v>
      </c>
      <c r="D118" s="16">
        <v>75.01892852783203</v>
      </c>
      <c r="E118" s="16">
        <v>556.6121826171875</v>
      </c>
      <c r="F118" s="16">
        <v>35.98305130004883</v>
      </c>
      <c r="G118" s="16">
        <v>5419.7783203125</v>
      </c>
      <c r="H118" s="16">
        <v>2664.960205078125</v>
      </c>
    </row>
    <row r="119" spans="2:8" ht="12.75">
      <c r="B119" s="15">
        <v>38367</v>
      </c>
      <c r="C119" s="16">
        <v>1266.0672607421875</v>
      </c>
      <c r="D119" s="16">
        <v>76.63436126708984</v>
      </c>
      <c r="E119" s="16">
        <v>586.5250854492188</v>
      </c>
      <c r="F119" s="16">
        <v>33.21638488769531</v>
      </c>
      <c r="G119" s="16">
        <v>5331.86767578125</v>
      </c>
      <c r="H119" s="16">
        <v>2705.03564453125</v>
      </c>
    </row>
    <row r="120" spans="2:8" ht="12.75">
      <c r="B120" s="15">
        <v>38368</v>
      </c>
      <c r="C120" s="16">
        <v>1311.244140625</v>
      </c>
      <c r="D120" s="16">
        <v>79.68792724609375</v>
      </c>
      <c r="E120" s="16">
        <v>631.9537353515625</v>
      </c>
      <c r="F120" s="16">
        <v>30.803001403808594</v>
      </c>
      <c r="G120" s="16">
        <v>5281.162109375</v>
      </c>
      <c r="H120" s="16">
        <v>2664.5361328125</v>
      </c>
    </row>
    <row r="121" spans="2:8" ht="12.75">
      <c r="B121" s="15">
        <v>38369</v>
      </c>
      <c r="C121" s="16">
        <v>1351.1695556640625</v>
      </c>
      <c r="D121" s="16">
        <v>81.46385955810547</v>
      </c>
      <c r="E121" s="16">
        <v>700.0182495117188</v>
      </c>
      <c r="F121" s="16">
        <v>28.44536590576172</v>
      </c>
      <c r="G121" s="16">
        <v>5259.75537109375</v>
      </c>
      <c r="H121" s="16">
        <v>2578.574951171875</v>
      </c>
    </row>
    <row r="122" spans="2:8" ht="12.75">
      <c r="B122" s="15">
        <v>38370</v>
      </c>
      <c r="C122" s="16">
        <v>1369.1322021484375</v>
      </c>
      <c r="D122" s="16">
        <v>81.65438842773438</v>
      </c>
      <c r="E122" s="16">
        <v>763.1343383789062</v>
      </c>
      <c r="F122" s="16">
        <v>25.760822296142578</v>
      </c>
      <c r="G122" s="16">
        <v>5140.73193359375</v>
      </c>
      <c r="H122" s="16">
        <v>2619.057861328125</v>
      </c>
    </row>
    <row r="123" spans="2:8" ht="12.75">
      <c r="B123" s="15">
        <v>38371</v>
      </c>
      <c r="C123" s="16">
        <v>1363.485107421875</v>
      </c>
      <c r="D123" s="16">
        <v>81.19721984863281</v>
      </c>
      <c r="E123" s="16">
        <v>819.5047607421875</v>
      </c>
      <c r="F123" s="16">
        <v>22.730079650878906</v>
      </c>
      <c r="G123" s="16">
        <v>4936.69091796875</v>
      </c>
      <c r="H123" s="16">
        <v>2775.9150390625</v>
      </c>
    </row>
    <row r="124" spans="2:8" ht="12.75">
      <c r="B124" s="15">
        <v>38372</v>
      </c>
      <c r="C124" s="16">
        <v>1311.5626220703125</v>
      </c>
      <c r="D124" s="16">
        <v>77.6647720336914</v>
      </c>
      <c r="E124" s="16">
        <v>839.8695068359375</v>
      </c>
      <c r="F124" s="16">
        <v>19.158349990844727</v>
      </c>
      <c r="G124" s="16">
        <v>4567.32763671875</v>
      </c>
      <c r="H124" s="16">
        <v>3183.996826171875</v>
      </c>
    </row>
    <row r="125" spans="2:8" ht="12.75">
      <c r="B125" s="15">
        <v>38373</v>
      </c>
      <c r="C125" s="16">
        <v>1280.28564453125</v>
      </c>
      <c r="D125" s="16">
        <v>72.00564575195312</v>
      </c>
      <c r="E125" s="16">
        <v>819.026611328125</v>
      </c>
      <c r="F125" s="16">
        <v>16.004817962646484</v>
      </c>
      <c r="G125" s="16">
        <v>4132.28515625</v>
      </c>
      <c r="H125" s="16">
        <v>3680.022216796875</v>
      </c>
    </row>
    <row r="126" spans="2:8" ht="12.75">
      <c r="B126" s="15">
        <v>38374</v>
      </c>
      <c r="C126" s="16">
        <v>1306.2572021484375</v>
      </c>
      <c r="D126" s="16">
        <v>72.50892639160156</v>
      </c>
      <c r="E126" s="16">
        <v>877.853515625</v>
      </c>
      <c r="F126" s="16">
        <v>14.4564790725708</v>
      </c>
      <c r="G126" s="16">
        <v>4130.13232421875</v>
      </c>
      <c r="H126" s="16">
        <v>3598.446044921875</v>
      </c>
    </row>
    <row r="127" spans="2:8" ht="12.75">
      <c r="B127" s="15">
        <v>38375</v>
      </c>
      <c r="C127" s="16">
        <v>1322.538330078125</v>
      </c>
      <c r="D127" s="16">
        <v>71.43685913085938</v>
      </c>
      <c r="E127" s="16">
        <v>923.8320922851562</v>
      </c>
      <c r="F127" s="16">
        <v>13.12908935546875</v>
      </c>
      <c r="G127" s="16">
        <v>4178.37451171875</v>
      </c>
      <c r="H127" s="16">
        <v>3490.36181640625</v>
      </c>
    </row>
    <row r="128" spans="2:8" ht="12.75">
      <c r="B128" s="15">
        <v>38376</v>
      </c>
      <c r="C128" s="16">
        <v>1329.950439453125</v>
      </c>
      <c r="D128" s="16">
        <v>70.12713623046875</v>
      </c>
      <c r="E128" s="16">
        <v>950.8817138671875</v>
      </c>
      <c r="F128" s="16">
        <v>11.853262901306152</v>
      </c>
      <c r="G128" s="16">
        <v>4231.4462890625</v>
      </c>
      <c r="H128" s="16">
        <v>3405.4267578125</v>
      </c>
    </row>
    <row r="129" spans="2:8" ht="12.75">
      <c r="B129" s="15">
        <v>38377</v>
      </c>
      <c r="C129" s="16">
        <v>1336.0390625</v>
      </c>
      <c r="D129" s="16">
        <v>68.433837890625</v>
      </c>
      <c r="E129" s="16">
        <v>967.5631103515625</v>
      </c>
      <c r="F129" s="16">
        <v>10.761890411376953</v>
      </c>
      <c r="G129" s="16">
        <v>4295.498046875</v>
      </c>
      <c r="H129" s="16">
        <v>3321.40185546875</v>
      </c>
    </row>
    <row r="130" spans="2:8" ht="12.75">
      <c r="B130" s="15">
        <v>38378</v>
      </c>
      <c r="C130" s="16">
        <v>1343.8804931640625</v>
      </c>
      <c r="D130" s="16">
        <v>66.40164947509766</v>
      </c>
      <c r="E130" s="16">
        <v>981.89404296875</v>
      </c>
      <c r="F130" s="16">
        <v>9.82954216003418</v>
      </c>
      <c r="G130" s="16">
        <v>4394.84375</v>
      </c>
      <c r="H130" s="16">
        <v>3202.8525390625</v>
      </c>
    </row>
    <row r="131" spans="2:8" ht="12.75">
      <c r="B131" s="15">
        <v>38379</v>
      </c>
      <c r="C131" s="16">
        <v>1349.49267578125</v>
      </c>
      <c r="D131" s="16">
        <v>64.35454559326172</v>
      </c>
      <c r="E131" s="16">
        <v>991.88037109375</v>
      </c>
      <c r="F131" s="16">
        <v>9.046748161315918</v>
      </c>
      <c r="G131" s="16">
        <v>4501.08154296875</v>
      </c>
      <c r="H131" s="16">
        <v>3083.846435546875</v>
      </c>
    </row>
    <row r="132" spans="2:8" ht="12.75">
      <c r="B132" s="15">
        <v>38380</v>
      </c>
      <c r="C132" s="16">
        <v>1368.906982421875</v>
      </c>
      <c r="D132" s="16">
        <v>62.2947883605957</v>
      </c>
      <c r="E132" s="16">
        <v>1000.7544555664062</v>
      </c>
      <c r="F132" s="16">
        <v>8.491044998168945</v>
      </c>
      <c r="G132" s="16">
        <v>4636.46044921875</v>
      </c>
      <c r="H132" s="16">
        <v>2922.79150390625</v>
      </c>
    </row>
    <row r="133" spans="2:8" ht="12.75">
      <c r="B133" s="15">
        <v>38381</v>
      </c>
      <c r="C133" s="16">
        <v>1388.689453125</v>
      </c>
      <c r="D133" s="16">
        <v>60.088905334472656</v>
      </c>
      <c r="E133" s="16">
        <v>1001.3352661132812</v>
      </c>
      <c r="F133" s="16">
        <v>8.00986385345459</v>
      </c>
      <c r="G133" s="16">
        <v>4763.193359375</v>
      </c>
      <c r="H133" s="16">
        <v>2778.374755859375</v>
      </c>
    </row>
    <row r="134" spans="2:8" ht="12.75">
      <c r="B134" s="15">
        <v>38382</v>
      </c>
      <c r="C134" s="16">
        <v>1421.321044921875</v>
      </c>
      <c r="D134" s="16">
        <v>57.9929084777832</v>
      </c>
      <c r="E134" s="16">
        <v>995.168212890625</v>
      </c>
      <c r="F134" s="16">
        <v>7.641592979431152</v>
      </c>
      <c r="G134" s="16">
        <v>4900.392578125</v>
      </c>
      <c r="H134" s="16">
        <v>2617.162841796875</v>
      </c>
    </row>
    <row r="135" spans="2:8" ht="12.75">
      <c r="B135" s="15">
        <v>38383</v>
      </c>
      <c r="C135" s="16">
        <v>1445.7369384765625</v>
      </c>
      <c r="D135" s="16">
        <v>56.0346794128418</v>
      </c>
      <c r="E135" s="16">
        <v>983.019287109375</v>
      </c>
      <c r="F135" s="16">
        <v>7.166614055633545</v>
      </c>
      <c r="G135" s="16">
        <v>5021.03857421875</v>
      </c>
      <c r="H135" s="16">
        <v>2486.670166015625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10.140625" style="0" bestFit="1" customWidth="1"/>
    <col min="2" max="6" width="9.140625" style="18" customWidth="1"/>
    <col min="7" max="7" width="10.140625" style="0" bestFit="1" customWidth="1"/>
  </cols>
  <sheetData>
    <row r="1" spans="1:7" ht="12.75">
      <c r="A1" t="s">
        <v>41</v>
      </c>
      <c r="B1" s="18" t="s">
        <v>42</v>
      </c>
      <c r="C1" s="18" t="s">
        <v>24</v>
      </c>
      <c r="D1" s="18" t="s">
        <v>43</v>
      </c>
      <c r="E1" s="18" t="s">
        <v>46</v>
      </c>
      <c r="F1" s="18" t="s">
        <v>44</v>
      </c>
      <c r="G1" s="18"/>
    </row>
    <row r="2" spans="1:6" ht="12.75">
      <c r="A2" s="15">
        <v>38261</v>
      </c>
      <c r="B2" s="17">
        <f>Data!G13/100</f>
        <v>85.33353515625</v>
      </c>
      <c r="C2" s="17">
        <f>Data!H13/100</f>
        <v>5.640498046875</v>
      </c>
      <c r="D2" s="17">
        <f>Data!E13/100+Data!D13/100</f>
        <v>2.4101904296875</v>
      </c>
      <c r="E2" s="17">
        <f>Data!C13/100</f>
        <v>5.731144409179688</v>
      </c>
      <c r="F2" s="17">
        <f>Data!F13/100</f>
        <v>0.8577030181884766</v>
      </c>
    </row>
    <row r="3" spans="1:6" ht="12.75">
      <c r="A3" s="15">
        <v>38262</v>
      </c>
      <c r="B3" s="17">
        <f>Data!G14/100</f>
        <v>85.331015625</v>
      </c>
      <c r="C3" s="17">
        <f>Data!H14/100</f>
        <v>5.700340576171875</v>
      </c>
      <c r="D3" s="17">
        <f>Data!E14/100+Data!D14/100</f>
        <v>2.370732650756836</v>
      </c>
      <c r="E3" s="17">
        <f>Data!C14/100</f>
        <v>5.714314575195313</v>
      </c>
      <c r="F3" s="17">
        <f>Data!F14/100</f>
        <v>0.8563412475585938</v>
      </c>
    </row>
    <row r="4" spans="1:6" ht="12.75">
      <c r="A4" s="15">
        <v>38263</v>
      </c>
      <c r="B4" s="17">
        <f>Data!G15/100</f>
        <v>85.2644140625</v>
      </c>
      <c r="C4" s="17">
        <f>Data!H15/100</f>
        <v>5.7669000244140625</v>
      </c>
      <c r="D4" s="17">
        <f>Data!E15/100+Data!D15/100</f>
        <v>2.3579484939575197</v>
      </c>
      <c r="E4" s="17">
        <f>Data!C15/100</f>
        <v>5.729984741210938</v>
      </c>
      <c r="F4" s="17">
        <f>Data!F15/100</f>
        <v>0.8532303619384766</v>
      </c>
    </row>
    <row r="5" spans="1:6" ht="12.75">
      <c r="A5" s="15">
        <v>38264</v>
      </c>
      <c r="B5" s="17">
        <f>Data!G16/100</f>
        <v>84.98611328125</v>
      </c>
      <c r="C5" s="17">
        <f>Data!H16/100</f>
        <v>5.9950732421875</v>
      </c>
      <c r="D5" s="17">
        <f>Data!E16/100+Data!D16/100</f>
        <v>2.3728028869628908</v>
      </c>
      <c r="E5" s="17">
        <f>Data!C16/100</f>
        <v>5.773895874023437</v>
      </c>
      <c r="F5" s="17">
        <f>Data!F16/100</f>
        <v>0.8433367156982422</v>
      </c>
    </row>
    <row r="6" spans="1:6" ht="12.75">
      <c r="A6" s="15">
        <v>38265</v>
      </c>
      <c r="B6" s="17">
        <f>Data!G17/100</f>
        <v>84.7226171875</v>
      </c>
      <c r="C6" s="17">
        <f>Data!H17/100</f>
        <v>6.2129583740234375</v>
      </c>
      <c r="D6" s="17">
        <f>Data!E17/100+Data!D17/100</f>
        <v>2.391986236572266</v>
      </c>
      <c r="E6" s="17">
        <f>Data!C17/100</f>
        <v>5.8078851318359375</v>
      </c>
      <c r="F6" s="17">
        <f>Data!F17/100</f>
        <v>0.8342166900634765</v>
      </c>
    </row>
    <row r="7" spans="1:6" ht="12.75">
      <c r="A7" s="15">
        <v>38266</v>
      </c>
      <c r="B7" s="17">
        <f>Data!G18/100</f>
        <v>84.453056640625</v>
      </c>
      <c r="C7" s="17">
        <f>Data!H18/100</f>
        <v>6.4484185791015625</v>
      </c>
      <c r="D7" s="17">
        <f>Data!E18/100+Data!D18/100</f>
        <v>2.393652572631836</v>
      </c>
      <c r="E7" s="17">
        <f>Data!C18/100</f>
        <v>5.84338623046875</v>
      </c>
      <c r="F7" s="17">
        <f>Data!F18/100</f>
        <v>0.8294162750244141</v>
      </c>
    </row>
    <row r="8" spans="1:6" ht="12.75">
      <c r="A8" s="15">
        <v>38267</v>
      </c>
      <c r="B8" s="17">
        <f>Data!G19/100</f>
        <v>84.19845703125</v>
      </c>
      <c r="C8" s="17">
        <f>Data!H19/100</f>
        <v>6.70943359375</v>
      </c>
      <c r="D8" s="17">
        <f>Data!E19/100+Data!D19/100</f>
        <v>2.3956558990478514</v>
      </c>
      <c r="E8" s="17">
        <f>Data!C19/100</f>
        <v>5.834359130859375</v>
      </c>
      <c r="F8" s="17">
        <f>Data!F19/100</f>
        <v>0.8286930847167969</v>
      </c>
    </row>
    <row r="9" spans="1:6" ht="12.75">
      <c r="A9" s="15">
        <v>38268</v>
      </c>
      <c r="B9" s="17">
        <f>Data!G20/100</f>
        <v>83.95994140625</v>
      </c>
      <c r="C9" s="17">
        <f>Data!H20/100</f>
        <v>6.973003540039063</v>
      </c>
      <c r="D9" s="17">
        <f>Data!E20/100+Data!D20/100</f>
        <v>2.3920945739746093</v>
      </c>
      <c r="E9" s="17">
        <f>Data!C20/100</f>
        <v>5.811715087890625</v>
      </c>
      <c r="F9" s="17">
        <f>Data!F20/100</f>
        <v>0.8294583129882812</v>
      </c>
    </row>
    <row r="10" spans="1:6" ht="12.75">
      <c r="A10" s="15">
        <v>38269</v>
      </c>
      <c r="B10" s="17">
        <f>Data!G21/100</f>
        <v>83.728623046875</v>
      </c>
      <c r="C10" s="17">
        <f>Data!H21/100</f>
        <v>7.193255615234375</v>
      </c>
      <c r="D10" s="17">
        <f>Data!E21/100+Data!D21/100</f>
        <v>2.394270324707031</v>
      </c>
      <c r="E10" s="17">
        <f>Data!C21/100</f>
        <v>5.822071533203125</v>
      </c>
      <c r="F10" s="17">
        <f>Data!F21/100</f>
        <v>0.8279665374755859</v>
      </c>
    </row>
    <row r="11" spans="1:6" ht="12.75">
      <c r="A11" s="15">
        <v>38270</v>
      </c>
      <c r="B11" s="17">
        <f>Data!G22/100</f>
        <v>83.6173046875</v>
      </c>
      <c r="C11" s="17">
        <f>Data!H22/100</f>
        <v>7.262568969726562</v>
      </c>
      <c r="D11" s="17">
        <f>Data!E22/100+Data!D22/100</f>
        <v>2.3938378143310546</v>
      </c>
      <c r="E11" s="17">
        <f>Data!C22/100</f>
        <v>5.8659429931640625</v>
      </c>
      <c r="F11" s="17">
        <f>Data!F22/100</f>
        <v>0.8264399719238281</v>
      </c>
    </row>
    <row r="12" spans="1:6" ht="12.75">
      <c r="A12" s="15">
        <v>38271</v>
      </c>
      <c r="B12" s="17">
        <f>Data!G23/100</f>
        <v>83.205576171875</v>
      </c>
      <c r="C12" s="17">
        <f>Data!H23/100</f>
        <v>7.624547729492187</v>
      </c>
      <c r="D12" s="17">
        <f>Data!E23/100+Data!D23/100</f>
        <v>2.414851531982422</v>
      </c>
      <c r="E12" s="17">
        <f>Data!C23/100</f>
        <v>5.904732055664063</v>
      </c>
      <c r="F12" s="17">
        <f>Data!F23/100</f>
        <v>0.8158070373535157</v>
      </c>
    </row>
    <row r="13" spans="1:6" ht="12.75">
      <c r="A13" s="15">
        <v>38272</v>
      </c>
      <c r="B13" s="17">
        <f>Data!G24/100</f>
        <v>82.837861328125</v>
      </c>
      <c r="C13" s="17">
        <f>Data!H24/100</f>
        <v>7.950575561523437</v>
      </c>
      <c r="D13" s="17">
        <f>Data!E24/100+Data!D24/100</f>
        <v>2.436338577270508</v>
      </c>
      <c r="E13" s="17">
        <f>Data!C24/100</f>
        <v>5.934244384765625</v>
      </c>
      <c r="F13" s="17">
        <f>Data!F24/100</f>
        <v>0.8056901550292969</v>
      </c>
    </row>
    <row r="14" spans="1:6" ht="12.75">
      <c r="A14" s="15">
        <v>38273</v>
      </c>
      <c r="B14" s="17">
        <f>Data!G25/100</f>
        <v>82.435107421875</v>
      </c>
      <c r="C14" s="17">
        <f>Data!H25/100</f>
        <v>8.338362426757813</v>
      </c>
      <c r="D14" s="17">
        <f>Data!E25/100+Data!D25/100</f>
        <v>2.447109375</v>
      </c>
      <c r="E14" s="17">
        <f>Data!C25/100</f>
        <v>5.950103759765625</v>
      </c>
      <c r="F14" s="17">
        <f>Data!F25/100</f>
        <v>0.7936589050292969</v>
      </c>
    </row>
    <row r="15" spans="1:6" ht="12.75">
      <c r="A15" s="15">
        <v>38274</v>
      </c>
      <c r="B15" s="17">
        <f>Data!G26/100</f>
        <v>82.1694921875</v>
      </c>
      <c r="C15" s="17">
        <f>Data!H26/100</f>
        <v>8.593076782226563</v>
      </c>
      <c r="D15" s="17">
        <f>Data!E26/100+Data!D26/100</f>
        <v>2.4488938903808593</v>
      </c>
      <c r="E15" s="17">
        <f>Data!C26/100</f>
        <v>5.9669561767578125</v>
      </c>
      <c r="F15" s="17">
        <f>Data!F26/100</f>
        <v>0.7858163452148438</v>
      </c>
    </row>
    <row r="16" spans="1:6" ht="12.75">
      <c r="A16" s="15">
        <v>38275</v>
      </c>
      <c r="B16" s="17">
        <f>Data!G27/100</f>
        <v>81.911328125</v>
      </c>
      <c r="C16" s="17">
        <f>Data!H27/100</f>
        <v>8.827054443359375</v>
      </c>
      <c r="D16" s="17">
        <f>Data!E27/100+Data!D27/100</f>
        <v>2.4538786315917966</v>
      </c>
      <c r="E16" s="17">
        <f>Data!C27/100</f>
        <v>5.9939422607421875</v>
      </c>
      <c r="F16" s="17">
        <f>Data!F27/100</f>
        <v>0.7779972076416015</v>
      </c>
    </row>
    <row r="17" spans="1:6" ht="12.75">
      <c r="A17" s="15">
        <v>38276</v>
      </c>
      <c r="B17" s="17">
        <f>Data!G28/100</f>
        <v>81.5911279296875</v>
      </c>
      <c r="C17" s="17">
        <f>Data!H28/100</f>
        <v>9.107979125976563</v>
      </c>
      <c r="D17" s="17">
        <f>Data!E28/100+Data!D28/100</f>
        <v>2.471435546875</v>
      </c>
      <c r="E17" s="17">
        <f>Data!C28/100</f>
        <v>6.025067138671875</v>
      </c>
      <c r="F17" s="17">
        <f>Data!F28/100</f>
        <v>0.7683570861816407</v>
      </c>
    </row>
    <row r="18" spans="1:6" ht="12.75">
      <c r="A18" s="15">
        <v>38277</v>
      </c>
      <c r="B18" s="17">
        <f>Data!G29/100</f>
        <v>81.0637939453125</v>
      </c>
      <c r="C18" s="17">
        <f>Data!H29/100</f>
        <v>9.587431030273438</v>
      </c>
      <c r="D18" s="17">
        <f>Data!E29/100+Data!D29/100</f>
        <v>2.509483871459961</v>
      </c>
      <c r="E18" s="17">
        <f>Data!C29/100</f>
        <v>6.051304931640625</v>
      </c>
      <c r="F18" s="17">
        <f>Data!F29/100</f>
        <v>0.7514395141601562</v>
      </c>
    </row>
    <row r="19" spans="1:6" ht="12.75">
      <c r="A19" s="15">
        <v>38278</v>
      </c>
      <c r="B19" s="17">
        <f>Data!G30/100</f>
        <v>80.571298828125</v>
      </c>
      <c r="C19" s="17">
        <f>Data!H30/100</f>
        <v>10.035032958984376</v>
      </c>
      <c r="D19" s="17">
        <f>Data!E30/100+Data!D30/100</f>
        <v>2.548508758544922</v>
      </c>
      <c r="E19" s="17">
        <f>Data!C30/100</f>
        <v>6.07320556640625</v>
      </c>
      <c r="F19" s="17">
        <f>Data!F30/100</f>
        <v>0.7348839569091797</v>
      </c>
    </row>
    <row r="20" spans="1:6" ht="12.75">
      <c r="A20" s="15">
        <v>38279</v>
      </c>
      <c r="B20" s="17">
        <f>Data!G31/100</f>
        <v>80.0879541015625</v>
      </c>
      <c r="C20" s="17">
        <f>Data!H31/100</f>
        <v>10.4745947265625</v>
      </c>
      <c r="D20" s="17">
        <f>Data!E31/100+Data!D31/100</f>
        <v>2.5816929626464846</v>
      </c>
      <c r="E20" s="17">
        <f>Data!C31/100</f>
        <v>6.099592895507812</v>
      </c>
      <c r="F20" s="17">
        <f>Data!F31/100</f>
        <v>0.7186540222167969</v>
      </c>
    </row>
    <row r="21" spans="1:6" ht="12.75">
      <c r="A21" s="15">
        <v>38280</v>
      </c>
      <c r="B21" s="17">
        <f>Data!G32/100</f>
        <v>79.6045849609375</v>
      </c>
      <c r="C21" s="17">
        <f>Data!H32/100</f>
        <v>10.96755615234375</v>
      </c>
      <c r="D21" s="17">
        <f>Data!E32/100+Data!D32/100</f>
        <v>2.608585891723633</v>
      </c>
      <c r="E21" s="17">
        <f>Data!C32/100</f>
        <v>6.079706420898438</v>
      </c>
      <c r="F21" s="17">
        <f>Data!F32/100</f>
        <v>0.7014983367919921</v>
      </c>
    </row>
    <row r="22" spans="1:6" ht="12.75">
      <c r="A22" s="15">
        <v>38281</v>
      </c>
      <c r="B22" s="17">
        <f>Data!G33/100</f>
        <v>79.2829443359375</v>
      </c>
      <c r="C22" s="17">
        <f>Data!H33/100</f>
        <v>11.343204345703125</v>
      </c>
      <c r="D22" s="17">
        <f>Data!E33/100+Data!D33/100</f>
        <v>2.6023226165771485</v>
      </c>
      <c r="E22" s="17">
        <f>Data!C33/100</f>
        <v>6.041817016601563</v>
      </c>
      <c r="F22" s="17">
        <f>Data!F33/100</f>
        <v>0.6918551635742187</v>
      </c>
    </row>
    <row r="23" spans="1:6" ht="12.75">
      <c r="A23" s="15">
        <v>38282</v>
      </c>
      <c r="B23" s="17">
        <f>Data!G34/100</f>
        <v>78.9124951171875</v>
      </c>
      <c r="C23" s="17">
        <f>Data!H34/100</f>
        <v>11.761776123046875</v>
      </c>
      <c r="D23" s="17">
        <f>Data!E34/100+Data!D34/100</f>
        <v>2.596792602539063</v>
      </c>
      <c r="E23" s="17">
        <f>Data!C34/100</f>
        <v>6.005867919921875</v>
      </c>
      <c r="F23" s="17">
        <f>Data!F34/100</f>
        <v>0.6851630401611328</v>
      </c>
    </row>
    <row r="24" spans="1:6" ht="12.75">
      <c r="A24" s="15">
        <v>38283</v>
      </c>
      <c r="B24" s="17">
        <f>Data!G35/100</f>
        <v>78.566298828125</v>
      </c>
      <c r="C24" s="17">
        <f>Data!H35/100</f>
        <v>12.2107763671875</v>
      </c>
      <c r="D24" s="17">
        <f>Data!E35/100+Data!D35/100</f>
        <v>2.5610665130615233</v>
      </c>
      <c r="E24" s="17">
        <f>Data!C35/100</f>
        <v>5.935902709960938</v>
      </c>
      <c r="F24" s="17">
        <f>Data!F35/100</f>
        <v>0.688250503540039</v>
      </c>
    </row>
    <row r="25" spans="1:6" ht="12.75">
      <c r="A25" s="15">
        <v>38284</v>
      </c>
      <c r="B25" s="17">
        <f>Data!G36/100</f>
        <v>78.0305322265625</v>
      </c>
      <c r="C25" s="17">
        <f>Data!H36/100</f>
        <v>12.8808154296875</v>
      </c>
      <c r="D25" s="17">
        <f>Data!E36/100+Data!D36/100</f>
        <v>2.5072623443603517</v>
      </c>
      <c r="E25" s="17">
        <f>Data!C36/100</f>
        <v>5.85001953125</v>
      </c>
      <c r="F25" s="17">
        <f>Data!F36/100</f>
        <v>0.6949675750732421</v>
      </c>
    </row>
    <row r="26" spans="1:6" ht="12.75">
      <c r="A26" s="15">
        <v>38285</v>
      </c>
      <c r="B26" s="17">
        <f>Data!G37/100</f>
        <v>77.50509765625</v>
      </c>
      <c r="C26" s="17">
        <f>Data!H37/100</f>
        <v>13.50759765625</v>
      </c>
      <c r="D26" s="17">
        <f>Data!E37/100+Data!D37/100</f>
        <v>2.4680872344970703</v>
      </c>
      <c r="E26" s="17">
        <f>Data!C37/100</f>
        <v>5.784332885742187</v>
      </c>
      <c r="F26" s="17">
        <f>Data!F37/100</f>
        <v>0.7001594543457031</v>
      </c>
    </row>
    <row r="27" spans="1:6" ht="12.75">
      <c r="A27" s="15">
        <v>38286</v>
      </c>
      <c r="B27" s="17">
        <f>Data!G38/100</f>
        <v>76.987158203125</v>
      </c>
      <c r="C27" s="17">
        <f>Data!H38/100</f>
        <v>14.130616455078124</v>
      </c>
      <c r="D27" s="17">
        <f>Data!E38/100+Data!D38/100</f>
        <v>2.442127685546875</v>
      </c>
      <c r="E27" s="17">
        <f>Data!C38/100</f>
        <v>5.704649047851563</v>
      </c>
      <c r="F27" s="17">
        <f>Data!F38/100</f>
        <v>0.7021854400634766</v>
      </c>
    </row>
    <row r="28" spans="1:6" ht="12.75">
      <c r="A28" s="15">
        <v>38287</v>
      </c>
      <c r="B28" s="17">
        <f>Data!G39/100</f>
        <v>76.42962890625</v>
      </c>
      <c r="C28" s="17">
        <f>Data!H39/100</f>
        <v>14.803671875</v>
      </c>
      <c r="D28" s="17">
        <f>Data!E39/100+Data!D39/100</f>
        <v>2.4230602264404295</v>
      </c>
      <c r="E28" s="17">
        <f>Data!C39/100</f>
        <v>5.616117553710938</v>
      </c>
      <c r="F28" s="17">
        <f>Data!F39/100</f>
        <v>0.695843734741211</v>
      </c>
    </row>
    <row r="29" spans="1:6" ht="12.75">
      <c r="A29" s="15">
        <v>38288</v>
      </c>
      <c r="B29" s="17">
        <f>Data!G40/100</f>
        <v>75.7459814453125</v>
      </c>
      <c r="C29" s="17">
        <f>Data!H40/100</f>
        <v>15.578038330078124</v>
      </c>
      <c r="D29" s="17">
        <f>Data!E40/100+Data!D40/100</f>
        <v>2.419896697998047</v>
      </c>
      <c r="E29" s="17">
        <f>Data!C40/100</f>
        <v>5.544755859375</v>
      </c>
      <c r="F29" s="17">
        <f>Data!F40/100</f>
        <v>0.6810075378417969</v>
      </c>
    </row>
    <row r="30" spans="1:6" ht="12.75">
      <c r="A30" s="15">
        <v>38289</v>
      </c>
      <c r="B30" s="17">
        <f>Data!G41/100</f>
        <v>75.1044287109375</v>
      </c>
      <c r="C30" s="17">
        <f>Data!H41/100</f>
        <v>16.32267578125</v>
      </c>
      <c r="D30" s="17">
        <f>Data!E41/100+Data!D41/100</f>
        <v>2.4303375244140626</v>
      </c>
      <c r="E30" s="17">
        <f>Data!C41/100</f>
        <v>5.4501123046875</v>
      </c>
      <c r="F30" s="17">
        <f>Data!F41/100</f>
        <v>0.6629052734375</v>
      </c>
    </row>
    <row r="31" spans="1:6" ht="12.75">
      <c r="A31" s="15">
        <v>38290</v>
      </c>
      <c r="B31" s="17">
        <f>Data!G42/100</f>
        <v>74.5416357421875</v>
      </c>
      <c r="C31" s="17">
        <f>Data!H42/100</f>
        <v>16.977540283203126</v>
      </c>
      <c r="D31" s="17">
        <f>Data!E42/100+Data!D42/100</f>
        <v>2.44820182800293</v>
      </c>
      <c r="E31" s="17">
        <f>Data!C42/100</f>
        <v>5.356712036132812</v>
      </c>
      <c r="F31" s="17">
        <f>Data!F42/100</f>
        <v>0.6471348571777343</v>
      </c>
    </row>
    <row r="32" spans="1:6" ht="12.75">
      <c r="A32" s="15">
        <v>38291</v>
      </c>
      <c r="B32" s="17">
        <f>Data!G43/100</f>
        <v>74.1427880859375</v>
      </c>
      <c r="C32" s="17">
        <f>Data!H43/100</f>
        <v>17.4288623046875</v>
      </c>
      <c r="D32" s="17">
        <f>Data!E43/100+Data!D43/100</f>
        <v>2.494346160888672</v>
      </c>
      <c r="E32" s="17">
        <f>Data!C43/100</f>
        <v>5.272566528320312</v>
      </c>
      <c r="F32" s="17">
        <f>Data!F43/100</f>
        <v>0.6332279205322265</v>
      </c>
    </row>
    <row r="33" spans="1:6" ht="12.75">
      <c r="A33" s="15">
        <v>38292</v>
      </c>
      <c r="B33" s="17">
        <f>Data!G44/100</f>
        <v>73.7626708984375</v>
      </c>
      <c r="C33" s="17">
        <f>Data!H44/100</f>
        <v>17.8234912109375</v>
      </c>
      <c r="D33" s="17">
        <f>Data!E44/100+Data!D44/100</f>
        <v>2.5566205596923828</v>
      </c>
      <c r="E33" s="17">
        <f>Data!C44/100</f>
        <v>5.2103204345703125</v>
      </c>
      <c r="F33" s="17">
        <f>Data!F44/100</f>
        <v>0.6192156600952149</v>
      </c>
    </row>
    <row r="34" spans="1:6" ht="12.75">
      <c r="A34" s="15">
        <v>38293</v>
      </c>
      <c r="B34" s="17">
        <f>Data!G45/100</f>
        <v>73.32640625</v>
      </c>
      <c r="C34" s="17">
        <f>Data!H45/100</f>
        <v>18.21862548828125</v>
      </c>
      <c r="D34" s="17">
        <f>Data!E45/100+Data!D45/100</f>
        <v>2.610928649902344</v>
      </c>
      <c r="E34" s="17">
        <f>Data!C45/100</f>
        <v>5.20986328125</v>
      </c>
      <c r="F34" s="17">
        <f>Data!F45/100</f>
        <v>0.606657600402832</v>
      </c>
    </row>
    <row r="35" spans="1:6" ht="12.75">
      <c r="A35" s="15">
        <v>38294</v>
      </c>
      <c r="B35" s="17">
        <f>Data!G46/100</f>
        <v>72.632509765625</v>
      </c>
      <c r="C35" s="17">
        <f>Data!H46/100</f>
        <v>18.877645263671877</v>
      </c>
      <c r="D35" s="17">
        <f>Data!E46/100+Data!D46/100</f>
        <v>2.6879685974121093</v>
      </c>
      <c r="E35" s="17">
        <f>Data!C46/100</f>
        <v>5.186444091796875</v>
      </c>
      <c r="F35" s="17">
        <f>Data!F46/100</f>
        <v>0.5874287414550782</v>
      </c>
    </row>
    <row r="36" spans="1:6" ht="12.75">
      <c r="A36" s="15">
        <v>38295</v>
      </c>
      <c r="B36" s="17">
        <f>Data!G47/100</f>
        <v>71.95052734375</v>
      </c>
      <c r="C36" s="17">
        <f>Data!H47/100</f>
        <v>19.54314208984375</v>
      </c>
      <c r="D36" s="17">
        <f>Data!E47/100+Data!D47/100</f>
        <v>2.7445557403564456</v>
      </c>
      <c r="E36" s="17">
        <f>Data!C47/100</f>
        <v>5.165042724609375</v>
      </c>
      <c r="F36" s="17">
        <f>Data!F47/100</f>
        <v>0.5687610244750977</v>
      </c>
    </row>
    <row r="37" spans="1:6" ht="12.75">
      <c r="A37" s="15">
        <v>38296</v>
      </c>
      <c r="B37" s="17">
        <f>Data!G48/100</f>
        <v>71.45853515625</v>
      </c>
      <c r="C37" s="17">
        <f>Data!H48/100</f>
        <v>20.0218017578125</v>
      </c>
      <c r="D37" s="17">
        <f>Data!E48/100+Data!D48/100</f>
        <v>2.794166488647461</v>
      </c>
      <c r="E37" s="17">
        <f>Data!C48/100</f>
        <v>5.146509399414063</v>
      </c>
      <c r="F37" s="17">
        <f>Data!F48/100</f>
        <v>0.5513056182861328</v>
      </c>
    </row>
    <row r="38" spans="1:6" ht="12.75">
      <c r="A38" s="15">
        <v>38297</v>
      </c>
      <c r="B38" s="17">
        <f>Data!G49/100</f>
        <v>71.109296875</v>
      </c>
      <c r="C38" s="17">
        <f>Data!H49/100</f>
        <v>20.38241943359375</v>
      </c>
      <c r="D38" s="17">
        <f>Data!E49/100+Data!D49/100</f>
        <v>2.8512602996826173</v>
      </c>
      <c r="E38" s="17">
        <f>Data!C49/100</f>
        <v>5.095888061523437</v>
      </c>
      <c r="F38" s="17">
        <f>Data!F49/100</f>
        <v>0.5334407806396484</v>
      </c>
    </row>
    <row r="39" spans="1:6" ht="12.75">
      <c r="A39" s="15">
        <v>38298</v>
      </c>
      <c r="B39" s="17">
        <f>Data!G50/100</f>
        <v>70.8516943359375</v>
      </c>
      <c r="C39" s="17">
        <f>Data!H50/100</f>
        <v>20.64267333984375</v>
      </c>
      <c r="D39" s="17">
        <f>Data!E50/100+Data!D50/100</f>
        <v>2.900882339477539</v>
      </c>
      <c r="E39" s="17">
        <f>Data!C50/100</f>
        <v>5.059277038574219</v>
      </c>
      <c r="F39" s="17">
        <f>Data!F50/100</f>
        <v>0.5182712936401367</v>
      </c>
    </row>
    <row r="40" spans="1:6" ht="12.75">
      <c r="A40" s="15">
        <v>38299</v>
      </c>
      <c r="B40" s="17">
        <f>Data!G51/100</f>
        <v>70.706083984375</v>
      </c>
      <c r="C40" s="17">
        <f>Data!H51/100</f>
        <v>20.732548828125</v>
      </c>
      <c r="D40" s="17">
        <f>Data!E51/100+Data!D51/100</f>
        <v>2.994504928588867</v>
      </c>
      <c r="E40" s="17">
        <f>Data!C51/100</f>
        <v>5.037943420410156</v>
      </c>
      <c r="F40" s="17">
        <f>Data!F51/100</f>
        <v>0.5014520263671876</v>
      </c>
    </row>
    <row r="41" spans="1:6" ht="12.75">
      <c r="A41" s="15">
        <v>38300</v>
      </c>
      <c r="B41" s="17">
        <f>Data!G52/100</f>
        <v>70.8039892578125</v>
      </c>
      <c r="C41" s="17">
        <f>Data!H52/100</f>
        <v>20.56458251953125</v>
      </c>
      <c r="D41" s="17">
        <f>Data!E52/100+Data!D52/100</f>
        <v>3.0980506134033203</v>
      </c>
      <c r="E41" s="17">
        <f>Data!C52/100</f>
        <v>5.017954711914062</v>
      </c>
      <c r="F41" s="17">
        <f>Data!F52/100</f>
        <v>0.48736339569091797</v>
      </c>
    </row>
    <row r="42" spans="1:6" ht="12.75">
      <c r="A42" s="15">
        <v>38301</v>
      </c>
      <c r="B42" s="17">
        <f>Data!G53/100</f>
        <v>71.2219677734375</v>
      </c>
      <c r="C42" s="17">
        <f>Data!H53/100</f>
        <v>20.1002880859375</v>
      </c>
      <c r="D42" s="17">
        <f>Data!E53/100+Data!D53/100</f>
        <v>3.180573654174805</v>
      </c>
      <c r="E42" s="17">
        <f>Data!C53/100</f>
        <v>4.988296203613281</v>
      </c>
      <c r="F42" s="17">
        <f>Data!F53/100</f>
        <v>0.480338134765625</v>
      </c>
    </row>
    <row r="43" spans="1:6" ht="12.75">
      <c r="A43" s="15">
        <v>38302</v>
      </c>
      <c r="B43" s="17">
        <f>Data!G54/100</f>
        <v>71.76453125</v>
      </c>
      <c r="C43" s="17">
        <f>Data!H54/100</f>
        <v>19.52447509765625</v>
      </c>
      <c r="D43" s="17">
        <f>Data!E54/100+Data!D54/100</f>
        <v>3.243727569580078</v>
      </c>
      <c r="E43" s="17">
        <f>Data!C54/100</f>
        <v>4.960250244140625</v>
      </c>
      <c r="F43" s="17">
        <f>Data!F54/100</f>
        <v>0.47842662811279296</v>
      </c>
    </row>
    <row r="44" spans="1:6" ht="12.75">
      <c r="A44" s="15">
        <v>38303</v>
      </c>
      <c r="B44" s="17">
        <f>Data!G55/100</f>
        <v>72.1002099609375</v>
      </c>
      <c r="C44" s="17">
        <f>Data!H55/100</f>
        <v>19.127445068359375</v>
      </c>
      <c r="D44" s="17">
        <f>Data!E55/100+Data!D55/100</f>
        <v>3.3080275726318358</v>
      </c>
      <c r="E44" s="17">
        <f>Data!C55/100</f>
        <v>4.959064636230469</v>
      </c>
      <c r="F44" s="17">
        <f>Data!F55/100</f>
        <v>0.4765438461303711</v>
      </c>
    </row>
    <row r="45" spans="1:6" ht="12.75">
      <c r="A45" s="15">
        <v>38304</v>
      </c>
      <c r="B45" s="17">
        <f>Data!G56/100</f>
        <v>72.6378076171875</v>
      </c>
      <c r="C45" s="17">
        <f>Data!H56/100</f>
        <v>18.4936474609375</v>
      </c>
      <c r="D45" s="17">
        <f>Data!E56/100+Data!D56/100</f>
        <v>3.39890266418457</v>
      </c>
      <c r="E45" s="17">
        <f>Data!C56/100</f>
        <v>4.963817749023438</v>
      </c>
      <c r="F45" s="17">
        <f>Data!F56/100</f>
        <v>0.47661502838134767</v>
      </c>
    </row>
    <row r="46" spans="1:6" ht="12.75">
      <c r="A46" s="15">
        <v>38305</v>
      </c>
      <c r="B46" s="17">
        <f>Data!G57/100</f>
        <v>73.2371923828125</v>
      </c>
      <c r="C46" s="17">
        <f>Data!H57/100</f>
        <v>17.82715087890625</v>
      </c>
      <c r="D46" s="17">
        <f>Data!E57/100+Data!D57/100</f>
        <v>3.47353157043457</v>
      </c>
      <c r="E46" s="17">
        <f>Data!C57/100</f>
        <v>4.953109436035156</v>
      </c>
      <c r="F46" s="17">
        <f>Data!F57/100</f>
        <v>0.47943817138671874</v>
      </c>
    </row>
    <row r="47" spans="1:6" ht="12.75">
      <c r="A47" s="15">
        <v>38306</v>
      </c>
      <c r="B47" s="17">
        <f>Data!G58/100</f>
        <v>73.8958154296875</v>
      </c>
      <c r="C47" s="17">
        <f>Data!H58/100</f>
        <v>17.11351806640625</v>
      </c>
      <c r="D47" s="17">
        <f>Data!E58/100+Data!D58/100</f>
        <v>3.536313705444336</v>
      </c>
      <c r="E47" s="17">
        <f>Data!C58/100</f>
        <v>4.939111328125</v>
      </c>
      <c r="F47" s="17">
        <f>Data!F58/100</f>
        <v>0.48568286895751955</v>
      </c>
    </row>
    <row r="48" spans="1:6" ht="12.75">
      <c r="A48" s="15">
        <v>38307</v>
      </c>
      <c r="B48" s="17">
        <f>Data!G59/100</f>
        <v>74.9967333984375</v>
      </c>
      <c r="C48" s="17">
        <f>Data!H59/100</f>
        <v>15.952191162109376</v>
      </c>
      <c r="D48" s="17">
        <f>Data!E59/100+Data!D59/100</f>
        <v>3.5982781982421876</v>
      </c>
      <c r="E48" s="17">
        <f>Data!C59/100</f>
        <v>4.923261108398438</v>
      </c>
      <c r="F48" s="17">
        <f>Data!F59/100</f>
        <v>0.499910888671875</v>
      </c>
    </row>
    <row r="49" spans="1:6" ht="12.75">
      <c r="A49" s="15">
        <v>38308</v>
      </c>
      <c r="B49" s="17">
        <f>Data!G60/100</f>
        <v>75.830166015625</v>
      </c>
      <c r="C49" s="17">
        <f>Data!H60/100</f>
        <v>15.087835693359375</v>
      </c>
      <c r="D49" s="17">
        <f>Data!E60/100+Data!D60/100</f>
        <v>3.6346038055419925</v>
      </c>
      <c r="E49" s="17">
        <f>Data!C60/100</f>
        <v>4.902218933105469</v>
      </c>
      <c r="F49" s="17">
        <f>Data!F60/100</f>
        <v>0.5159303283691407</v>
      </c>
    </row>
    <row r="50" spans="1:6" ht="12.75">
      <c r="A50" s="15">
        <v>38309</v>
      </c>
      <c r="B50" s="17">
        <f>Data!G61/100</f>
        <v>76.5785009765625</v>
      </c>
      <c r="C50" s="17">
        <f>Data!H61/100</f>
        <v>14.290565185546875</v>
      </c>
      <c r="D50" s="17">
        <f>Data!E61/100+Data!D61/100</f>
        <v>3.6658337402343752</v>
      </c>
      <c r="E50" s="17">
        <f>Data!C61/100</f>
        <v>4.90237548828125</v>
      </c>
      <c r="F50" s="17">
        <f>Data!F61/100</f>
        <v>0.5336630630493164</v>
      </c>
    </row>
    <row r="51" spans="1:6" ht="12.75">
      <c r="A51" s="15">
        <v>38310</v>
      </c>
      <c r="B51" s="17">
        <f>Data!G62/100</f>
        <v>77.4467138671875</v>
      </c>
      <c r="C51" s="17">
        <f>Data!H62/100</f>
        <v>13.347762451171874</v>
      </c>
      <c r="D51" s="17">
        <f>Data!E62/100+Data!D62/100</f>
        <v>3.694715194702148</v>
      </c>
      <c r="E51" s="17">
        <f>Data!C62/100</f>
        <v>4.926700134277343</v>
      </c>
      <c r="F51" s="17">
        <f>Data!F62/100</f>
        <v>0.554809455871582</v>
      </c>
    </row>
    <row r="52" spans="1:6" ht="12.75">
      <c r="A52" s="15">
        <v>38311</v>
      </c>
      <c r="B52" s="17">
        <f>Data!G63/100</f>
        <v>78.082275390625</v>
      </c>
      <c r="C52" s="17">
        <f>Data!H63/100</f>
        <v>12.63117919921875</v>
      </c>
      <c r="D52" s="17">
        <f>Data!E63/100+Data!D63/100</f>
        <v>3.7145008087158202</v>
      </c>
      <c r="E52" s="17">
        <f>Data!C63/100</f>
        <v>4.968482360839844</v>
      </c>
      <c r="F52" s="17">
        <f>Data!F63/100</f>
        <v>0.5737878036499023</v>
      </c>
    </row>
    <row r="53" spans="1:6" ht="12.75">
      <c r="A53" s="15">
        <v>38312</v>
      </c>
      <c r="B53" s="17">
        <f>Data!G64/100</f>
        <v>78.48328125</v>
      </c>
      <c r="C53" s="17">
        <f>Data!H64/100</f>
        <v>12.12052978515625</v>
      </c>
      <c r="D53" s="17">
        <f>Data!E64/100+Data!D64/100</f>
        <v>3.7479736328125</v>
      </c>
      <c r="E53" s="17">
        <f>Data!C64/100</f>
        <v>5.029578857421875</v>
      </c>
      <c r="F53" s="17">
        <f>Data!F64/100</f>
        <v>0.5882360458374023</v>
      </c>
    </row>
    <row r="54" spans="1:6" ht="12.75">
      <c r="A54" s="15">
        <v>38313</v>
      </c>
      <c r="B54" s="17">
        <f>Data!G65/100</f>
        <v>78.8189697265625</v>
      </c>
      <c r="C54" s="17">
        <f>Data!H65/100</f>
        <v>11.6507568359375</v>
      </c>
      <c r="D54" s="17">
        <f>Data!E65/100+Data!D65/100</f>
        <v>3.79826171875</v>
      </c>
      <c r="E54" s="17">
        <f>Data!C65/100</f>
        <v>5.098136291503907</v>
      </c>
      <c r="F54" s="17">
        <f>Data!F65/100</f>
        <v>0.6027426147460937</v>
      </c>
    </row>
    <row r="55" spans="1:6" ht="12.75">
      <c r="A55" s="15">
        <v>38314</v>
      </c>
      <c r="B55" s="17">
        <f>Data!G66/100</f>
        <v>79.1687890625</v>
      </c>
      <c r="C55" s="17">
        <f>Data!H66/100</f>
        <v>11.201246337890625</v>
      </c>
      <c r="D55" s="17">
        <f>Data!E66/100+Data!D66/100</f>
        <v>3.841980667114258</v>
      </c>
      <c r="E55" s="17">
        <f>Data!C66/100</f>
        <v>5.1390185546875</v>
      </c>
      <c r="F55" s="17">
        <f>Data!F66/100</f>
        <v>0.6174088668823242</v>
      </c>
    </row>
    <row r="56" spans="1:6" ht="12.75">
      <c r="A56" s="15">
        <v>38315</v>
      </c>
      <c r="B56" s="17">
        <f>Data!G67/100</f>
        <v>79.3357080078125</v>
      </c>
      <c r="C56" s="17">
        <f>Data!H67/100</f>
        <v>10.94858154296875</v>
      </c>
      <c r="D56" s="17">
        <f>Data!E67/100+Data!D67/100</f>
        <v>3.87771598815918</v>
      </c>
      <c r="E56" s="17">
        <f>Data!C67/100</f>
        <v>5.1814947509765625</v>
      </c>
      <c r="F56" s="17">
        <f>Data!F67/100</f>
        <v>0.6251082229614258</v>
      </c>
    </row>
    <row r="57" spans="1:6" ht="12.75">
      <c r="A57" s="15">
        <v>38316</v>
      </c>
      <c r="B57" s="17">
        <f>Data!G68/100</f>
        <v>79.440830078125</v>
      </c>
      <c r="C57" s="17">
        <f>Data!H68/100</f>
        <v>10.74033447265625</v>
      </c>
      <c r="D57" s="17">
        <f>Data!E68/100+Data!D68/100</f>
        <v>3.9191921234130858</v>
      </c>
      <c r="E57" s="17">
        <f>Data!C68/100</f>
        <v>5.238211059570313</v>
      </c>
      <c r="F57" s="17">
        <f>Data!F68/100</f>
        <v>0.63005859375</v>
      </c>
    </row>
    <row r="58" spans="1:6" ht="12.75">
      <c r="A58" s="15">
        <v>38317</v>
      </c>
      <c r="B58" s="17">
        <f>Data!G69/100</f>
        <v>79.59171875</v>
      </c>
      <c r="C58" s="17">
        <f>Data!H69/100</f>
        <v>10.504715576171876</v>
      </c>
      <c r="D58" s="17">
        <f>Data!E69/100+Data!D69/100</f>
        <v>3.947905502319336</v>
      </c>
      <c r="E58" s="17">
        <f>Data!C69/100</f>
        <v>5.288126831054687</v>
      </c>
      <c r="F58" s="17">
        <f>Data!F69/100</f>
        <v>0.6359404373168945</v>
      </c>
    </row>
    <row r="59" spans="1:6" ht="12.75">
      <c r="A59" s="15">
        <v>38318</v>
      </c>
      <c r="B59" s="17">
        <f>Data!G70/100</f>
        <v>79.7023828125</v>
      </c>
      <c r="C59" s="17">
        <f>Data!H70/100</f>
        <v>10.30624267578125</v>
      </c>
      <c r="D59" s="17">
        <f>Data!E70/100+Data!D70/100</f>
        <v>3.9753087615966796</v>
      </c>
      <c r="E59" s="17">
        <f>Data!C70/100</f>
        <v>5.344036865234375</v>
      </c>
      <c r="F59" s="17">
        <f>Data!F70/100</f>
        <v>0.6400652313232422</v>
      </c>
    </row>
    <row r="60" spans="1:6" ht="12.75">
      <c r="A60" s="15">
        <v>38319</v>
      </c>
      <c r="B60" s="17">
        <f>Data!G71/100</f>
        <v>79.7539208984375</v>
      </c>
      <c r="C60" s="17">
        <f>Data!H71/100</f>
        <v>10.15810791015625</v>
      </c>
      <c r="D60" s="17">
        <f>Data!E71/100+Data!D71/100</f>
        <v>4.013109588623047</v>
      </c>
      <c r="E60" s="17">
        <f>Data!C71/100</f>
        <v>5.400164184570312</v>
      </c>
      <c r="F60" s="17">
        <f>Data!F71/100</f>
        <v>0.6422346496582031</v>
      </c>
    </row>
    <row r="61" spans="1:6" ht="12.75">
      <c r="A61" s="15">
        <v>38320</v>
      </c>
      <c r="B61" s="17">
        <f>Data!G72/100</f>
        <v>80.0684716796875</v>
      </c>
      <c r="C61" s="17">
        <f>Data!H72/100</f>
        <v>9.741732177734375</v>
      </c>
      <c r="D61" s="17">
        <f>Data!E72/100+Data!D72/100</f>
        <v>4.04341453552246</v>
      </c>
      <c r="E61" s="17">
        <f>Data!C72/100</f>
        <v>5.460827026367188</v>
      </c>
      <c r="F61" s="17">
        <f>Data!F72/100</f>
        <v>0.6524053192138672</v>
      </c>
    </row>
    <row r="62" spans="1:6" ht="12.75">
      <c r="A62" s="15">
        <v>38321</v>
      </c>
      <c r="B62" s="17">
        <f>Data!G73/100</f>
        <v>80.6517529296875</v>
      </c>
      <c r="C62" s="17">
        <f>Data!H73/100</f>
        <v>9.083467407226562</v>
      </c>
      <c r="D62" s="17">
        <f>Data!E73/100+Data!D73/100</f>
        <v>4.064986877441406</v>
      </c>
      <c r="E62" s="17">
        <f>Data!C73/100</f>
        <v>5.492217407226563</v>
      </c>
      <c r="F62" s="17">
        <f>Data!F73/100</f>
        <v>0.6730491638183593</v>
      </c>
    </row>
    <row r="63" spans="1:6" ht="12.75">
      <c r="A63" s="15">
        <v>38322</v>
      </c>
      <c r="B63" s="17">
        <f>Data!G74/100</f>
        <v>81.128232421875</v>
      </c>
      <c r="C63" s="17">
        <f>Data!H74/100</f>
        <v>8.505691528320312</v>
      </c>
      <c r="D63" s="17">
        <f>Data!E74/100+Data!D74/100</f>
        <v>4.069868011474609</v>
      </c>
      <c r="E63" s="17">
        <f>Data!C74/100</f>
        <v>5.567018432617187</v>
      </c>
      <c r="F63" s="17">
        <f>Data!F74/100</f>
        <v>0.6946090698242188</v>
      </c>
    </row>
    <row r="64" spans="1:6" ht="12.75">
      <c r="A64" s="15">
        <v>38323</v>
      </c>
      <c r="B64" s="17">
        <f>Data!G75/100</f>
        <v>81.01953125</v>
      </c>
      <c r="C64" s="17">
        <f>Data!H75/100</f>
        <v>8.311563720703125</v>
      </c>
      <c r="D64" s="17">
        <f>Data!E75/100+Data!D75/100</f>
        <v>4.091087722778321</v>
      </c>
      <c r="E64" s="17">
        <f>Data!C75/100</f>
        <v>5.836319580078125</v>
      </c>
      <c r="F64" s="17">
        <f>Data!F75/100</f>
        <v>0.708625259399414</v>
      </c>
    </row>
    <row r="65" spans="1:6" ht="12.75">
      <c r="A65" s="15">
        <v>38324</v>
      </c>
      <c r="B65" s="17">
        <f>Data!G76/100</f>
        <v>80.2939794921875</v>
      </c>
      <c r="C65" s="17">
        <f>Data!H76/100</f>
        <v>8.7098681640625</v>
      </c>
      <c r="D65" s="17">
        <f>Data!E76/100+Data!D76/100</f>
        <v>4.077357406616211</v>
      </c>
      <c r="E65" s="17">
        <f>Data!C76/100</f>
        <v>6.176187744140625</v>
      </c>
      <c r="F65" s="17">
        <f>Data!F76/100</f>
        <v>0.7105097198486328</v>
      </c>
    </row>
    <row r="66" spans="1:6" ht="12.75">
      <c r="A66" s="15">
        <v>38325</v>
      </c>
      <c r="B66" s="17">
        <f>Data!G77/100</f>
        <v>79.8963720703125</v>
      </c>
      <c r="C66" s="17">
        <f>Data!H77/100</f>
        <v>8.696192016601563</v>
      </c>
      <c r="D66" s="17">
        <f>Data!E77/100+Data!D77/100</f>
        <v>4.097872772216797</v>
      </c>
      <c r="E66" s="17">
        <f>Data!C77/100</f>
        <v>6.561276245117187</v>
      </c>
      <c r="F66" s="17">
        <f>Data!F77/100</f>
        <v>0.7135256195068359</v>
      </c>
    </row>
    <row r="67" spans="1:6" ht="12.75">
      <c r="A67" s="15">
        <v>38326</v>
      </c>
      <c r="B67" s="17">
        <f>Data!G78/100</f>
        <v>79.873896484375</v>
      </c>
      <c r="C67" s="17">
        <f>Data!H78/100</f>
        <v>8.377144165039063</v>
      </c>
      <c r="D67" s="17">
        <f>Data!E78/100+Data!D78/100</f>
        <v>4.12520622253418</v>
      </c>
      <c r="E67" s="17">
        <f>Data!C78/100</f>
        <v>6.863861083984375</v>
      </c>
      <c r="F67" s="17">
        <f>Data!F78/100</f>
        <v>0.7191159820556641</v>
      </c>
    </row>
    <row r="68" spans="1:6" ht="12.75">
      <c r="A68" s="15">
        <v>38327</v>
      </c>
      <c r="B68" s="17">
        <f>Data!G79/100</f>
        <v>80.022138671875</v>
      </c>
      <c r="C68" s="17">
        <f>Data!H79/100</f>
        <v>7.977718505859375</v>
      </c>
      <c r="D68" s="17">
        <f>Data!E79/100+Data!D79/100</f>
        <v>4.138695449829101</v>
      </c>
      <c r="E68" s="17">
        <f>Data!C79/100</f>
        <v>7.092616577148437</v>
      </c>
      <c r="F68" s="17">
        <f>Data!F79/100</f>
        <v>0.7239171600341797</v>
      </c>
    </row>
    <row r="69" spans="1:6" ht="12.75">
      <c r="A69" s="15">
        <v>38328</v>
      </c>
      <c r="B69" s="17">
        <f>Data!G80/100</f>
        <v>79.8978369140625</v>
      </c>
      <c r="C69" s="17">
        <f>Data!H80/100</f>
        <v>7.828014526367188</v>
      </c>
      <c r="D69" s="17">
        <f>Data!E80/100+Data!D80/100</f>
        <v>4.148704223632812</v>
      </c>
      <c r="E69" s="17">
        <f>Data!C80/100</f>
        <v>7.354874267578125</v>
      </c>
      <c r="F69" s="17">
        <f>Data!F80/100</f>
        <v>0.7233251190185547</v>
      </c>
    </row>
    <row r="70" spans="1:6" ht="12.75">
      <c r="A70" s="15">
        <v>38329</v>
      </c>
      <c r="B70" s="17">
        <f>Data!G81/100</f>
        <v>78.2504296875</v>
      </c>
      <c r="C70" s="17">
        <f>Data!H81/100</f>
        <v>9.210221557617187</v>
      </c>
      <c r="D70" s="17">
        <f>Data!E81/100+Data!D81/100</f>
        <v>4.141332321166992</v>
      </c>
      <c r="E70" s="17">
        <f>Data!C81/100</f>
        <v>7.644266357421875</v>
      </c>
      <c r="F70" s="17">
        <f>Data!F81/100</f>
        <v>0.7045603942871094</v>
      </c>
    </row>
    <row r="71" spans="1:6" ht="12.75">
      <c r="A71" s="15">
        <v>38330</v>
      </c>
      <c r="B71" s="17">
        <f>Data!G82/100</f>
        <v>76.25169921875</v>
      </c>
      <c r="C71" s="17">
        <f>Data!H82/100</f>
        <v>11.0005908203125</v>
      </c>
      <c r="D71" s="17">
        <f>Data!E82/100+Data!D82/100</f>
        <v>4.12556396484375</v>
      </c>
      <c r="E71" s="17">
        <f>Data!C82/100</f>
        <v>7.8902685546875</v>
      </c>
      <c r="F71" s="17">
        <f>Data!F82/100</f>
        <v>0.6819381713867188</v>
      </c>
    </row>
    <row r="72" spans="1:6" ht="12.75">
      <c r="A72" s="15">
        <v>38331</v>
      </c>
      <c r="B72" s="17">
        <f>Data!G83/100</f>
        <v>74.202109375</v>
      </c>
      <c r="C72" s="17">
        <f>Data!H83/100</f>
        <v>12.848350830078125</v>
      </c>
      <c r="D72" s="17">
        <f>Data!E83/100+Data!D83/100</f>
        <v>4.0842060852050786</v>
      </c>
      <c r="E72" s="17">
        <f>Data!C83/100</f>
        <v>8.154058837890625</v>
      </c>
      <c r="F72" s="17">
        <f>Data!F83/100</f>
        <v>0.661152114868164</v>
      </c>
    </row>
    <row r="73" spans="1:6" ht="12.75">
      <c r="A73" s="15">
        <v>38332</v>
      </c>
      <c r="B73" s="17">
        <f>Data!G84/100</f>
        <v>74.00251953125</v>
      </c>
      <c r="C73" s="17">
        <f>Data!H84/100</f>
        <v>12.67784912109375</v>
      </c>
      <c r="D73" s="17">
        <f>Data!E84/100+Data!D84/100</f>
        <v>4.127761154174805</v>
      </c>
      <c r="E73" s="17">
        <f>Data!C84/100</f>
        <v>8.482192993164062</v>
      </c>
      <c r="F73" s="17">
        <f>Data!F84/100</f>
        <v>0.6587126159667969</v>
      </c>
    </row>
    <row r="74" spans="1:6" ht="12.75">
      <c r="A74" s="15">
        <v>38333</v>
      </c>
      <c r="B74" s="17">
        <f>Data!G85/100</f>
        <v>74.41701171875</v>
      </c>
      <c r="C74" s="17">
        <f>Data!H85/100</f>
        <v>11.97424560546875</v>
      </c>
      <c r="D74" s="17">
        <f>Data!E85/100+Data!D85/100</f>
        <v>4.183894958496094</v>
      </c>
      <c r="E74" s="17">
        <f>Data!C85/100</f>
        <v>8.709384765625</v>
      </c>
      <c r="F74" s="17">
        <f>Data!F85/100</f>
        <v>0.6633442687988281</v>
      </c>
    </row>
    <row r="75" spans="1:6" ht="12.75">
      <c r="A75" s="15">
        <v>38334</v>
      </c>
      <c r="B75" s="17">
        <f>Data!G86/100</f>
        <v>74.1171826171875</v>
      </c>
      <c r="C75" s="17">
        <f>Data!H86/100</f>
        <v>12.10033203125</v>
      </c>
      <c r="D75" s="17">
        <f>Data!E86/100+Data!D86/100</f>
        <v>4.199852294921875</v>
      </c>
      <c r="E75" s="17">
        <f>Data!C86/100</f>
        <v>8.868925170898438</v>
      </c>
      <c r="F75" s="17">
        <f>Data!F86/100</f>
        <v>0.6613440704345703</v>
      </c>
    </row>
    <row r="76" spans="1:6" ht="12.75">
      <c r="A76" s="15">
        <v>38335</v>
      </c>
      <c r="B76" s="17">
        <f>Data!G87/100</f>
        <v>73.6163037109375</v>
      </c>
      <c r="C76" s="17">
        <f>Data!H87/100</f>
        <v>12.4392822265625</v>
      </c>
      <c r="D76" s="17">
        <f>Data!E87/100+Data!D87/100</f>
        <v>4.200527191162109</v>
      </c>
      <c r="E76" s="17">
        <f>Data!C87/100</f>
        <v>9.032528076171875</v>
      </c>
      <c r="F76" s="17">
        <f>Data!F87/100</f>
        <v>0.6590835571289062</v>
      </c>
    </row>
    <row r="77" spans="1:6" ht="12.75">
      <c r="A77" s="15">
        <v>38336</v>
      </c>
      <c r="B77" s="17">
        <f>Data!G88/100</f>
        <v>73.86873046875</v>
      </c>
      <c r="C77" s="17">
        <f>Data!H88/100</f>
        <v>11.8834521484375</v>
      </c>
      <c r="D77" s="17">
        <f>Data!E88/100+Data!D88/100</f>
        <v>4.226971130371094</v>
      </c>
      <c r="E77" s="17">
        <f>Data!C88/100</f>
        <v>9.300821533203125</v>
      </c>
      <c r="F77" s="17">
        <f>Data!F88/100</f>
        <v>0.6672670745849609</v>
      </c>
    </row>
    <row r="78" spans="1:6" ht="12.75">
      <c r="A78" s="15">
        <v>38337</v>
      </c>
      <c r="B78" s="17">
        <f>Data!G89/100</f>
        <v>74.4923681640625</v>
      </c>
      <c r="C78" s="17">
        <f>Data!H89/100</f>
        <v>10.890445556640625</v>
      </c>
      <c r="D78" s="17">
        <f>Data!E89/100+Data!D89/100</f>
        <v>4.245280227661133</v>
      </c>
      <c r="E78" s="17">
        <f>Data!C89/100</f>
        <v>9.630462036132812</v>
      </c>
      <c r="F78" s="17">
        <f>Data!F89/100</f>
        <v>0.6872032165527344</v>
      </c>
    </row>
    <row r="79" spans="1:6" ht="12.75">
      <c r="A79" s="15">
        <v>38338</v>
      </c>
      <c r="B79" s="17">
        <f>Data!G90/100</f>
        <v>75.44634765625</v>
      </c>
      <c r="C79" s="17">
        <f>Data!H90/100</f>
        <v>9.716226806640625</v>
      </c>
      <c r="D79" s="17">
        <f>Data!E90/100+Data!D90/100</f>
        <v>4.225848464965821</v>
      </c>
      <c r="E79" s="17">
        <f>Data!C90/100</f>
        <v>9.834712524414062</v>
      </c>
      <c r="F79" s="17">
        <f>Data!F90/100</f>
        <v>0.7211170196533203</v>
      </c>
    </row>
    <row r="80" spans="1:6" ht="12.75">
      <c r="A80" s="15">
        <v>38339</v>
      </c>
      <c r="B80" s="17">
        <f>Data!G91/100</f>
        <v>76.83666015625</v>
      </c>
      <c r="C80" s="17">
        <f>Data!H91/100</f>
        <v>8.3252490234375</v>
      </c>
      <c r="D80" s="17">
        <f>Data!E91/100+Data!D91/100</f>
        <v>4.159468078613282</v>
      </c>
      <c r="E80" s="17">
        <f>Data!C91/100</f>
        <v>9.865372314453126</v>
      </c>
      <c r="F80" s="17">
        <f>Data!F91/100</f>
        <v>0.7595755004882813</v>
      </c>
    </row>
    <row r="81" spans="1:6" ht="12.75">
      <c r="A81" s="15">
        <v>38340</v>
      </c>
      <c r="B81" s="17">
        <f>Data!G92/100</f>
        <v>77.418115234375</v>
      </c>
      <c r="C81" s="17">
        <f>Data!H92/100</f>
        <v>7.784853515625</v>
      </c>
      <c r="D81" s="17">
        <f>Data!E92/100+Data!D92/100</f>
        <v>4.085106582641602</v>
      </c>
      <c r="E81" s="17">
        <f>Data!C92/100</f>
        <v>9.885906372070313</v>
      </c>
      <c r="F81" s="17">
        <f>Data!F92/100</f>
        <v>0.7769384765625</v>
      </c>
    </row>
    <row r="82" spans="1:6" ht="12.75">
      <c r="A82" s="15">
        <v>38341</v>
      </c>
      <c r="B82" s="17">
        <f>Data!G93/100</f>
        <v>77.830185546875</v>
      </c>
      <c r="C82" s="17">
        <f>Data!H93/100</f>
        <v>7.3734674072265625</v>
      </c>
      <c r="D82" s="17">
        <f>Data!E93/100+Data!D93/100</f>
        <v>4.0134149932861325</v>
      </c>
      <c r="E82" s="17">
        <f>Data!C93/100</f>
        <v>9.961016845703124</v>
      </c>
      <c r="F82" s="17">
        <f>Data!F93/100</f>
        <v>0.7781483459472657</v>
      </c>
    </row>
    <row r="83" spans="1:6" ht="12.75">
      <c r="A83" s="15">
        <v>38342</v>
      </c>
      <c r="B83" s="17">
        <f>Data!G94/100</f>
        <v>78.4032470703125</v>
      </c>
      <c r="C83" s="17">
        <f>Data!H94/100</f>
        <v>6.953695068359375</v>
      </c>
      <c r="D83" s="17">
        <f>Data!E94/100+Data!D94/100</f>
        <v>3.8899863433837893</v>
      </c>
      <c r="E83" s="17">
        <f>Data!C94/100</f>
        <v>9.94984130859375</v>
      </c>
      <c r="F83" s="17">
        <f>Data!F94/100</f>
        <v>0.7678865814208984</v>
      </c>
    </row>
    <row r="84" spans="1:6" ht="12.75">
      <c r="A84" s="15">
        <v>38343</v>
      </c>
      <c r="B84" s="17">
        <f>Data!G95/100</f>
        <v>78.8791748046875</v>
      </c>
      <c r="C84" s="17">
        <f>Data!H95/100</f>
        <v>6.630360107421875</v>
      </c>
      <c r="D84" s="17">
        <f>Data!E95/100+Data!D95/100</f>
        <v>3.7675335693359373</v>
      </c>
      <c r="E84" s="17">
        <f>Data!C95/100</f>
        <v>9.936729125976562</v>
      </c>
      <c r="F84" s="17">
        <f>Data!F95/100</f>
        <v>0.7555776977539063</v>
      </c>
    </row>
    <row r="85" spans="1:6" ht="12.75">
      <c r="A85" s="15">
        <v>38344</v>
      </c>
      <c r="B85" s="17">
        <f>Data!G96/100</f>
        <v>79.0900927734375</v>
      </c>
      <c r="C85" s="17">
        <f>Data!H96/100</f>
        <v>6.46984130859375</v>
      </c>
      <c r="D85" s="17">
        <f>Data!E96/100+Data!D96/100</f>
        <v>3.630909271240234</v>
      </c>
      <c r="E85" s="17">
        <f>Data!C96/100</f>
        <v>10.038759765625</v>
      </c>
      <c r="F85" s="17">
        <f>Data!F96/100</f>
        <v>0.7427159881591797</v>
      </c>
    </row>
    <row r="86" spans="1:6" ht="12.75">
      <c r="A86" s="15">
        <v>38345</v>
      </c>
      <c r="B86" s="17">
        <f>Data!G97/100</f>
        <v>79.1839501953125</v>
      </c>
      <c r="C86" s="17">
        <f>Data!H97/100</f>
        <v>6.42855224609375</v>
      </c>
      <c r="D86" s="17">
        <f>Data!E97/100+Data!D97/100</f>
        <v>3.495146942138672</v>
      </c>
      <c r="E86" s="17">
        <f>Data!C97/100</f>
        <v>10.132564697265625</v>
      </c>
      <c r="F86" s="17">
        <f>Data!F97/100</f>
        <v>0.7338787841796875</v>
      </c>
    </row>
    <row r="87" spans="1:6" ht="12.75">
      <c r="A87" s="15">
        <v>38346</v>
      </c>
      <c r="B87" s="17">
        <f>Data!G98/100</f>
        <v>78.408271484375</v>
      </c>
      <c r="C87" s="17">
        <f>Data!H98/100</f>
        <v>7.24304931640625</v>
      </c>
      <c r="D87" s="17">
        <f>Data!E98/100+Data!D98/100</f>
        <v>3.34385124206543</v>
      </c>
      <c r="E87" s="17">
        <f>Data!C98/100</f>
        <v>10.260889892578126</v>
      </c>
      <c r="F87" s="17">
        <f>Data!F98/100</f>
        <v>0.7194655609130859</v>
      </c>
    </row>
    <row r="88" spans="1:6" ht="12.75">
      <c r="A88" s="15">
        <v>38347</v>
      </c>
      <c r="B88" s="17">
        <f>Data!G99/100</f>
        <v>77.8494287109375</v>
      </c>
      <c r="C88" s="17">
        <f>Data!H99/100</f>
        <v>7.881605834960937</v>
      </c>
      <c r="D88" s="17">
        <f>Data!E99/100+Data!D99/100</f>
        <v>3.1905664825439457</v>
      </c>
      <c r="E88" s="17">
        <f>Data!C99/100</f>
        <v>10.3456884765625</v>
      </c>
      <c r="F88" s="17">
        <f>Data!F99/100</f>
        <v>0.7094233703613281</v>
      </c>
    </row>
    <row r="89" spans="1:6" ht="12.75">
      <c r="A89" s="15">
        <v>38348</v>
      </c>
      <c r="B89" s="17">
        <f>Data!G100/100</f>
        <v>77.664248046875</v>
      </c>
      <c r="C89" s="17">
        <f>Data!H100/100</f>
        <v>8.203766479492188</v>
      </c>
      <c r="D89" s="17">
        <f>Data!E100/100+Data!D100/100</f>
        <v>3.043645782470703</v>
      </c>
      <c r="E89" s="17">
        <f>Data!C100/100</f>
        <v>10.3616455078125</v>
      </c>
      <c r="F89" s="17">
        <f>Data!F100/100</f>
        <v>0.7044747161865235</v>
      </c>
    </row>
    <row r="90" spans="1:6" ht="12.75">
      <c r="A90" s="15">
        <v>38349</v>
      </c>
      <c r="B90" s="17">
        <f>Data!G101/100</f>
        <v>78.9295849609375</v>
      </c>
      <c r="C90" s="17">
        <f>Data!H101/100</f>
        <v>6.931954345703125</v>
      </c>
      <c r="D90" s="17">
        <f>Data!E101/100+Data!D101/100</f>
        <v>2.9695631408691407</v>
      </c>
      <c r="E90" s="17">
        <f>Data!C101/100</f>
        <v>10.430067138671875</v>
      </c>
      <c r="F90" s="17">
        <f>Data!F101/100</f>
        <v>0.717078628540039</v>
      </c>
    </row>
    <row r="91" spans="1:6" ht="12.75">
      <c r="A91" s="15">
        <v>38350</v>
      </c>
      <c r="B91" s="17">
        <f>Data!G102/100</f>
        <v>79.50001953125</v>
      </c>
      <c r="C91" s="17">
        <f>Data!H102/100</f>
        <v>6.231402587890625</v>
      </c>
      <c r="D91" s="17">
        <f>Data!E102/100+Data!D102/100</f>
        <v>2.900787353515625</v>
      </c>
      <c r="E91" s="17">
        <f>Data!C102/100</f>
        <v>10.6185205078125</v>
      </c>
      <c r="F91" s="17">
        <f>Data!F102/100</f>
        <v>0.7278889465332031</v>
      </c>
    </row>
    <row r="92" spans="1:6" ht="12.75">
      <c r="A92" s="15">
        <v>38351</v>
      </c>
      <c r="B92" s="17">
        <f>Data!G103/100</f>
        <v>79.857705078125</v>
      </c>
      <c r="C92" s="17">
        <f>Data!H103/100</f>
        <v>5.787151489257813</v>
      </c>
      <c r="D92" s="17">
        <f>Data!E103/100+Data!D103/100</f>
        <v>2.8335127639770508</v>
      </c>
      <c r="E92" s="17">
        <f>Data!C103/100</f>
        <v>10.759554443359375</v>
      </c>
      <c r="F92" s="17">
        <f>Data!F103/100</f>
        <v>0.7411653900146484</v>
      </c>
    </row>
    <row r="93" spans="1:6" ht="12.75">
      <c r="A93" s="15">
        <v>38352</v>
      </c>
      <c r="B93" s="17">
        <f>Data!G104/100</f>
        <v>79.7974658203125</v>
      </c>
      <c r="C93" s="17">
        <f>Data!H104/100</f>
        <v>5.836503295898438</v>
      </c>
      <c r="D93" s="17">
        <f>Data!E104/100+Data!D104/100</f>
        <v>2.750171966552734</v>
      </c>
      <c r="E93" s="17">
        <f>Data!C104/100</f>
        <v>10.834803466796876</v>
      </c>
      <c r="F93" s="17">
        <f>Data!F104/100</f>
        <v>0.7606674194335937</v>
      </c>
    </row>
    <row r="94" spans="1:6" ht="12.75">
      <c r="A94" s="15">
        <v>38353</v>
      </c>
      <c r="B94" s="17">
        <f>Data!G105/100</f>
        <v>79.6928857421875</v>
      </c>
      <c r="C94" s="17">
        <f>Data!H105/100</f>
        <v>5.988045654296875</v>
      </c>
      <c r="D94" s="17">
        <f>Data!E105/100+Data!D105/100</f>
        <v>2.6555780792236328</v>
      </c>
      <c r="E94" s="17">
        <f>Data!C105/100</f>
        <v>10.848629150390625</v>
      </c>
      <c r="F94" s="17">
        <f>Data!F105/100</f>
        <v>0.7949928283691406</v>
      </c>
    </row>
    <row r="95" spans="1:6" ht="12.75">
      <c r="A95" s="15">
        <v>38354</v>
      </c>
      <c r="B95" s="17">
        <f>Data!G106/100</f>
        <v>78.8735546875</v>
      </c>
      <c r="C95" s="17">
        <f>Data!H106/100</f>
        <v>6.739796142578125</v>
      </c>
      <c r="D95" s="17">
        <f>Data!E106/100+Data!D106/100</f>
        <v>2.5926284790039062</v>
      </c>
      <c r="E95" s="17">
        <f>Data!C106/100</f>
        <v>10.951619873046875</v>
      </c>
      <c r="F95" s="17">
        <f>Data!F106/100</f>
        <v>0.8231937408447265</v>
      </c>
    </row>
    <row r="96" spans="1:6" ht="12.75">
      <c r="A96" s="15">
        <v>38355</v>
      </c>
      <c r="B96" s="17">
        <f>Data!G107/100</f>
        <v>77.65115234375</v>
      </c>
      <c r="C96" s="17">
        <f>Data!H107/100</f>
        <v>7.693645629882813</v>
      </c>
      <c r="D96" s="17">
        <f>Data!E107/100+Data!D107/100</f>
        <v>2.6493769836425782</v>
      </c>
      <c r="E96" s="17">
        <f>Data!C107/100</f>
        <v>11.15045654296875</v>
      </c>
      <c r="F96" s="17">
        <f>Data!F107/100</f>
        <v>0.8369661712646485</v>
      </c>
    </row>
    <row r="97" spans="1:6" ht="12.75">
      <c r="A97" s="15">
        <v>38356</v>
      </c>
      <c r="B97" s="17">
        <f>Data!G108/100</f>
        <v>75.801484375</v>
      </c>
      <c r="C97" s="17">
        <f>Data!H108/100</f>
        <v>9.05010498046875</v>
      </c>
      <c r="D97" s="17">
        <f>Data!E108/100+Data!D108/100</f>
        <v>2.8437077713012693</v>
      </c>
      <c r="E97" s="17">
        <f>Data!C108/100</f>
        <v>11.464169921875</v>
      </c>
      <c r="F97" s="17">
        <f>Data!F108/100</f>
        <v>0.8231900787353515</v>
      </c>
    </row>
    <row r="98" spans="1:6" ht="12.75">
      <c r="A98" s="15">
        <v>38357</v>
      </c>
      <c r="B98" s="17">
        <f>Data!G109/100</f>
        <v>74.464619140625</v>
      </c>
      <c r="C98" s="17">
        <f>Data!H109/100</f>
        <v>9.619380493164062</v>
      </c>
      <c r="D98" s="17">
        <f>Data!E109/100+Data!D109/100</f>
        <v>3.189829063415527</v>
      </c>
      <c r="E98" s="17">
        <f>Data!C109/100</f>
        <v>11.91558837890625</v>
      </c>
      <c r="F98" s="17">
        <f>Data!F109/100</f>
        <v>0.7943653869628906</v>
      </c>
    </row>
    <row r="99" spans="1:6" ht="12.75">
      <c r="A99" s="15">
        <v>38358</v>
      </c>
      <c r="B99" s="17">
        <f>Data!G110/100</f>
        <v>72.033779296875</v>
      </c>
      <c r="C99" s="17">
        <f>Data!H110/100</f>
        <v>11.309520263671875</v>
      </c>
      <c r="D99" s="17">
        <f>Data!E110/100+Data!D110/100</f>
        <v>3.6642441177368164</v>
      </c>
      <c r="E99" s="17">
        <f>Data!C110/100</f>
        <v>12.237191162109376</v>
      </c>
      <c r="F99" s="17">
        <f>Data!F110/100</f>
        <v>0.7404451751708985</v>
      </c>
    </row>
    <row r="100" spans="1:6" ht="12.75">
      <c r="A100" s="15">
        <v>38359</v>
      </c>
      <c r="B100" s="17">
        <f>Data!G111/100</f>
        <v>70.241728515625</v>
      </c>
      <c r="C100" s="17">
        <f>Data!H111/100</f>
        <v>12.21703369140625</v>
      </c>
      <c r="D100" s="17">
        <f>Data!E111/100+Data!D111/100</f>
        <v>4.451568603515625</v>
      </c>
      <c r="E100" s="17">
        <f>Data!C111/100</f>
        <v>12.39194091796875</v>
      </c>
      <c r="F100" s="17">
        <f>Data!F111/100</f>
        <v>0.6841880798339843</v>
      </c>
    </row>
    <row r="101" spans="1:6" ht="12.75">
      <c r="A101" s="15">
        <v>38360</v>
      </c>
      <c r="B101" s="17">
        <f>Data!G112/100</f>
        <v>69.221162109375</v>
      </c>
      <c r="C101" s="17">
        <f>Data!H112/100</f>
        <v>12.336903076171875</v>
      </c>
      <c r="D101" s="17">
        <f>Data!E112/100+Data!D112/100</f>
        <v>5.292836151123047</v>
      </c>
      <c r="E101" s="17">
        <f>Data!C112/100</f>
        <v>12.502576904296875</v>
      </c>
      <c r="F101" s="17">
        <f>Data!F112/100</f>
        <v>0.6340085220336914</v>
      </c>
    </row>
    <row r="102" spans="1:6" ht="12.75">
      <c r="A102" s="15">
        <v>38361</v>
      </c>
      <c r="B102" s="17">
        <f>Data!G113/100</f>
        <v>67.0979345703125</v>
      </c>
      <c r="C102" s="17">
        <f>Data!H113/100</f>
        <v>13.905787353515626</v>
      </c>
      <c r="D102" s="17">
        <f>Data!E113/100+Data!D113/100</f>
        <v>5.822205047607422</v>
      </c>
      <c r="E102" s="17">
        <f>Data!C113/100</f>
        <v>12.582347412109375</v>
      </c>
      <c r="F102" s="17">
        <f>Data!F113/100</f>
        <v>0.5802725601196289</v>
      </c>
    </row>
    <row r="103" spans="1:6" ht="12.75">
      <c r="A103" s="15">
        <v>38362</v>
      </c>
      <c r="B103" s="17">
        <f>Data!G114/100</f>
        <v>65.010849609375</v>
      </c>
      <c r="C103" s="17">
        <f>Data!H114/100</f>
        <v>15.465186767578125</v>
      </c>
      <c r="D103" s="17">
        <f>Data!E114/100+Data!D114/100</f>
        <v>6.190319213867188</v>
      </c>
      <c r="E103" s="17">
        <f>Data!C114/100</f>
        <v>12.790377197265625</v>
      </c>
      <c r="F103" s="17">
        <f>Data!F114/100</f>
        <v>0.5327978515625</v>
      </c>
    </row>
    <row r="104" spans="1:6" ht="12.75">
      <c r="A104" s="15">
        <v>38363</v>
      </c>
      <c r="B104" s="17">
        <f>Data!G115/100</f>
        <v>62.6747900390625</v>
      </c>
      <c r="C104" s="17">
        <f>Data!H115/100</f>
        <v>17.607152099609376</v>
      </c>
      <c r="D104" s="17">
        <f>Data!E115/100+Data!D115/100</f>
        <v>6.443072967529297</v>
      </c>
      <c r="E104" s="17">
        <f>Data!C115/100</f>
        <v>12.783702392578125</v>
      </c>
      <c r="F104" s="17">
        <f>Data!F115/100</f>
        <v>0.48185630798339846</v>
      </c>
    </row>
    <row r="105" spans="1:6" ht="12.75">
      <c r="A105" s="15">
        <v>38364</v>
      </c>
      <c r="B105" s="17">
        <f>Data!G116/100</f>
        <v>59.6819091796875</v>
      </c>
      <c r="C105" s="17">
        <f>Data!H116/100</f>
        <v>21.01112548828125</v>
      </c>
      <c r="D105" s="17">
        <f>Data!E116/100+Data!D116/100</f>
        <v>6.4229673004150385</v>
      </c>
      <c r="E105" s="17">
        <f>Data!C116/100</f>
        <v>12.440755615234375</v>
      </c>
      <c r="F105" s="17">
        <f>Data!F116/100</f>
        <v>0.4347325134277344</v>
      </c>
    </row>
    <row r="106" spans="1:6" ht="12.75">
      <c r="A106" s="15">
        <v>38365</v>
      </c>
      <c r="B106" s="17">
        <f>Data!G117/100</f>
        <v>56.2530224609375</v>
      </c>
      <c r="C106" s="17">
        <f>Data!H117/100</f>
        <v>24.68322021484375</v>
      </c>
      <c r="D106" s="17">
        <f>Data!E117/100+Data!D117/100</f>
        <v>6.257500534057617</v>
      </c>
      <c r="E106" s="17">
        <f>Data!C117/100</f>
        <v>12.405025634765625</v>
      </c>
      <c r="F106" s="17">
        <f>Data!F117/100</f>
        <v>0.39351680755615237</v>
      </c>
    </row>
    <row r="107" spans="1:6" ht="12.75">
      <c r="A107" s="15">
        <v>38366</v>
      </c>
      <c r="B107" s="17">
        <f>Data!G118/100</f>
        <v>54.197783203125</v>
      </c>
      <c r="C107" s="17">
        <f>Data!H118/100</f>
        <v>26.64960205078125</v>
      </c>
      <c r="D107" s="17">
        <f>Data!E118/100+Data!D118/100</f>
        <v>6.3163111114501955</v>
      </c>
      <c r="E107" s="17">
        <f>Data!C118/100</f>
        <v>12.469432373046875</v>
      </c>
      <c r="F107" s="17">
        <f>Data!F118/100</f>
        <v>0.3598305130004883</v>
      </c>
    </row>
    <row r="108" spans="1:6" ht="12.75">
      <c r="A108" s="15">
        <v>38367</v>
      </c>
      <c r="B108" s="17">
        <f>Data!G119/100</f>
        <v>53.3186767578125</v>
      </c>
      <c r="C108" s="17">
        <f>Data!H119/100</f>
        <v>27.0503564453125</v>
      </c>
      <c r="D108" s="17">
        <f>Data!E119/100+Data!D119/100</f>
        <v>6.631594467163087</v>
      </c>
      <c r="E108" s="17">
        <f>Data!C119/100</f>
        <v>12.660672607421875</v>
      </c>
      <c r="F108" s="17">
        <f>Data!F119/100</f>
        <v>0.3321638488769531</v>
      </c>
    </row>
    <row r="109" spans="1:6" ht="12.75">
      <c r="A109" s="15">
        <v>38368</v>
      </c>
      <c r="B109" s="17">
        <f>Data!G120/100</f>
        <v>52.81162109375</v>
      </c>
      <c r="C109" s="17">
        <f>Data!H120/100</f>
        <v>26.645361328125</v>
      </c>
      <c r="D109" s="17">
        <f>Data!E120/100+Data!D120/100</f>
        <v>7.116416625976562</v>
      </c>
      <c r="E109" s="17">
        <f>Data!C120/100</f>
        <v>13.11244140625</v>
      </c>
      <c r="F109" s="17">
        <f>Data!F120/100</f>
        <v>0.30803001403808594</v>
      </c>
    </row>
    <row r="110" spans="1:6" ht="12.75">
      <c r="A110" s="15">
        <v>38369</v>
      </c>
      <c r="B110" s="17">
        <f>Data!G121/100</f>
        <v>52.5975537109375</v>
      </c>
      <c r="C110" s="17">
        <f>Data!H121/100</f>
        <v>25.78574951171875</v>
      </c>
      <c r="D110" s="17">
        <f>Data!E121/100+Data!D121/100</f>
        <v>7.814821090698242</v>
      </c>
      <c r="E110" s="17">
        <f>Data!C121/100</f>
        <v>13.511695556640625</v>
      </c>
      <c r="F110" s="17">
        <f>Data!F121/100</f>
        <v>0.2844536590576172</v>
      </c>
    </row>
    <row r="111" spans="1:6" ht="12.75">
      <c r="A111" s="15">
        <v>38370</v>
      </c>
      <c r="B111" s="17">
        <f>Data!G122/100</f>
        <v>51.4073193359375</v>
      </c>
      <c r="C111" s="17">
        <f>Data!H122/100</f>
        <v>26.19057861328125</v>
      </c>
      <c r="D111" s="17">
        <f>Data!E122/100+Data!D122/100</f>
        <v>8.447887268066406</v>
      </c>
      <c r="E111" s="17">
        <f>Data!C122/100</f>
        <v>13.691322021484375</v>
      </c>
      <c r="F111" s="17">
        <f>Data!F122/100</f>
        <v>0.25760822296142577</v>
      </c>
    </row>
    <row r="112" spans="1:6" ht="12.75">
      <c r="A112" s="15">
        <v>38371</v>
      </c>
      <c r="B112" s="17">
        <f>Data!G123/100</f>
        <v>49.3669091796875</v>
      </c>
      <c r="C112" s="17">
        <f>Data!H123/100</f>
        <v>27.759150390625</v>
      </c>
      <c r="D112" s="17">
        <f>Data!E123/100+Data!D123/100</f>
        <v>9.007019805908204</v>
      </c>
      <c r="E112" s="17">
        <f>Data!C123/100</f>
        <v>13.63485107421875</v>
      </c>
      <c r="F112" s="17">
        <f>Data!F123/100</f>
        <v>0.22730079650878907</v>
      </c>
    </row>
    <row r="113" spans="1:6" ht="12.75">
      <c r="A113" s="15">
        <v>38372</v>
      </c>
      <c r="B113" s="17">
        <f>Data!G124/100</f>
        <v>45.6732763671875</v>
      </c>
      <c r="C113" s="17">
        <f>Data!H124/100</f>
        <v>31.83996826171875</v>
      </c>
      <c r="D113" s="17">
        <f>Data!E124/100+Data!D124/100</f>
        <v>9.17534278869629</v>
      </c>
      <c r="E113" s="17">
        <f>Data!C124/100</f>
        <v>13.115626220703126</v>
      </c>
      <c r="F113" s="17">
        <f>Data!F124/100</f>
        <v>0.19158349990844725</v>
      </c>
    </row>
    <row r="114" spans="1:6" ht="12.75">
      <c r="A114" s="15">
        <v>38373</v>
      </c>
      <c r="B114" s="17">
        <f>Data!G125/100</f>
        <v>41.3228515625</v>
      </c>
      <c r="C114" s="17">
        <f>Data!H125/100</f>
        <v>36.80022216796875</v>
      </c>
      <c r="D114" s="17">
        <f>Data!E125/100+Data!D125/100</f>
        <v>8.910322570800782</v>
      </c>
      <c r="E114" s="17">
        <f>Data!C125/100</f>
        <v>12.8028564453125</v>
      </c>
      <c r="F114" s="17">
        <f>Data!F125/100</f>
        <v>0.16004817962646484</v>
      </c>
    </row>
    <row r="115" spans="1:6" ht="12.75">
      <c r="A115" s="15">
        <v>38374</v>
      </c>
      <c r="B115" s="17">
        <f>Data!G126/100</f>
        <v>41.3013232421875</v>
      </c>
      <c r="C115" s="17">
        <f>Data!H126/100</f>
        <v>35.98446044921875</v>
      </c>
      <c r="D115" s="17">
        <f>Data!E126/100+Data!D126/100</f>
        <v>9.503624420166014</v>
      </c>
      <c r="E115" s="17">
        <f>Data!C126/100</f>
        <v>13.062572021484375</v>
      </c>
      <c r="F115" s="17">
        <f>Data!F126/100</f>
        <v>0.14456479072570802</v>
      </c>
    </row>
    <row r="116" spans="1:6" ht="12.75">
      <c r="A116" s="15">
        <v>38375</v>
      </c>
      <c r="B116" s="17">
        <f>Data!G127/100</f>
        <v>41.7837451171875</v>
      </c>
      <c r="C116" s="17">
        <f>Data!H127/100</f>
        <v>34.9036181640625</v>
      </c>
      <c r="D116" s="17">
        <f>Data!E127/100+Data!D127/100</f>
        <v>9.952689514160156</v>
      </c>
      <c r="E116" s="17">
        <f>Data!C127/100</f>
        <v>13.22538330078125</v>
      </c>
      <c r="F116" s="17">
        <f>Data!F127/100</f>
        <v>0.1312908935546875</v>
      </c>
    </row>
    <row r="117" spans="1:6" ht="12.75">
      <c r="A117" s="15">
        <v>38376</v>
      </c>
      <c r="B117" s="17">
        <f>Data!G128/100</f>
        <v>42.314462890625</v>
      </c>
      <c r="C117" s="17">
        <f>Data!H128/100</f>
        <v>34.054267578125</v>
      </c>
      <c r="D117" s="17">
        <f>Data!E128/100+Data!D128/100</f>
        <v>10.210088500976562</v>
      </c>
      <c r="E117" s="17">
        <f>Data!C128/100</f>
        <v>13.29950439453125</v>
      </c>
      <c r="F117" s="17">
        <f>Data!F128/100</f>
        <v>0.11853262901306152</v>
      </c>
    </row>
    <row r="118" spans="1:6" ht="12.75">
      <c r="A118" s="15">
        <v>38377</v>
      </c>
      <c r="B118" s="17">
        <f>Data!G129/100</f>
        <v>42.95498046875</v>
      </c>
      <c r="C118" s="17">
        <f>Data!H129/100</f>
        <v>33.2140185546875</v>
      </c>
      <c r="D118" s="17">
        <f>Data!E129/100+Data!D129/100</f>
        <v>10.359969482421876</v>
      </c>
      <c r="E118" s="17">
        <f>Data!C129/100</f>
        <v>13.360390625</v>
      </c>
      <c r="F118" s="17">
        <f>Data!F129/100</f>
        <v>0.10761890411376954</v>
      </c>
    </row>
    <row r="119" spans="1:6" ht="12.75">
      <c r="A119" s="15">
        <v>38378</v>
      </c>
      <c r="B119" s="17">
        <f>Data!G130/100</f>
        <v>43.9484375</v>
      </c>
      <c r="C119" s="17">
        <f>Data!H130/100</f>
        <v>32.028525390625</v>
      </c>
      <c r="D119" s="17">
        <f>Data!E130/100+Data!D130/100</f>
        <v>10.482956924438476</v>
      </c>
      <c r="E119" s="17">
        <f>Data!C130/100</f>
        <v>13.438804931640625</v>
      </c>
      <c r="F119" s="17">
        <f>Data!F130/100</f>
        <v>0.0982954216003418</v>
      </c>
    </row>
    <row r="120" spans="1:6" ht="12.75">
      <c r="A120" s="15">
        <v>38379</v>
      </c>
      <c r="B120" s="17">
        <f>Data!G131/100</f>
        <v>45.0108154296875</v>
      </c>
      <c r="C120" s="17">
        <f>Data!H131/100</f>
        <v>30.83846435546875</v>
      </c>
      <c r="D120" s="17">
        <f>Data!E131/100+Data!D131/100</f>
        <v>10.562349166870117</v>
      </c>
      <c r="E120" s="17">
        <f>Data!C131/100</f>
        <v>13.4949267578125</v>
      </c>
      <c r="F120" s="17">
        <f>Data!F131/100</f>
        <v>0.09046748161315918</v>
      </c>
    </row>
    <row r="121" spans="1:6" ht="12.75">
      <c r="A121" s="15">
        <v>38380</v>
      </c>
      <c r="B121" s="17">
        <f>Data!G132/100</f>
        <v>46.3646044921875</v>
      </c>
      <c r="C121" s="17">
        <f>Data!H132/100</f>
        <v>29.2279150390625</v>
      </c>
      <c r="D121" s="17">
        <f>Data!E132/100+Data!D132/100</f>
        <v>10.630492439270018</v>
      </c>
      <c r="E121" s="17">
        <f>Data!C132/100</f>
        <v>13.68906982421875</v>
      </c>
      <c r="F121" s="17">
        <f>Data!F132/100</f>
        <v>0.08491044998168945</v>
      </c>
    </row>
    <row r="122" spans="1:6" ht="12.75">
      <c r="A122" s="15">
        <v>38381</v>
      </c>
      <c r="B122" s="17">
        <f>Data!G133/100</f>
        <v>47.63193359375</v>
      </c>
      <c r="C122" s="17">
        <f>Data!H133/100</f>
        <v>27.78374755859375</v>
      </c>
      <c r="D122" s="17">
        <f>Data!E133/100+Data!D133/100</f>
        <v>10.614241714477538</v>
      </c>
      <c r="E122" s="17">
        <f>Data!C133/100</f>
        <v>13.88689453125</v>
      </c>
      <c r="F122" s="17">
        <f>Data!F133/100</f>
        <v>0.0800986385345459</v>
      </c>
    </row>
    <row r="123" spans="1:6" ht="12.75">
      <c r="A123" s="15">
        <v>38382</v>
      </c>
      <c r="B123" s="17">
        <f>Data!G134/100</f>
        <v>49.00392578125</v>
      </c>
      <c r="C123" s="17">
        <f>Data!H134/100</f>
        <v>26.17162841796875</v>
      </c>
      <c r="D123" s="17">
        <f>Data!E134/100+Data!D134/100</f>
        <v>10.531611213684082</v>
      </c>
      <c r="E123" s="17">
        <f>Data!C134/100</f>
        <v>14.21321044921875</v>
      </c>
      <c r="F123" s="17">
        <f>Data!F134/100</f>
        <v>0.07641592979431153</v>
      </c>
    </row>
    <row r="124" spans="1:6" ht="12.75">
      <c r="A124" s="15">
        <v>38383</v>
      </c>
      <c r="B124" s="17">
        <f>Data!G135/100</f>
        <v>50.2103857421875</v>
      </c>
      <c r="C124" s="17">
        <f>Data!H135/100</f>
        <v>24.86670166015625</v>
      </c>
      <c r="D124" s="17">
        <f>Data!E135/100+Data!D135/100</f>
        <v>10.390539665222168</v>
      </c>
      <c r="E124" s="17">
        <f>Data!C135/100</f>
        <v>14.457369384765625</v>
      </c>
      <c r="F124" s="17">
        <f>Data!F135/100</f>
        <v>0.07166614055633545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H135" sqref="A1:H135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8" width="31.421875" style="0" bestFit="1" customWidth="1"/>
  </cols>
  <sheetData>
    <row r="1" spans="1:8" ht="12.75">
      <c r="A1" s="1" t="s">
        <v>6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</row>
    <row r="2" spans="1:8" ht="12.75">
      <c r="A2" s="1" t="s">
        <v>7</v>
      </c>
      <c r="C2" t="s">
        <v>16</v>
      </c>
      <c r="D2" t="s">
        <v>16</v>
      </c>
      <c r="E2" t="s">
        <v>16</v>
      </c>
      <c r="F2" t="s">
        <v>16</v>
      </c>
      <c r="G2" t="s">
        <v>16</v>
      </c>
      <c r="H2" t="s">
        <v>16</v>
      </c>
    </row>
    <row r="3" spans="1:8" ht="12.75">
      <c r="A3" s="1" t="s">
        <v>8</v>
      </c>
      <c r="C3" t="s">
        <v>31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</row>
    <row r="4" spans="1:8" s="12" customFormat="1" ht="12.75">
      <c r="A4" s="11" t="s">
        <v>9</v>
      </c>
      <c r="C4" s="12" t="s">
        <v>32</v>
      </c>
      <c r="D4" s="12" t="s">
        <v>32</v>
      </c>
      <c r="E4" s="12" t="s">
        <v>32</v>
      </c>
      <c r="F4" s="12" t="s">
        <v>32</v>
      </c>
      <c r="G4" s="12" t="s">
        <v>32</v>
      </c>
      <c r="H4" s="12" t="s">
        <v>32</v>
      </c>
    </row>
    <row r="5" spans="1:8" ht="12.75">
      <c r="A5" s="1" t="s">
        <v>10</v>
      </c>
      <c r="C5" t="s">
        <v>18</v>
      </c>
      <c r="D5" t="s">
        <v>18</v>
      </c>
      <c r="E5" t="s">
        <v>18</v>
      </c>
      <c r="F5" t="s">
        <v>18</v>
      </c>
      <c r="G5" t="s">
        <v>18</v>
      </c>
      <c r="H5" t="s">
        <v>18</v>
      </c>
    </row>
    <row r="6" spans="1:8" ht="12.75">
      <c r="A6" s="1" t="s">
        <v>11</v>
      </c>
      <c r="C6" t="s">
        <v>45</v>
      </c>
      <c r="D6" t="s">
        <v>45</v>
      </c>
      <c r="E6" t="s">
        <v>45</v>
      </c>
      <c r="F6" t="s">
        <v>45</v>
      </c>
      <c r="G6" t="s">
        <v>45</v>
      </c>
      <c r="H6" t="s">
        <v>45</v>
      </c>
    </row>
    <row r="7" spans="1:8" ht="12.75">
      <c r="A7" s="1" t="s">
        <v>25</v>
      </c>
      <c r="C7" s="13">
        <v>38261</v>
      </c>
      <c r="D7" s="13">
        <v>38261</v>
      </c>
      <c r="E7" s="13">
        <v>38261</v>
      </c>
      <c r="F7" s="13">
        <v>38261</v>
      </c>
      <c r="G7" s="13">
        <v>38261</v>
      </c>
      <c r="H7" s="13">
        <v>38261</v>
      </c>
    </row>
    <row r="8" spans="1:8" ht="12.75">
      <c r="A8" s="1" t="s">
        <v>26</v>
      </c>
      <c r="C8" s="14">
        <v>2400</v>
      </c>
      <c r="D8" s="14">
        <v>2400</v>
      </c>
      <c r="E8" s="14">
        <v>2400</v>
      </c>
      <c r="F8" s="14">
        <v>2400</v>
      </c>
      <c r="G8" s="14">
        <v>2400</v>
      </c>
      <c r="H8" s="14">
        <v>2400</v>
      </c>
    </row>
    <row r="9" spans="1:8" ht="12.75">
      <c r="A9" s="1" t="s">
        <v>27</v>
      </c>
      <c r="C9" s="13">
        <v>38383</v>
      </c>
      <c r="D9" s="13">
        <v>38383</v>
      </c>
      <c r="E9" s="13">
        <v>38383</v>
      </c>
      <c r="F9" s="13">
        <v>38383</v>
      </c>
      <c r="G9" s="13">
        <v>38383</v>
      </c>
      <c r="H9" s="13">
        <v>38383</v>
      </c>
    </row>
    <row r="10" spans="1:8" ht="12.75">
      <c r="A10" s="1" t="s">
        <v>28</v>
      </c>
      <c r="C10" s="14">
        <v>2400</v>
      </c>
      <c r="D10" s="14">
        <v>2400</v>
      </c>
      <c r="E10" s="14">
        <v>2400</v>
      </c>
      <c r="F10" s="14">
        <v>2400</v>
      </c>
      <c r="G10" s="14">
        <v>2400</v>
      </c>
      <c r="H10" s="14">
        <v>2400</v>
      </c>
    </row>
    <row r="11" spans="1:8" ht="12.75">
      <c r="A11" s="1" t="s">
        <v>29</v>
      </c>
      <c r="C11" t="s">
        <v>39</v>
      </c>
      <c r="D11" t="s">
        <v>39</v>
      </c>
      <c r="E11" t="s">
        <v>39</v>
      </c>
      <c r="F11" t="s">
        <v>39</v>
      </c>
      <c r="G11" t="s">
        <v>39</v>
      </c>
      <c r="H11" t="s">
        <v>39</v>
      </c>
    </row>
    <row r="12" spans="1:8" ht="12.75">
      <c r="A12" s="1" t="s">
        <v>30</v>
      </c>
      <c r="B12" s="8" t="s">
        <v>33</v>
      </c>
      <c r="C12" t="s">
        <v>40</v>
      </c>
      <c r="D12" t="s">
        <v>40</v>
      </c>
      <c r="E12" t="s">
        <v>40</v>
      </c>
      <c r="F12" t="s">
        <v>40</v>
      </c>
      <c r="G12" t="s">
        <v>40</v>
      </c>
      <c r="H12" t="s">
        <v>40</v>
      </c>
    </row>
    <row r="13" spans="2:8" ht="12.75">
      <c r="B13" s="15">
        <v>38261</v>
      </c>
      <c r="C13" s="16">
        <v>573.1144409179688</v>
      </c>
      <c r="D13" s="16">
        <v>182.0177764892578</v>
      </c>
      <c r="E13" s="16">
        <v>59.00126647949219</v>
      </c>
      <c r="F13" s="16">
        <v>85.77030181884766</v>
      </c>
      <c r="G13" s="16">
        <v>8533.353515625</v>
      </c>
      <c r="H13" s="16">
        <v>564.0498046875</v>
      </c>
    </row>
    <row r="14" spans="2:8" ht="12.75">
      <c r="B14" s="15">
        <v>38262</v>
      </c>
      <c r="C14" s="16">
        <v>571.4314575195312</v>
      </c>
      <c r="D14" s="16">
        <v>177.36663818359375</v>
      </c>
      <c r="E14" s="16">
        <v>59.706626892089844</v>
      </c>
      <c r="F14" s="16">
        <v>85.63412475585938</v>
      </c>
      <c r="G14" s="16">
        <v>8533.1015625</v>
      </c>
      <c r="H14" s="16">
        <v>570.0340576171875</v>
      </c>
    </row>
    <row r="15" spans="2:8" ht="12.75">
      <c r="B15" s="15">
        <v>38263</v>
      </c>
      <c r="C15" s="16">
        <v>572.9984741210938</v>
      </c>
      <c r="D15" s="16">
        <v>175.47703552246094</v>
      </c>
      <c r="E15" s="16">
        <v>60.317813873291016</v>
      </c>
      <c r="F15" s="16">
        <v>85.32303619384766</v>
      </c>
      <c r="G15" s="16">
        <v>8526.44140625</v>
      </c>
      <c r="H15" s="16">
        <v>576.6900024414062</v>
      </c>
    </row>
    <row r="16" spans="2:8" ht="12.75">
      <c r="B16" s="15">
        <v>38264</v>
      </c>
      <c r="C16" s="16">
        <v>577.3895874023438</v>
      </c>
      <c r="D16" s="16">
        <v>174.36366271972656</v>
      </c>
      <c r="E16" s="16">
        <v>62.9166259765625</v>
      </c>
      <c r="F16" s="16">
        <v>84.33367156982422</v>
      </c>
      <c r="G16" s="16">
        <v>8498.611328125</v>
      </c>
      <c r="H16" s="16">
        <v>599.50732421875</v>
      </c>
    </row>
    <row r="17" spans="2:8" ht="12.75">
      <c r="B17" s="15">
        <v>38265</v>
      </c>
      <c r="C17" s="16">
        <v>580.7885131835938</v>
      </c>
      <c r="D17" s="16">
        <v>173.139892578125</v>
      </c>
      <c r="E17" s="16">
        <v>66.05873107910156</v>
      </c>
      <c r="F17" s="16">
        <v>83.42166900634766</v>
      </c>
      <c r="G17" s="16">
        <v>8472.26171875</v>
      </c>
      <c r="H17" s="16">
        <v>621.2958374023438</v>
      </c>
    </row>
    <row r="18" spans="2:8" ht="12.75">
      <c r="B18" s="15">
        <v>38266</v>
      </c>
      <c r="C18" s="16">
        <v>584.338623046875</v>
      </c>
      <c r="D18" s="16">
        <v>169.98577880859375</v>
      </c>
      <c r="E18" s="16">
        <v>69.37947845458984</v>
      </c>
      <c r="F18" s="16">
        <v>82.9416275024414</v>
      </c>
      <c r="G18" s="16">
        <v>8445.3056640625</v>
      </c>
      <c r="H18" s="16">
        <v>644.8418579101562</v>
      </c>
    </row>
    <row r="19" spans="2:8" ht="12.75">
      <c r="B19" s="15">
        <v>38267</v>
      </c>
      <c r="C19" s="16">
        <v>583.4359130859375</v>
      </c>
      <c r="D19" s="16">
        <v>167.80697631835938</v>
      </c>
      <c r="E19" s="16">
        <v>71.75861358642578</v>
      </c>
      <c r="F19" s="16">
        <v>82.86930847167969</v>
      </c>
      <c r="G19" s="16">
        <v>8419.845703125</v>
      </c>
      <c r="H19" s="16">
        <v>670.943359375</v>
      </c>
    </row>
    <row r="20" spans="2:8" ht="12.75">
      <c r="B20" s="15">
        <v>38268</v>
      </c>
      <c r="C20" s="16">
        <v>581.1715087890625</v>
      </c>
      <c r="D20" s="16">
        <v>166.76248168945312</v>
      </c>
      <c r="E20" s="16">
        <v>72.44697570800781</v>
      </c>
      <c r="F20" s="16">
        <v>82.94583129882812</v>
      </c>
      <c r="G20" s="16">
        <v>8395.994140625</v>
      </c>
      <c r="H20" s="16">
        <v>697.3003540039062</v>
      </c>
    </row>
    <row r="21" spans="2:8" ht="12.75">
      <c r="B21" s="15">
        <v>38269</v>
      </c>
      <c r="C21" s="16">
        <v>582.2071533203125</v>
      </c>
      <c r="D21" s="16">
        <v>166.8280029296875</v>
      </c>
      <c r="E21" s="16">
        <v>72.59902954101562</v>
      </c>
      <c r="F21" s="16">
        <v>82.7966537475586</v>
      </c>
      <c r="G21" s="16">
        <v>8372.8623046875</v>
      </c>
      <c r="H21" s="16">
        <v>719.3255615234375</v>
      </c>
    </row>
    <row r="22" spans="2:8" ht="12.75">
      <c r="B22" s="15">
        <v>38270</v>
      </c>
      <c r="C22" s="16">
        <v>586.5942993164062</v>
      </c>
      <c r="D22" s="16">
        <v>166.57366943359375</v>
      </c>
      <c r="E22" s="16">
        <v>72.81011199951172</v>
      </c>
      <c r="F22" s="16">
        <v>82.64399719238281</v>
      </c>
      <c r="G22" s="16">
        <v>8361.73046875</v>
      </c>
      <c r="H22" s="16">
        <v>726.2568969726562</v>
      </c>
    </row>
    <row r="23" spans="2:8" ht="12.75">
      <c r="B23" s="15">
        <v>38271</v>
      </c>
      <c r="C23" s="16">
        <v>590.4732055664062</v>
      </c>
      <c r="D23" s="16">
        <v>167.0911865234375</v>
      </c>
      <c r="E23" s="16">
        <v>74.39396667480469</v>
      </c>
      <c r="F23" s="16">
        <v>81.58070373535156</v>
      </c>
      <c r="G23" s="16">
        <v>8320.5576171875</v>
      </c>
      <c r="H23" s="16">
        <v>762.4547729492188</v>
      </c>
    </row>
    <row r="24" spans="2:8" ht="12.75">
      <c r="B24" s="15">
        <v>38272</v>
      </c>
      <c r="C24" s="16">
        <v>593.4244384765625</v>
      </c>
      <c r="D24" s="16">
        <v>167.2900390625</v>
      </c>
      <c r="E24" s="16">
        <v>76.34381866455078</v>
      </c>
      <c r="F24" s="16">
        <v>80.56901550292969</v>
      </c>
      <c r="G24" s="16">
        <v>8283.7861328125</v>
      </c>
      <c r="H24" s="16">
        <v>795.0575561523438</v>
      </c>
    </row>
    <row r="25" spans="2:8" ht="12.75">
      <c r="B25" s="15">
        <v>38273</v>
      </c>
      <c r="C25" s="16">
        <v>595.0103759765625</v>
      </c>
      <c r="D25" s="16">
        <v>166.70909118652344</v>
      </c>
      <c r="E25" s="16">
        <v>78.00184631347656</v>
      </c>
      <c r="F25" s="16">
        <v>79.36589050292969</v>
      </c>
      <c r="G25" s="16">
        <v>8243.5107421875</v>
      </c>
      <c r="H25" s="16">
        <v>833.8362426757812</v>
      </c>
    </row>
    <row r="26" spans="2:8" ht="12.75">
      <c r="B26" s="15">
        <v>38274</v>
      </c>
      <c r="C26" s="16">
        <v>596.6956176757812</v>
      </c>
      <c r="D26" s="16">
        <v>165.7664031982422</v>
      </c>
      <c r="E26" s="16">
        <v>79.12298583984375</v>
      </c>
      <c r="F26" s="16">
        <v>78.58163452148438</v>
      </c>
      <c r="G26" s="16">
        <v>8216.94921875</v>
      </c>
      <c r="H26" s="16">
        <v>859.3076782226562</v>
      </c>
    </row>
    <row r="27" spans="2:8" ht="12.75">
      <c r="B27" s="15">
        <v>38275</v>
      </c>
      <c r="C27" s="16">
        <v>599.3942260742188</v>
      </c>
      <c r="D27" s="16">
        <v>164.9574432373047</v>
      </c>
      <c r="E27" s="16">
        <v>80.430419921875</v>
      </c>
      <c r="F27" s="16">
        <v>77.79972076416016</v>
      </c>
      <c r="G27" s="16">
        <v>8191.1328125</v>
      </c>
      <c r="H27" s="16">
        <v>882.7054443359375</v>
      </c>
    </row>
    <row r="28" spans="2:8" ht="12.75">
      <c r="B28" s="15">
        <v>38276</v>
      </c>
      <c r="C28" s="16">
        <v>602.5067138671875</v>
      </c>
      <c r="D28" s="16">
        <v>164.78585815429688</v>
      </c>
      <c r="E28" s="16">
        <v>82.35769653320312</v>
      </c>
      <c r="F28" s="16">
        <v>76.83570861816406</v>
      </c>
      <c r="G28" s="16">
        <v>8159.11279296875</v>
      </c>
      <c r="H28" s="16">
        <v>910.7979125976562</v>
      </c>
    </row>
    <row r="29" spans="2:8" ht="12.75">
      <c r="B29" s="15">
        <v>38277</v>
      </c>
      <c r="C29" s="16">
        <v>605.1304931640625</v>
      </c>
      <c r="D29" s="16">
        <v>164.4885711669922</v>
      </c>
      <c r="E29" s="16">
        <v>86.4598159790039</v>
      </c>
      <c r="F29" s="16">
        <v>75.14395141601562</v>
      </c>
      <c r="G29" s="16">
        <v>8106.37939453125</v>
      </c>
      <c r="H29" s="16">
        <v>958.7431030273438</v>
      </c>
    </row>
    <row r="30" spans="2:8" ht="12.75">
      <c r="B30" s="15">
        <v>38278</v>
      </c>
      <c r="C30" s="16">
        <v>607.320556640625</v>
      </c>
      <c r="D30" s="16">
        <v>163.86769104003906</v>
      </c>
      <c r="E30" s="16">
        <v>90.98318481445312</v>
      </c>
      <c r="F30" s="16">
        <v>73.48839569091797</v>
      </c>
      <c r="G30" s="16">
        <v>8057.1298828125</v>
      </c>
      <c r="H30" s="16">
        <v>1003.5032958984375</v>
      </c>
    </row>
    <row r="31" spans="2:8" ht="12.75">
      <c r="B31" s="15">
        <v>38279</v>
      </c>
      <c r="C31" s="16">
        <v>609.9592895507812</v>
      </c>
      <c r="D31" s="16">
        <v>161.72669982910156</v>
      </c>
      <c r="E31" s="16">
        <v>96.44259643554688</v>
      </c>
      <c r="F31" s="16">
        <v>71.86540222167969</v>
      </c>
      <c r="G31" s="16">
        <v>8008.79541015625</v>
      </c>
      <c r="H31" s="16">
        <v>1047.45947265625</v>
      </c>
    </row>
    <row r="32" spans="2:8" ht="12.75">
      <c r="B32" s="15">
        <v>38280</v>
      </c>
      <c r="C32" s="16">
        <v>607.9706420898438</v>
      </c>
      <c r="D32" s="16">
        <v>157.10655212402344</v>
      </c>
      <c r="E32" s="16">
        <v>103.75203704833984</v>
      </c>
      <c r="F32" s="16">
        <v>70.14983367919922</v>
      </c>
      <c r="G32" s="16">
        <v>7960.45849609375</v>
      </c>
      <c r="H32" s="16">
        <v>1096.755615234375</v>
      </c>
    </row>
    <row r="33" spans="2:8" ht="12.75">
      <c r="B33" s="15">
        <v>38281</v>
      </c>
      <c r="C33" s="16">
        <v>604.1817016601562</v>
      </c>
      <c r="D33" s="16">
        <v>150.03282165527344</v>
      </c>
      <c r="E33" s="16">
        <v>110.1994400024414</v>
      </c>
      <c r="F33" s="16">
        <v>69.18551635742188</v>
      </c>
      <c r="G33" s="16">
        <v>7928.29443359375</v>
      </c>
      <c r="H33" s="16">
        <v>1134.3204345703125</v>
      </c>
    </row>
    <row r="34" spans="2:8" ht="12.75">
      <c r="B34" s="15">
        <v>38282</v>
      </c>
      <c r="C34" s="16">
        <v>600.5867919921875</v>
      </c>
      <c r="D34" s="16">
        <v>141.49249267578125</v>
      </c>
      <c r="E34" s="16">
        <v>118.186767578125</v>
      </c>
      <c r="F34" s="16">
        <v>68.51630401611328</v>
      </c>
      <c r="G34" s="16">
        <v>7891.24951171875</v>
      </c>
      <c r="H34" s="16">
        <v>1176.1776123046875</v>
      </c>
    </row>
    <row r="35" spans="2:8" ht="12.75">
      <c r="B35" s="15">
        <v>38283</v>
      </c>
      <c r="C35" s="16">
        <v>593.5902709960938</v>
      </c>
      <c r="D35" s="16">
        <v>131.1915740966797</v>
      </c>
      <c r="E35" s="16">
        <v>124.91507720947266</v>
      </c>
      <c r="F35" s="16">
        <v>68.8250503540039</v>
      </c>
      <c r="G35" s="16">
        <v>7856.6298828125</v>
      </c>
      <c r="H35" s="16">
        <v>1221.07763671875</v>
      </c>
    </row>
    <row r="36" spans="2:8" ht="12.75">
      <c r="B36" s="15">
        <v>38284</v>
      </c>
      <c r="C36" s="16">
        <v>585.001953125</v>
      </c>
      <c r="D36" s="16">
        <v>121.95978546142578</v>
      </c>
      <c r="E36" s="16">
        <v>128.76644897460938</v>
      </c>
      <c r="F36" s="16">
        <v>69.49675750732422</v>
      </c>
      <c r="G36" s="16">
        <v>7803.05322265625</v>
      </c>
      <c r="H36" s="16">
        <v>1288.08154296875</v>
      </c>
    </row>
    <row r="37" spans="2:8" ht="12.75">
      <c r="B37" s="15">
        <v>38285</v>
      </c>
      <c r="C37" s="16">
        <v>578.4332885742188</v>
      </c>
      <c r="D37" s="16">
        <v>113.8426742553711</v>
      </c>
      <c r="E37" s="16">
        <v>132.96604919433594</v>
      </c>
      <c r="F37" s="16">
        <v>70.01594543457031</v>
      </c>
      <c r="G37" s="16">
        <v>7750.509765625</v>
      </c>
      <c r="H37" s="16">
        <v>1350.759765625</v>
      </c>
    </row>
    <row r="38" spans="2:8" ht="12.75">
      <c r="B38" s="15">
        <v>38286</v>
      </c>
      <c r="C38" s="16">
        <v>570.4649047851562</v>
      </c>
      <c r="D38" s="16">
        <v>105.23602294921875</v>
      </c>
      <c r="E38" s="16">
        <v>138.97674560546875</v>
      </c>
      <c r="F38" s="16">
        <v>70.21854400634766</v>
      </c>
      <c r="G38" s="16">
        <v>7698.7158203125</v>
      </c>
      <c r="H38" s="16">
        <v>1413.0616455078125</v>
      </c>
    </row>
    <row r="39" spans="2:8" ht="12.75">
      <c r="B39" s="15">
        <v>38287</v>
      </c>
      <c r="C39" s="16">
        <v>561.6117553710938</v>
      </c>
      <c r="D39" s="16">
        <v>97.5979995727539</v>
      </c>
      <c r="E39" s="16">
        <v>144.70802307128906</v>
      </c>
      <c r="F39" s="16">
        <v>69.5843734741211</v>
      </c>
      <c r="G39" s="16">
        <v>7642.962890625</v>
      </c>
      <c r="H39" s="16">
        <v>1480.3671875</v>
      </c>
    </row>
    <row r="40" spans="2:8" ht="12.75">
      <c r="B40" s="15">
        <v>38288</v>
      </c>
      <c r="C40" s="16">
        <v>554.4755859375</v>
      </c>
      <c r="D40" s="16">
        <v>90.41246032714844</v>
      </c>
      <c r="E40" s="16">
        <v>151.57720947265625</v>
      </c>
      <c r="F40" s="16">
        <v>68.10075378417969</v>
      </c>
      <c r="G40" s="16">
        <v>7574.59814453125</v>
      </c>
      <c r="H40" s="16">
        <v>1557.8038330078125</v>
      </c>
    </row>
    <row r="41" spans="2:8" ht="12.75">
      <c r="B41" s="15">
        <v>38289</v>
      </c>
      <c r="C41" s="16">
        <v>545.01123046875</v>
      </c>
      <c r="D41" s="16">
        <v>83.80181884765625</v>
      </c>
      <c r="E41" s="16">
        <v>159.23193359375</v>
      </c>
      <c r="F41" s="16">
        <v>66.29052734375</v>
      </c>
      <c r="G41" s="16">
        <v>7510.44287109375</v>
      </c>
      <c r="H41" s="16">
        <v>1632.267578125</v>
      </c>
    </row>
    <row r="42" spans="2:8" ht="12.75">
      <c r="B42" s="15">
        <v>38290</v>
      </c>
      <c r="C42" s="16">
        <v>535.6712036132812</v>
      </c>
      <c r="D42" s="16">
        <v>78.30013275146484</v>
      </c>
      <c r="E42" s="16">
        <v>166.52005004882812</v>
      </c>
      <c r="F42" s="16">
        <v>64.71348571777344</v>
      </c>
      <c r="G42" s="16">
        <v>7454.16357421875</v>
      </c>
      <c r="H42" s="16">
        <v>1697.7540283203125</v>
      </c>
    </row>
    <row r="43" spans="2:8" ht="12.75">
      <c r="B43" s="15">
        <v>38291</v>
      </c>
      <c r="C43" s="16">
        <v>527.2566528320312</v>
      </c>
      <c r="D43" s="16">
        <v>74.51795959472656</v>
      </c>
      <c r="E43" s="16">
        <v>174.91665649414062</v>
      </c>
      <c r="F43" s="16">
        <v>63.322792053222656</v>
      </c>
      <c r="G43" s="16">
        <v>7414.27880859375</v>
      </c>
      <c r="H43" s="16">
        <v>1742.88623046875</v>
      </c>
    </row>
    <row r="44" spans="2:8" ht="12.75">
      <c r="B44" s="15">
        <v>38292</v>
      </c>
      <c r="C44" s="16">
        <v>521.0320434570312</v>
      </c>
      <c r="D44" s="16">
        <v>72.52220916748047</v>
      </c>
      <c r="E44" s="16">
        <v>183.1398468017578</v>
      </c>
      <c r="F44" s="16">
        <v>61.921566009521484</v>
      </c>
      <c r="G44" s="16">
        <v>7376.26708984375</v>
      </c>
      <c r="H44" s="16">
        <v>1782.34912109375</v>
      </c>
    </row>
    <row r="45" spans="2:8" ht="12.75">
      <c r="B45" s="15">
        <v>38293</v>
      </c>
      <c r="C45" s="16">
        <v>520.986328125</v>
      </c>
      <c r="D45" s="16">
        <v>71.88743591308594</v>
      </c>
      <c r="E45" s="16">
        <v>189.20542907714844</v>
      </c>
      <c r="F45" s="16">
        <v>60.6657600402832</v>
      </c>
      <c r="G45" s="16">
        <v>7332.640625</v>
      </c>
      <c r="H45" s="16">
        <v>1821.862548828125</v>
      </c>
    </row>
    <row r="46" spans="2:8" ht="12.75">
      <c r="B46" s="15">
        <v>38294</v>
      </c>
      <c r="C46" s="16">
        <v>518.6444091796875</v>
      </c>
      <c r="D46" s="16">
        <v>72.16082763671875</v>
      </c>
      <c r="E46" s="16">
        <v>196.6360321044922</v>
      </c>
      <c r="F46" s="16">
        <v>58.74287414550781</v>
      </c>
      <c r="G46" s="16">
        <v>7263.2509765625</v>
      </c>
      <c r="H46" s="16">
        <v>1887.7645263671875</v>
      </c>
    </row>
    <row r="47" spans="2:8" ht="12.75">
      <c r="B47" s="15">
        <v>38295</v>
      </c>
      <c r="C47" s="16">
        <v>516.5042724609375</v>
      </c>
      <c r="D47" s="16">
        <v>72.0776596069336</v>
      </c>
      <c r="E47" s="16">
        <v>202.37791442871094</v>
      </c>
      <c r="F47" s="16">
        <v>56.876102447509766</v>
      </c>
      <c r="G47" s="16">
        <v>7195.052734375</v>
      </c>
      <c r="H47" s="16">
        <v>1954.314208984375</v>
      </c>
    </row>
    <row r="48" spans="2:8" ht="12.75">
      <c r="B48" s="15">
        <v>38296</v>
      </c>
      <c r="C48" s="16">
        <v>514.6509399414062</v>
      </c>
      <c r="D48" s="16">
        <v>71.64203643798828</v>
      </c>
      <c r="E48" s="16">
        <v>207.7746124267578</v>
      </c>
      <c r="F48" s="16">
        <v>55.13056182861328</v>
      </c>
      <c r="G48" s="16">
        <v>7145.853515625</v>
      </c>
      <c r="H48" s="16">
        <v>2002.18017578125</v>
      </c>
    </row>
    <row r="49" spans="2:8" ht="12.75">
      <c r="B49" s="15">
        <v>38297</v>
      </c>
      <c r="C49" s="16">
        <v>509.58880615234375</v>
      </c>
      <c r="D49" s="16">
        <v>72.2123031616211</v>
      </c>
      <c r="E49" s="16">
        <v>212.91372680664062</v>
      </c>
      <c r="F49" s="16">
        <v>53.344078063964844</v>
      </c>
      <c r="G49" s="16">
        <v>7110.9296875</v>
      </c>
      <c r="H49" s="16">
        <v>2038.241943359375</v>
      </c>
    </row>
    <row r="50" spans="2:8" ht="12.75">
      <c r="B50" s="15">
        <v>38298</v>
      </c>
      <c r="C50" s="16">
        <v>505.9277038574219</v>
      </c>
      <c r="D50" s="16">
        <v>73.1791000366211</v>
      </c>
      <c r="E50" s="16">
        <v>216.9091339111328</v>
      </c>
      <c r="F50" s="16">
        <v>51.82712936401367</v>
      </c>
      <c r="G50" s="16">
        <v>7085.16943359375</v>
      </c>
      <c r="H50" s="16">
        <v>2064.267333984375</v>
      </c>
    </row>
    <row r="51" spans="2:8" ht="12.75">
      <c r="B51" s="15">
        <v>38299</v>
      </c>
      <c r="C51" s="16">
        <v>503.7943420410156</v>
      </c>
      <c r="D51" s="16">
        <v>74.82425689697266</v>
      </c>
      <c r="E51" s="16">
        <v>224.62623596191406</v>
      </c>
      <c r="F51" s="16">
        <v>50.14520263671875</v>
      </c>
      <c r="G51" s="16">
        <v>7070.6083984375</v>
      </c>
      <c r="H51" s="16">
        <v>2073.2548828125</v>
      </c>
    </row>
    <row r="52" spans="2:8" ht="12.75">
      <c r="B52" s="15">
        <v>38300</v>
      </c>
      <c r="C52" s="16">
        <v>501.79547119140625</v>
      </c>
      <c r="D52" s="16">
        <v>76.17462921142578</v>
      </c>
      <c r="E52" s="16">
        <v>233.63043212890625</v>
      </c>
      <c r="F52" s="16">
        <v>48.7363395690918</v>
      </c>
      <c r="G52" s="16">
        <v>7080.39892578125</v>
      </c>
      <c r="H52" s="16">
        <v>2056.458251953125</v>
      </c>
    </row>
    <row r="53" spans="2:8" ht="12.75">
      <c r="B53" s="15">
        <v>38301</v>
      </c>
      <c r="C53" s="16">
        <v>498.8296203613281</v>
      </c>
      <c r="D53" s="16">
        <v>77.01921844482422</v>
      </c>
      <c r="E53" s="16">
        <v>241.03814697265625</v>
      </c>
      <c r="F53" s="16">
        <v>48.0338134765625</v>
      </c>
      <c r="G53" s="16">
        <v>7122.19677734375</v>
      </c>
      <c r="H53" s="16">
        <v>2010.02880859375</v>
      </c>
    </row>
    <row r="54" spans="2:8" ht="12.75">
      <c r="B54" s="15">
        <v>38302</v>
      </c>
      <c r="C54" s="16">
        <v>496.0250244140625</v>
      </c>
      <c r="D54" s="16">
        <v>77.29583740234375</v>
      </c>
      <c r="E54" s="16">
        <v>247.07691955566406</v>
      </c>
      <c r="F54" s="16">
        <v>47.8426628112793</v>
      </c>
      <c r="G54" s="16">
        <v>7176.453125</v>
      </c>
      <c r="H54" s="16">
        <v>1952.447509765625</v>
      </c>
    </row>
    <row r="55" spans="2:8" ht="12.75">
      <c r="B55" s="15">
        <v>38303</v>
      </c>
      <c r="C55" s="16">
        <v>495.9064636230469</v>
      </c>
      <c r="D55" s="16">
        <v>77.44989776611328</v>
      </c>
      <c r="E55" s="16">
        <v>253.3528594970703</v>
      </c>
      <c r="F55" s="16">
        <v>47.65438461303711</v>
      </c>
      <c r="G55" s="16">
        <v>7210.02099609375</v>
      </c>
      <c r="H55" s="16">
        <v>1912.7445068359375</v>
      </c>
    </row>
    <row r="56" spans="2:8" ht="12.75">
      <c r="B56" s="15">
        <v>38304</v>
      </c>
      <c r="C56" s="16">
        <v>496.38177490234375</v>
      </c>
      <c r="D56" s="16">
        <v>77.53986358642578</v>
      </c>
      <c r="E56" s="16">
        <v>262.35040283203125</v>
      </c>
      <c r="F56" s="16">
        <v>47.661502838134766</v>
      </c>
      <c r="G56" s="16">
        <v>7263.78076171875</v>
      </c>
      <c r="H56" s="16">
        <v>1849.36474609375</v>
      </c>
    </row>
    <row r="57" spans="2:8" ht="12.75">
      <c r="B57" s="15">
        <v>38305</v>
      </c>
      <c r="C57" s="16">
        <v>495.3109436035156</v>
      </c>
      <c r="D57" s="16">
        <v>76.76325225830078</v>
      </c>
      <c r="E57" s="16">
        <v>270.58990478515625</v>
      </c>
      <c r="F57" s="16">
        <v>47.943817138671875</v>
      </c>
      <c r="G57" s="16">
        <v>7323.71923828125</v>
      </c>
      <c r="H57" s="16">
        <v>1782.715087890625</v>
      </c>
    </row>
    <row r="58" spans="2:8" ht="12.75">
      <c r="B58" s="15">
        <v>38306</v>
      </c>
      <c r="C58" s="16">
        <v>493.9111328125</v>
      </c>
      <c r="D58" s="16">
        <v>75.49199676513672</v>
      </c>
      <c r="E58" s="16">
        <v>278.1393737792969</v>
      </c>
      <c r="F58" s="16">
        <v>48.56828689575195</v>
      </c>
      <c r="G58" s="16">
        <v>7389.58154296875</v>
      </c>
      <c r="H58" s="16">
        <v>1711.351806640625</v>
      </c>
    </row>
    <row r="59" spans="2:8" ht="12.75">
      <c r="B59" s="15">
        <v>38307</v>
      </c>
      <c r="C59" s="16">
        <v>492.32611083984375</v>
      </c>
      <c r="D59" s="16">
        <v>74.19522094726562</v>
      </c>
      <c r="E59" s="16">
        <v>285.6325988769531</v>
      </c>
      <c r="F59" s="16">
        <v>49.9910888671875</v>
      </c>
      <c r="G59" s="16">
        <v>7499.67333984375</v>
      </c>
      <c r="H59" s="16">
        <v>1595.2191162109375</v>
      </c>
    </row>
    <row r="60" spans="2:8" ht="12.75">
      <c r="B60" s="15">
        <v>38308</v>
      </c>
      <c r="C60" s="16">
        <v>490.2218933105469</v>
      </c>
      <c r="D60" s="16">
        <v>72.56844329833984</v>
      </c>
      <c r="E60" s="16">
        <v>290.8919372558594</v>
      </c>
      <c r="F60" s="16">
        <v>51.59303283691406</v>
      </c>
      <c r="G60" s="16">
        <v>7583.0166015625</v>
      </c>
      <c r="H60" s="16">
        <v>1508.7835693359375</v>
      </c>
    </row>
    <row r="61" spans="2:8" ht="12.75">
      <c r="B61" s="15">
        <v>38309</v>
      </c>
      <c r="C61" s="16">
        <v>490.237548828125</v>
      </c>
      <c r="D61" s="16">
        <v>71.11727905273438</v>
      </c>
      <c r="E61" s="16">
        <v>295.4660949707031</v>
      </c>
      <c r="F61" s="16">
        <v>53.36630630493164</v>
      </c>
      <c r="G61" s="16">
        <v>7657.85009765625</v>
      </c>
      <c r="H61" s="16">
        <v>1429.0565185546875</v>
      </c>
    </row>
    <row r="62" spans="2:8" ht="12.75">
      <c r="B62" s="15">
        <v>38310</v>
      </c>
      <c r="C62" s="16">
        <v>492.6700134277344</v>
      </c>
      <c r="D62" s="16">
        <v>70.15264129638672</v>
      </c>
      <c r="E62" s="16">
        <v>299.3188781738281</v>
      </c>
      <c r="F62" s="16">
        <v>55.4809455871582</v>
      </c>
      <c r="G62" s="16">
        <v>7744.67138671875</v>
      </c>
      <c r="H62" s="16">
        <v>1334.7762451171875</v>
      </c>
    </row>
    <row r="63" spans="2:8" ht="12.75">
      <c r="B63" s="15">
        <v>38311</v>
      </c>
      <c r="C63" s="16">
        <v>496.8482360839844</v>
      </c>
      <c r="D63" s="16">
        <v>69.5866470336914</v>
      </c>
      <c r="E63" s="16">
        <v>301.8634338378906</v>
      </c>
      <c r="F63" s="16">
        <v>57.378780364990234</v>
      </c>
      <c r="G63" s="16">
        <v>7808.2275390625</v>
      </c>
      <c r="H63" s="16">
        <v>1263.117919921875</v>
      </c>
    </row>
    <row r="64" spans="2:8" ht="12.75">
      <c r="B64" s="15">
        <v>38312</v>
      </c>
      <c r="C64" s="16">
        <v>502.9578857421875</v>
      </c>
      <c r="D64" s="16">
        <v>69.60556030273438</v>
      </c>
      <c r="E64" s="16">
        <v>305.1918029785156</v>
      </c>
      <c r="F64" s="16">
        <v>58.823604583740234</v>
      </c>
      <c r="G64" s="16">
        <v>7848.328125</v>
      </c>
      <c r="H64" s="16">
        <v>1212.052978515625</v>
      </c>
    </row>
    <row r="65" spans="2:8" ht="12.75">
      <c r="B65" s="15">
        <v>38313</v>
      </c>
      <c r="C65" s="16">
        <v>509.8136291503906</v>
      </c>
      <c r="D65" s="16">
        <v>70.15512084960938</v>
      </c>
      <c r="E65" s="16">
        <v>309.6710510253906</v>
      </c>
      <c r="F65" s="16">
        <v>60.274261474609375</v>
      </c>
      <c r="G65" s="16">
        <v>7881.89697265625</v>
      </c>
      <c r="H65" s="16">
        <v>1165.07568359375</v>
      </c>
    </row>
    <row r="66" spans="2:8" ht="12.75">
      <c r="B66" s="15">
        <v>38314</v>
      </c>
      <c r="C66" s="16">
        <v>513.90185546875</v>
      </c>
      <c r="D66" s="16">
        <v>70.53299713134766</v>
      </c>
      <c r="E66" s="16">
        <v>313.6650695800781</v>
      </c>
      <c r="F66" s="16">
        <v>61.74088668823242</v>
      </c>
      <c r="G66" s="16">
        <v>7916.87890625</v>
      </c>
      <c r="H66" s="16">
        <v>1120.1246337890625</v>
      </c>
    </row>
    <row r="67" spans="2:8" ht="12.75">
      <c r="B67" s="15">
        <v>38315</v>
      </c>
      <c r="C67" s="16">
        <v>518.1494750976562</v>
      </c>
      <c r="D67" s="16">
        <v>70.97679901123047</v>
      </c>
      <c r="E67" s="16">
        <v>316.7947998046875</v>
      </c>
      <c r="F67" s="16">
        <v>62.51082229614258</v>
      </c>
      <c r="G67" s="16">
        <v>7933.57080078125</v>
      </c>
      <c r="H67" s="16">
        <v>1094.858154296875</v>
      </c>
    </row>
    <row r="68" spans="2:8" ht="12.75">
      <c r="B68" s="15">
        <v>38316</v>
      </c>
      <c r="C68" s="16">
        <v>523.8211059570312</v>
      </c>
      <c r="D68" s="16">
        <v>71.52339935302734</v>
      </c>
      <c r="E68" s="16">
        <v>320.39581298828125</v>
      </c>
      <c r="F68" s="16">
        <v>63.005859375</v>
      </c>
      <c r="G68" s="16">
        <v>7944.0830078125</v>
      </c>
      <c r="H68" s="16">
        <v>1074.033447265625</v>
      </c>
    </row>
    <row r="69" spans="2:8" ht="12.75">
      <c r="B69" s="15">
        <v>38317</v>
      </c>
      <c r="C69" s="16">
        <v>528.8126831054688</v>
      </c>
      <c r="D69" s="16">
        <v>71.9762191772461</v>
      </c>
      <c r="E69" s="16">
        <v>322.8143310546875</v>
      </c>
      <c r="F69" s="16">
        <v>63.59404373168945</v>
      </c>
      <c r="G69" s="16">
        <v>7959.171875</v>
      </c>
      <c r="H69" s="16">
        <v>1050.4715576171875</v>
      </c>
    </row>
    <row r="70" spans="2:8" ht="12.75">
      <c r="B70" s="15">
        <v>38318</v>
      </c>
      <c r="C70" s="16">
        <v>534.4036865234375</v>
      </c>
      <c r="D70" s="16">
        <v>72.5199203491211</v>
      </c>
      <c r="E70" s="16">
        <v>325.0109558105469</v>
      </c>
      <c r="F70" s="16">
        <v>64.00652313232422</v>
      </c>
      <c r="G70" s="16">
        <v>7970.23828125</v>
      </c>
      <c r="H70" s="16">
        <v>1030.624267578125</v>
      </c>
    </row>
    <row r="71" spans="2:8" ht="12.75">
      <c r="B71" s="15">
        <v>38319</v>
      </c>
      <c r="C71" s="16">
        <v>540.0164184570312</v>
      </c>
      <c r="D71" s="16">
        <v>73.14961242675781</v>
      </c>
      <c r="E71" s="16">
        <v>328.1613464355469</v>
      </c>
      <c r="F71" s="16">
        <v>64.22346496582031</v>
      </c>
      <c r="G71" s="16">
        <v>7975.39208984375</v>
      </c>
      <c r="H71" s="16">
        <v>1015.810791015625</v>
      </c>
    </row>
    <row r="72" spans="2:8" ht="12.75">
      <c r="B72" s="15">
        <v>38320</v>
      </c>
      <c r="C72" s="16">
        <v>546.0827026367188</v>
      </c>
      <c r="D72" s="16">
        <v>73.25316619873047</v>
      </c>
      <c r="E72" s="16">
        <v>331.0882873535156</v>
      </c>
      <c r="F72" s="16">
        <v>65.24053192138672</v>
      </c>
      <c r="G72" s="16">
        <v>8006.84716796875</v>
      </c>
      <c r="H72" s="16">
        <v>974.1732177734375</v>
      </c>
    </row>
    <row r="73" spans="2:8" ht="12.75">
      <c r="B73" s="15">
        <v>38321</v>
      </c>
      <c r="C73" s="16">
        <v>549.2217407226562</v>
      </c>
      <c r="D73" s="16">
        <v>72.98187255859375</v>
      </c>
      <c r="E73" s="16">
        <v>333.5168151855469</v>
      </c>
      <c r="F73" s="16">
        <v>67.30491638183594</v>
      </c>
      <c r="G73" s="16">
        <v>8065.17529296875</v>
      </c>
      <c r="H73" s="16">
        <v>908.3467407226562</v>
      </c>
    </row>
    <row r="74" spans="2:8" ht="12.75">
      <c r="B74" s="15">
        <v>38322</v>
      </c>
      <c r="C74" s="16">
        <v>556.7018432617188</v>
      </c>
      <c r="D74" s="16">
        <v>72.48954772949219</v>
      </c>
      <c r="E74" s="16">
        <v>334.49725341796875</v>
      </c>
      <c r="F74" s="16">
        <v>69.46090698242188</v>
      </c>
      <c r="G74" s="16">
        <v>8112.8232421875</v>
      </c>
      <c r="H74" s="16">
        <v>850.5691528320312</v>
      </c>
    </row>
    <row r="75" spans="2:8" ht="12.75">
      <c r="B75" s="15">
        <v>38323</v>
      </c>
      <c r="C75" s="16">
        <v>583.6319580078125</v>
      </c>
      <c r="D75" s="16">
        <v>73.6974868774414</v>
      </c>
      <c r="E75" s="16">
        <v>335.4112854003906</v>
      </c>
      <c r="F75" s="16">
        <v>70.8625259399414</v>
      </c>
      <c r="G75" s="16">
        <v>8101.953125</v>
      </c>
      <c r="H75" s="16">
        <v>831.1563720703125</v>
      </c>
    </row>
    <row r="76" spans="2:8" ht="12.75">
      <c r="B76" s="15">
        <v>38324</v>
      </c>
      <c r="C76" s="16">
        <v>617.6187744140625</v>
      </c>
      <c r="D76" s="16">
        <v>74.49541473388672</v>
      </c>
      <c r="E76" s="16">
        <v>333.2403259277344</v>
      </c>
      <c r="F76" s="16">
        <v>71.05097198486328</v>
      </c>
      <c r="G76" s="16">
        <v>8029.39794921875</v>
      </c>
      <c r="H76" s="16">
        <v>870.98681640625</v>
      </c>
    </row>
    <row r="77" spans="2:8" ht="12.75">
      <c r="B77" s="15">
        <v>38325</v>
      </c>
      <c r="C77" s="16">
        <v>656.1276245117188</v>
      </c>
      <c r="D77" s="16">
        <v>76.38255310058594</v>
      </c>
      <c r="E77" s="16">
        <v>333.40472412109375</v>
      </c>
      <c r="F77" s="16">
        <v>71.3525619506836</v>
      </c>
      <c r="G77" s="16">
        <v>7989.63720703125</v>
      </c>
      <c r="H77" s="16">
        <v>869.6192016601562</v>
      </c>
    </row>
    <row r="78" spans="2:8" ht="12.75">
      <c r="B78" s="15">
        <v>38326</v>
      </c>
      <c r="C78" s="16">
        <v>686.3861083984375</v>
      </c>
      <c r="D78" s="16">
        <v>77.93611907958984</v>
      </c>
      <c r="E78" s="16">
        <v>334.5845031738281</v>
      </c>
      <c r="F78" s="16">
        <v>71.9115982055664</v>
      </c>
      <c r="G78" s="16">
        <v>7987.3896484375</v>
      </c>
      <c r="H78" s="16">
        <v>837.7144165039062</v>
      </c>
    </row>
    <row r="79" spans="2:8" ht="12.75">
      <c r="B79" s="15">
        <v>38327</v>
      </c>
      <c r="C79" s="16">
        <v>709.2616577148438</v>
      </c>
      <c r="D79" s="16">
        <v>77.84113311767578</v>
      </c>
      <c r="E79" s="16">
        <v>336.0284118652344</v>
      </c>
      <c r="F79" s="16">
        <v>72.39171600341797</v>
      </c>
      <c r="G79" s="16">
        <v>8002.2138671875</v>
      </c>
      <c r="H79" s="16">
        <v>797.7718505859375</v>
      </c>
    </row>
    <row r="80" spans="2:8" ht="12.75">
      <c r="B80" s="15">
        <v>38328</v>
      </c>
      <c r="C80" s="16">
        <v>735.4874267578125</v>
      </c>
      <c r="D80" s="16">
        <v>77.49166870117188</v>
      </c>
      <c r="E80" s="16">
        <v>337.3787536621094</v>
      </c>
      <c r="F80" s="16">
        <v>72.33251190185547</v>
      </c>
      <c r="G80" s="16">
        <v>7989.78369140625</v>
      </c>
      <c r="H80" s="16">
        <v>782.8014526367188</v>
      </c>
    </row>
    <row r="81" spans="2:8" ht="12.75">
      <c r="B81" s="15">
        <v>38329</v>
      </c>
      <c r="C81" s="16">
        <v>764.4266357421875</v>
      </c>
      <c r="D81" s="16">
        <v>77.3269271850586</v>
      </c>
      <c r="E81" s="16">
        <v>336.8063049316406</v>
      </c>
      <c r="F81" s="16">
        <v>70.45603942871094</v>
      </c>
      <c r="G81" s="16">
        <v>7825.04296875</v>
      </c>
      <c r="H81" s="16">
        <v>921.0221557617188</v>
      </c>
    </row>
    <row r="82" spans="2:8" ht="12.75">
      <c r="B82" s="15">
        <v>38330</v>
      </c>
      <c r="C82" s="16">
        <v>789.02685546875</v>
      </c>
      <c r="D82" s="16">
        <v>77.62435913085938</v>
      </c>
      <c r="E82" s="16">
        <v>334.9320373535156</v>
      </c>
      <c r="F82" s="16">
        <v>68.19381713867188</v>
      </c>
      <c r="G82" s="16">
        <v>7625.169921875</v>
      </c>
      <c r="H82" s="16">
        <v>1100.05908203125</v>
      </c>
    </row>
    <row r="83" spans="2:8" ht="12.75">
      <c r="B83" s="15">
        <v>38331</v>
      </c>
      <c r="C83" s="16">
        <v>815.4058837890625</v>
      </c>
      <c r="D83" s="16">
        <v>76.87739562988281</v>
      </c>
      <c r="E83" s="16">
        <v>331.543212890625</v>
      </c>
      <c r="F83" s="16">
        <v>66.1152114868164</v>
      </c>
      <c r="G83" s="16">
        <v>7420.2109375</v>
      </c>
      <c r="H83" s="16">
        <v>1284.8350830078125</v>
      </c>
    </row>
    <row r="84" spans="2:8" ht="12.75">
      <c r="B84" s="15">
        <v>38332</v>
      </c>
      <c r="C84" s="16">
        <v>848.2192993164062</v>
      </c>
      <c r="D84" s="16">
        <v>76.98381805419922</v>
      </c>
      <c r="E84" s="16">
        <v>335.79229736328125</v>
      </c>
      <c r="F84" s="16">
        <v>65.87126159667969</v>
      </c>
      <c r="G84" s="16">
        <v>7400.251953125</v>
      </c>
      <c r="H84" s="16">
        <v>1267.784912109375</v>
      </c>
    </row>
    <row r="85" spans="2:8" ht="12.75">
      <c r="B85" s="15">
        <v>38333</v>
      </c>
      <c r="C85" s="16">
        <v>870.9384765625</v>
      </c>
      <c r="D85" s="16">
        <v>77.58062744140625</v>
      </c>
      <c r="E85" s="16">
        <v>340.8088684082031</v>
      </c>
      <c r="F85" s="16">
        <v>66.33442687988281</v>
      </c>
      <c r="G85" s="16">
        <v>7441.701171875</v>
      </c>
      <c r="H85" s="16">
        <v>1197.424560546875</v>
      </c>
    </row>
    <row r="86" spans="2:8" ht="12.75">
      <c r="B86" s="15">
        <v>38334</v>
      </c>
      <c r="C86" s="16">
        <v>886.8925170898438</v>
      </c>
      <c r="D86" s="16">
        <v>77.4600830078125</v>
      </c>
      <c r="E86" s="16">
        <v>342.525146484375</v>
      </c>
      <c r="F86" s="16">
        <v>66.13440704345703</v>
      </c>
      <c r="G86" s="16">
        <v>7411.71826171875</v>
      </c>
      <c r="H86" s="16">
        <v>1210.033203125</v>
      </c>
    </row>
    <row r="87" spans="2:8" ht="12.75">
      <c r="B87" s="15">
        <v>38335</v>
      </c>
      <c r="C87" s="16">
        <v>903.2528076171875</v>
      </c>
      <c r="D87" s="16">
        <v>76.80897521972656</v>
      </c>
      <c r="E87" s="16">
        <v>343.2437438964844</v>
      </c>
      <c r="F87" s="16">
        <v>65.90835571289062</v>
      </c>
      <c r="G87" s="16">
        <v>7361.63037109375</v>
      </c>
      <c r="H87" s="16">
        <v>1243.92822265625</v>
      </c>
    </row>
    <row r="88" spans="2:8" ht="12.75">
      <c r="B88" s="15">
        <v>38336</v>
      </c>
      <c r="C88" s="16">
        <v>930.0821533203125</v>
      </c>
      <c r="D88" s="16">
        <v>76.41525268554688</v>
      </c>
      <c r="E88" s="16">
        <v>346.2818603515625</v>
      </c>
      <c r="F88" s="16">
        <v>66.7267074584961</v>
      </c>
      <c r="G88" s="16">
        <v>7386.873046875</v>
      </c>
      <c r="H88" s="16">
        <v>1188.34521484375</v>
      </c>
    </row>
    <row r="89" spans="2:8" ht="12.75">
      <c r="B89" s="15">
        <v>38337</v>
      </c>
      <c r="C89" s="16">
        <v>963.0462036132812</v>
      </c>
      <c r="D89" s="16">
        <v>75.95523834228516</v>
      </c>
      <c r="E89" s="16">
        <v>348.5727844238281</v>
      </c>
      <c r="F89" s="16">
        <v>68.72032165527344</v>
      </c>
      <c r="G89" s="16">
        <v>7449.23681640625</v>
      </c>
      <c r="H89" s="16">
        <v>1089.0445556640625</v>
      </c>
    </row>
    <row r="90" spans="2:8" ht="12.75">
      <c r="B90" s="15">
        <v>38338</v>
      </c>
      <c r="C90" s="16">
        <v>983.4712524414062</v>
      </c>
      <c r="D90" s="16">
        <v>75.53583526611328</v>
      </c>
      <c r="E90" s="16">
        <v>347.04901123046875</v>
      </c>
      <c r="F90" s="16">
        <v>72.11170196533203</v>
      </c>
      <c r="G90" s="16">
        <v>7544.634765625</v>
      </c>
      <c r="H90" s="16">
        <v>971.6226806640625</v>
      </c>
    </row>
    <row r="91" spans="2:8" ht="12.75">
      <c r="B91" s="15">
        <v>38339</v>
      </c>
      <c r="C91" s="16">
        <v>986.5372314453125</v>
      </c>
      <c r="D91" s="16">
        <v>77.67526245117188</v>
      </c>
      <c r="E91" s="16">
        <v>338.27154541015625</v>
      </c>
      <c r="F91" s="16">
        <v>75.95755004882812</v>
      </c>
      <c r="G91" s="16">
        <v>7683.666015625</v>
      </c>
      <c r="H91" s="16">
        <v>832.52490234375</v>
      </c>
    </row>
    <row r="92" spans="2:8" ht="12.75">
      <c r="B92" s="15">
        <v>38340</v>
      </c>
      <c r="C92" s="16">
        <v>988.5906372070312</v>
      </c>
      <c r="D92" s="16">
        <v>85.0933609008789</v>
      </c>
      <c r="E92" s="16">
        <v>323.41729736328125</v>
      </c>
      <c r="F92" s="16">
        <v>77.69384765625</v>
      </c>
      <c r="G92" s="16">
        <v>7741.8115234375</v>
      </c>
      <c r="H92" s="16">
        <v>778.4853515625</v>
      </c>
    </row>
    <row r="93" spans="2:8" ht="12.75">
      <c r="B93" s="15">
        <v>38341</v>
      </c>
      <c r="C93" s="16">
        <v>996.1016845703125</v>
      </c>
      <c r="D93" s="16">
        <v>91.40656280517578</v>
      </c>
      <c r="E93" s="16">
        <v>309.9349365234375</v>
      </c>
      <c r="F93" s="16">
        <v>77.81483459472656</v>
      </c>
      <c r="G93" s="16">
        <v>7783.0185546875</v>
      </c>
      <c r="H93" s="16">
        <v>737.3467407226562</v>
      </c>
    </row>
    <row r="94" spans="2:8" ht="12.75">
      <c r="B94" s="15">
        <v>38342</v>
      </c>
      <c r="C94" s="16">
        <v>994.984130859375</v>
      </c>
      <c r="D94" s="16">
        <v>94.8703384399414</v>
      </c>
      <c r="E94" s="16">
        <v>294.1282958984375</v>
      </c>
      <c r="F94" s="16">
        <v>76.78865814208984</v>
      </c>
      <c r="G94" s="16">
        <v>7840.32470703125</v>
      </c>
      <c r="H94" s="16">
        <v>695.3695068359375</v>
      </c>
    </row>
    <row r="95" spans="2:8" ht="12.75">
      <c r="B95" s="15">
        <v>38343</v>
      </c>
      <c r="C95" s="16">
        <v>993.6729125976562</v>
      </c>
      <c r="D95" s="16">
        <v>93.50079345703125</v>
      </c>
      <c r="E95" s="16">
        <v>283.2525634765625</v>
      </c>
      <c r="F95" s="16">
        <v>75.55776977539062</v>
      </c>
      <c r="G95" s="16">
        <v>7887.91748046875</v>
      </c>
      <c r="H95" s="16">
        <v>663.0360107421875</v>
      </c>
    </row>
    <row r="96" spans="2:8" ht="12.75">
      <c r="B96" s="15">
        <v>38344</v>
      </c>
      <c r="C96" s="16">
        <v>1003.8759765625</v>
      </c>
      <c r="D96" s="16">
        <v>90.37135314941406</v>
      </c>
      <c r="E96" s="16">
        <v>272.7195739746094</v>
      </c>
      <c r="F96" s="16">
        <v>74.27159881591797</v>
      </c>
      <c r="G96" s="16">
        <v>7909.00927734375</v>
      </c>
      <c r="H96" s="16">
        <v>646.984130859375</v>
      </c>
    </row>
    <row r="97" spans="2:8" ht="12.75">
      <c r="B97" s="15">
        <v>38345</v>
      </c>
      <c r="C97" s="16">
        <v>1013.2564697265625</v>
      </c>
      <c r="D97" s="16">
        <v>86.16206359863281</v>
      </c>
      <c r="E97" s="16">
        <v>263.3526306152344</v>
      </c>
      <c r="F97" s="16">
        <v>73.38787841796875</v>
      </c>
      <c r="G97" s="16">
        <v>7918.39501953125</v>
      </c>
      <c r="H97" s="16">
        <v>642.855224609375</v>
      </c>
    </row>
    <row r="98" spans="2:8" ht="12.75">
      <c r="B98" s="15">
        <v>38346</v>
      </c>
      <c r="C98" s="16">
        <v>1026.0889892578125</v>
      </c>
      <c r="D98" s="16">
        <v>80.8413314819336</v>
      </c>
      <c r="E98" s="16">
        <v>253.54379272460938</v>
      </c>
      <c r="F98" s="16">
        <v>71.9465560913086</v>
      </c>
      <c r="G98" s="16">
        <v>7840.8271484375</v>
      </c>
      <c r="H98" s="16">
        <v>724.304931640625</v>
      </c>
    </row>
    <row r="99" spans="2:8" ht="12.75">
      <c r="B99" s="15">
        <v>38347</v>
      </c>
      <c r="C99" s="16">
        <v>1034.56884765625</v>
      </c>
      <c r="D99" s="16">
        <v>74.97742462158203</v>
      </c>
      <c r="E99" s="16">
        <v>244.0792236328125</v>
      </c>
      <c r="F99" s="16">
        <v>70.94233703613281</v>
      </c>
      <c r="G99" s="16">
        <v>7784.94287109375</v>
      </c>
      <c r="H99" s="16">
        <v>788.1605834960938</v>
      </c>
    </row>
    <row r="100" spans="2:8" ht="12.75">
      <c r="B100" s="15">
        <v>38348</v>
      </c>
      <c r="C100" s="16">
        <v>1036.16455078125</v>
      </c>
      <c r="D100" s="16">
        <v>68.85751342773438</v>
      </c>
      <c r="E100" s="16">
        <v>235.50706481933594</v>
      </c>
      <c r="F100" s="16">
        <v>70.44747161865234</v>
      </c>
      <c r="G100" s="16">
        <v>7766.4248046875</v>
      </c>
      <c r="H100" s="16">
        <v>820.3766479492188</v>
      </c>
    </row>
    <row r="101" spans="2:8" ht="12.75">
      <c r="B101" s="15">
        <v>38349</v>
      </c>
      <c r="C101" s="16">
        <v>1043.0067138671875</v>
      </c>
      <c r="D101" s="16">
        <v>64.60319519042969</v>
      </c>
      <c r="E101" s="16">
        <v>232.35311889648438</v>
      </c>
      <c r="F101" s="16">
        <v>71.7078628540039</v>
      </c>
      <c r="G101" s="16">
        <v>7892.95849609375</v>
      </c>
      <c r="H101" s="16">
        <v>693.1954345703125</v>
      </c>
    </row>
    <row r="102" spans="2:8" ht="12.75">
      <c r="B102" s="15">
        <v>38350</v>
      </c>
      <c r="C102" s="16">
        <v>1061.85205078125</v>
      </c>
      <c r="D102" s="16">
        <v>61.024017333984375</v>
      </c>
      <c r="E102" s="16">
        <v>229.05471801757812</v>
      </c>
      <c r="F102" s="16">
        <v>72.78889465332031</v>
      </c>
      <c r="G102" s="16">
        <v>7950.001953125</v>
      </c>
      <c r="H102" s="16">
        <v>623.1402587890625</v>
      </c>
    </row>
    <row r="103" spans="2:8" ht="12.75">
      <c r="B103" s="15">
        <v>38351</v>
      </c>
      <c r="C103" s="16">
        <v>1075.9554443359375</v>
      </c>
      <c r="D103" s="16">
        <v>57.72438430786133</v>
      </c>
      <c r="E103" s="16">
        <v>225.62689208984375</v>
      </c>
      <c r="F103" s="16">
        <v>74.11653900146484</v>
      </c>
      <c r="G103" s="16">
        <v>7985.7705078125</v>
      </c>
      <c r="H103" s="16">
        <v>578.7151489257812</v>
      </c>
    </row>
    <row r="104" spans="2:8" ht="12.75">
      <c r="B104" s="15">
        <v>38352</v>
      </c>
      <c r="C104" s="16">
        <v>1083.4803466796875</v>
      </c>
      <c r="D104" s="16">
        <v>54.20436096191406</v>
      </c>
      <c r="E104" s="16">
        <v>220.81283569335938</v>
      </c>
      <c r="F104" s="16">
        <v>76.06674194335938</v>
      </c>
      <c r="G104" s="16">
        <v>7979.74658203125</v>
      </c>
      <c r="H104" s="16">
        <v>583.6503295898438</v>
      </c>
    </row>
    <row r="105" spans="2:8" ht="12.75">
      <c r="B105" s="15">
        <v>38353</v>
      </c>
      <c r="C105" s="16">
        <v>1084.8629150390625</v>
      </c>
      <c r="D105" s="16">
        <v>50.099937438964844</v>
      </c>
      <c r="E105" s="16">
        <v>215.45787048339844</v>
      </c>
      <c r="F105" s="16">
        <v>79.49928283691406</v>
      </c>
      <c r="G105" s="16">
        <v>7969.28857421875</v>
      </c>
      <c r="H105" s="16">
        <v>598.8045654296875</v>
      </c>
    </row>
    <row r="106" spans="2:8" ht="12.75">
      <c r="B106" s="15">
        <v>38354</v>
      </c>
      <c r="C106" s="16">
        <v>1095.1619873046875</v>
      </c>
      <c r="D106" s="16">
        <v>46.5836181640625</v>
      </c>
      <c r="E106" s="16">
        <v>212.67922973632812</v>
      </c>
      <c r="F106" s="16">
        <v>82.31937408447266</v>
      </c>
      <c r="G106" s="16">
        <v>7887.35546875</v>
      </c>
      <c r="H106" s="16">
        <v>673.9796142578125</v>
      </c>
    </row>
    <row r="107" spans="2:8" ht="12.75">
      <c r="B107" s="15">
        <v>38355</v>
      </c>
      <c r="C107" s="16">
        <v>1115.045654296875</v>
      </c>
      <c r="D107" s="16">
        <v>44.55316162109375</v>
      </c>
      <c r="E107" s="16">
        <v>220.38453674316406</v>
      </c>
      <c r="F107" s="16">
        <v>83.69661712646484</v>
      </c>
      <c r="G107" s="16">
        <v>7765.115234375</v>
      </c>
      <c r="H107" s="16">
        <v>769.3645629882812</v>
      </c>
    </row>
    <row r="108" spans="2:8" ht="12.75">
      <c r="B108" s="15">
        <v>38356</v>
      </c>
      <c r="C108" s="16">
        <v>1146.4169921875</v>
      </c>
      <c r="D108" s="16">
        <v>44.64177322387695</v>
      </c>
      <c r="E108" s="16">
        <v>239.72900390625</v>
      </c>
      <c r="F108" s="16">
        <v>82.31900787353516</v>
      </c>
      <c r="G108" s="16">
        <v>7580.1484375</v>
      </c>
      <c r="H108" s="16">
        <v>905.010498046875</v>
      </c>
    </row>
    <row r="109" spans="2:8" ht="12.75">
      <c r="B109" s="15">
        <v>38357</v>
      </c>
      <c r="C109" s="16">
        <v>1191.558837890625</v>
      </c>
      <c r="D109" s="16">
        <v>48.33926010131836</v>
      </c>
      <c r="E109" s="16">
        <v>270.6436462402344</v>
      </c>
      <c r="F109" s="16">
        <v>79.43653869628906</v>
      </c>
      <c r="G109" s="16">
        <v>7446.4619140625</v>
      </c>
      <c r="H109" s="16">
        <v>961.9380493164062</v>
      </c>
    </row>
    <row r="110" spans="2:8" ht="12.75">
      <c r="B110" s="15">
        <v>38358</v>
      </c>
      <c r="C110" s="16">
        <v>1223.7191162109375</v>
      </c>
      <c r="D110" s="16">
        <v>58.76053237915039</v>
      </c>
      <c r="E110" s="16">
        <v>307.66387939453125</v>
      </c>
      <c r="F110" s="16">
        <v>74.04451751708984</v>
      </c>
      <c r="G110" s="16">
        <v>7203.3779296875</v>
      </c>
      <c r="H110" s="16">
        <v>1130.9520263671875</v>
      </c>
    </row>
    <row r="111" spans="2:8" ht="12.75">
      <c r="B111" s="15">
        <v>38359</v>
      </c>
      <c r="C111" s="16">
        <v>1239.194091796875</v>
      </c>
      <c r="D111" s="16">
        <v>79.89596557617188</v>
      </c>
      <c r="E111" s="16">
        <v>365.2608947753906</v>
      </c>
      <c r="F111" s="16">
        <v>68.41880798339844</v>
      </c>
      <c r="G111" s="16">
        <v>7024.1728515625</v>
      </c>
      <c r="H111" s="16">
        <v>1221.703369140625</v>
      </c>
    </row>
    <row r="112" spans="2:8" ht="12.75">
      <c r="B112" s="15">
        <v>38360</v>
      </c>
      <c r="C112" s="16">
        <v>1250.2576904296875</v>
      </c>
      <c r="D112" s="16">
        <v>94.07423400878906</v>
      </c>
      <c r="E112" s="16">
        <v>435.2093811035156</v>
      </c>
      <c r="F112" s="16">
        <v>63.40085220336914</v>
      </c>
      <c r="G112" s="16">
        <v>6922.1162109375</v>
      </c>
      <c r="H112" s="16">
        <v>1233.6903076171875</v>
      </c>
    </row>
    <row r="113" spans="2:8" ht="12.75">
      <c r="B113" s="15">
        <v>38361</v>
      </c>
      <c r="C113" s="16">
        <v>1258.2347412109375</v>
      </c>
      <c r="D113" s="16">
        <v>91.93003845214844</v>
      </c>
      <c r="E113" s="16">
        <v>490.29046630859375</v>
      </c>
      <c r="F113" s="16">
        <v>58.02725601196289</v>
      </c>
      <c r="G113" s="16">
        <v>6709.79345703125</v>
      </c>
      <c r="H113" s="16">
        <v>1390.5787353515625</v>
      </c>
    </row>
    <row r="114" spans="2:8" ht="12.75">
      <c r="B114" s="15">
        <v>38362</v>
      </c>
      <c r="C114" s="16">
        <v>1279.0377197265625</v>
      </c>
      <c r="D114" s="16">
        <v>87.05706787109375</v>
      </c>
      <c r="E114" s="16">
        <v>531.974853515625</v>
      </c>
      <c r="F114" s="16">
        <v>53.27978515625</v>
      </c>
      <c r="G114" s="16">
        <v>6501.0849609375</v>
      </c>
      <c r="H114" s="16">
        <v>1546.5186767578125</v>
      </c>
    </row>
    <row r="115" spans="2:8" ht="12.75">
      <c r="B115" s="15">
        <v>38363</v>
      </c>
      <c r="C115" s="16">
        <v>1278.3702392578125</v>
      </c>
      <c r="D115" s="16">
        <v>84.54374694824219</v>
      </c>
      <c r="E115" s="16">
        <v>559.7635498046875</v>
      </c>
      <c r="F115" s="16">
        <v>48.185630798339844</v>
      </c>
      <c r="G115" s="16">
        <v>6267.47900390625</v>
      </c>
      <c r="H115" s="16">
        <v>1760.7152099609375</v>
      </c>
    </row>
    <row r="116" spans="2:8" ht="12.75">
      <c r="B116" s="15">
        <v>38364</v>
      </c>
      <c r="C116" s="16">
        <v>1244.0755615234375</v>
      </c>
      <c r="D116" s="16">
        <v>81.22098541259766</v>
      </c>
      <c r="E116" s="16">
        <v>561.0757446289062</v>
      </c>
      <c r="F116" s="16">
        <v>43.47325134277344</v>
      </c>
      <c r="G116" s="16">
        <v>5968.19091796875</v>
      </c>
      <c r="H116" s="16">
        <v>2101.112548828125</v>
      </c>
    </row>
    <row r="117" spans="2:8" ht="12.75">
      <c r="B117" s="15">
        <v>38365</v>
      </c>
      <c r="C117" s="16">
        <v>1240.5025634765625</v>
      </c>
      <c r="D117" s="16">
        <v>76.73705291748047</v>
      </c>
      <c r="E117" s="16">
        <v>549.0130004882812</v>
      </c>
      <c r="F117" s="16">
        <v>39.351680755615234</v>
      </c>
      <c r="G117" s="16">
        <v>5625.30224609375</v>
      </c>
      <c r="H117" s="16">
        <v>2468.322021484375</v>
      </c>
    </row>
    <row r="118" spans="2:8" ht="12.75">
      <c r="B118" s="15">
        <v>38366</v>
      </c>
      <c r="C118" s="16">
        <v>1246.9432373046875</v>
      </c>
      <c r="D118" s="16">
        <v>75.01892852783203</v>
      </c>
      <c r="E118" s="16">
        <v>556.6121826171875</v>
      </c>
      <c r="F118" s="16">
        <v>35.98305130004883</v>
      </c>
      <c r="G118" s="16">
        <v>5419.7783203125</v>
      </c>
      <c r="H118" s="16">
        <v>2664.960205078125</v>
      </c>
    </row>
    <row r="119" spans="2:8" ht="12.75">
      <c r="B119" s="15">
        <v>38367</v>
      </c>
      <c r="C119" s="16">
        <v>1266.0672607421875</v>
      </c>
      <c r="D119" s="16">
        <v>76.63436126708984</v>
      </c>
      <c r="E119" s="16">
        <v>586.5250854492188</v>
      </c>
      <c r="F119" s="16">
        <v>33.21638488769531</v>
      </c>
      <c r="G119" s="16">
        <v>5331.86767578125</v>
      </c>
      <c r="H119" s="16">
        <v>2705.03564453125</v>
      </c>
    </row>
    <row r="120" spans="2:8" ht="12.75">
      <c r="B120" s="15">
        <v>38368</v>
      </c>
      <c r="C120" s="16">
        <v>1311.244140625</v>
      </c>
      <c r="D120" s="16">
        <v>79.68792724609375</v>
      </c>
      <c r="E120" s="16">
        <v>631.9537353515625</v>
      </c>
      <c r="F120" s="16">
        <v>30.803001403808594</v>
      </c>
      <c r="G120" s="16">
        <v>5281.162109375</v>
      </c>
      <c r="H120" s="16">
        <v>2664.5361328125</v>
      </c>
    </row>
    <row r="121" spans="2:8" ht="12.75">
      <c r="B121" s="15">
        <v>38369</v>
      </c>
      <c r="C121" s="16">
        <v>1351.1695556640625</v>
      </c>
      <c r="D121" s="16">
        <v>81.46385955810547</v>
      </c>
      <c r="E121" s="16">
        <v>700.0182495117188</v>
      </c>
      <c r="F121" s="16">
        <v>28.44536590576172</v>
      </c>
      <c r="G121" s="16">
        <v>5259.75537109375</v>
      </c>
      <c r="H121" s="16">
        <v>2578.574951171875</v>
      </c>
    </row>
    <row r="122" spans="2:8" ht="12.75">
      <c r="B122" s="15">
        <v>38370</v>
      </c>
      <c r="C122" s="16">
        <v>1369.1322021484375</v>
      </c>
      <c r="D122" s="16">
        <v>81.65438842773438</v>
      </c>
      <c r="E122" s="16">
        <v>763.1343383789062</v>
      </c>
      <c r="F122" s="16">
        <v>25.760822296142578</v>
      </c>
      <c r="G122" s="16">
        <v>5140.73193359375</v>
      </c>
      <c r="H122" s="16">
        <v>2619.057861328125</v>
      </c>
    </row>
    <row r="123" spans="2:8" ht="12.75">
      <c r="B123" s="15">
        <v>38371</v>
      </c>
      <c r="C123" s="16">
        <v>1363.485107421875</v>
      </c>
      <c r="D123" s="16">
        <v>81.19721984863281</v>
      </c>
      <c r="E123" s="16">
        <v>819.5047607421875</v>
      </c>
      <c r="F123" s="16">
        <v>22.730079650878906</v>
      </c>
      <c r="G123" s="16">
        <v>4936.69091796875</v>
      </c>
      <c r="H123" s="16">
        <v>2775.9150390625</v>
      </c>
    </row>
    <row r="124" spans="2:8" ht="12.75">
      <c r="B124" s="15">
        <v>38372</v>
      </c>
      <c r="C124" s="16">
        <v>1311.5626220703125</v>
      </c>
      <c r="D124" s="16">
        <v>77.6647720336914</v>
      </c>
      <c r="E124" s="16">
        <v>839.8695068359375</v>
      </c>
      <c r="F124" s="16">
        <v>19.158349990844727</v>
      </c>
      <c r="G124" s="16">
        <v>4567.32763671875</v>
      </c>
      <c r="H124" s="16">
        <v>3183.996826171875</v>
      </c>
    </row>
    <row r="125" spans="2:8" ht="12.75">
      <c r="B125" s="15">
        <v>38373</v>
      </c>
      <c r="C125" s="16">
        <v>1280.28564453125</v>
      </c>
      <c r="D125" s="16">
        <v>72.00564575195312</v>
      </c>
      <c r="E125" s="16">
        <v>819.026611328125</v>
      </c>
      <c r="F125" s="16">
        <v>16.004817962646484</v>
      </c>
      <c r="G125" s="16">
        <v>4132.28515625</v>
      </c>
      <c r="H125" s="16">
        <v>3680.022216796875</v>
      </c>
    </row>
    <row r="126" spans="2:8" ht="12.75">
      <c r="B126" s="15">
        <v>38374</v>
      </c>
      <c r="C126" s="16">
        <v>1306.2572021484375</v>
      </c>
      <c r="D126" s="16">
        <v>72.50892639160156</v>
      </c>
      <c r="E126" s="16">
        <v>877.853515625</v>
      </c>
      <c r="F126" s="16">
        <v>14.4564790725708</v>
      </c>
      <c r="G126" s="16">
        <v>4130.13232421875</v>
      </c>
      <c r="H126" s="16">
        <v>3598.446044921875</v>
      </c>
    </row>
    <row r="127" spans="2:8" ht="12.75">
      <c r="B127" s="15">
        <v>38375</v>
      </c>
      <c r="C127" s="16">
        <v>1322.538330078125</v>
      </c>
      <c r="D127" s="16">
        <v>71.43685913085938</v>
      </c>
      <c r="E127" s="16">
        <v>923.8320922851562</v>
      </c>
      <c r="F127" s="16">
        <v>13.12908935546875</v>
      </c>
      <c r="G127" s="16">
        <v>4178.37451171875</v>
      </c>
      <c r="H127" s="16">
        <v>3490.36181640625</v>
      </c>
    </row>
    <row r="128" spans="2:8" ht="12.75">
      <c r="B128" s="15">
        <v>38376</v>
      </c>
      <c r="C128" s="16">
        <v>1329.950439453125</v>
      </c>
      <c r="D128" s="16">
        <v>70.12713623046875</v>
      </c>
      <c r="E128" s="16">
        <v>950.8817138671875</v>
      </c>
      <c r="F128" s="16">
        <v>11.853262901306152</v>
      </c>
      <c r="G128" s="16">
        <v>4231.4462890625</v>
      </c>
      <c r="H128" s="16">
        <v>3405.4267578125</v>
      </c>
    </row>
    <row r="129" spans="2:8" ht="12.75">
      <c r="B129" s="15">
        <v>38377</v>
      </c>
      <c r="C129" s="16">
        <v>1336.0390625</v>
      </c>
      <c r="D129" s="16">
        <v>68.433837890625</v>
      </c>
      <c r="E129" s="16">
        <v>967.5631103515625</v>
      </c>
      <c r="F129" s="16">
        <v>10.761890411376953</v>
      </c>
      <c r="G129" s="16">
        <v>4295.498046875</v>
      </c>
      <c r="H129" s="16">
        <v>3321.40185546875</v>
      </c>
    </row>
    <row r="130" spans="2:8" ht="12.75">
      <c r="B130" s="15">
        <v>38378</v>
      </c>
      <c r="C130" s="16">
        <v>1343.8804931640625</v>
      </c>
      <c r="D130" s="16">
        <v>66.40164947509766</v>
      </c>
      <c r="E130" s="16">
        <v>981.89404296875</v>
      </c>
      <c r="F130" s="16">
        <v>9.82954216003418</v>
      </c>
      <c r="G130" s="16">
        <v>4394.84375</v>
      </c>
      <c r="H130" s="16">
        <v>3202.8525390625</v>
      </c>
    </row>
    <row r="131" spans="2:8" ht="12.75">
      <c r="B131" s="15">
        <v>38379</v>
      </c>
      <c r="C131" s="16">
        <v>1349.49267578125</v>
      </c>
      <c r="D131" s="16">
        <v>64.35454559326172</v>
      </c>
      <c r="E131" s="16">
        <v>991.88037109375</v>
      </c>
      <c r="F131" s="16">
        <v>9.046748161315918</v>
      </c>
      <c r="G131" s="16">
        <v>4501.08154296875</v>
      </c>
      <c r="H131" s="16">
        <v>3083.846435546875</v>
      </c>
    </row>
    <row r="132" spans="2:8" ht="12.75">
      <c r="B132" s="15">
        <v>38380</v>
      </c>
      <c r="C132" s="16">
        <v>1368.906982421875</v>
      </c>
      <c r="D132" s="16">
        <v>62.2947883605957</v>
      </c>
      <c r="E132" s="16">
        <v>1000.7544555664062</v>
      </c>
      <c r="F132" s="16">
        <v>8.491044998168945</v>
      </c>
      <c r="G132" s="16">
        <v>4636.46044921875</v>
      </c>
      <c r="H132" s="16">
        <v>2922.79150390625</v>
      </c>
    </row>
    <row r="133" spans="2:8" ht="12.75">
      <c r="B133" s="15">
        <v>38381</v>
      </c>
      <c r="C133" s="16">
        <v>1388.689453125</v>
      </c>
      <c r="D133" s="16">
        <v>60.088905334472656</v>
      </c>
      <c r="E133" s="16">
        <v>1001.3352661132812</v>
      </c>
      <c r="F133" s="16">
        <v>8.00986385345459</v>
      </c>
      <c r="G133" s="16">
        <v>4763.193359375</v>
      </c>
      <c r="H133" s="16">
        <v>2778.374755859375</v>
      </c>
    </row>
    <row r="134" spans="2:8" ht="12.75">
      <c r="B134" s="15">
        <v>38382</v>
      </c>
      <c r="C134" s="16">
        <v>1421.321044921875</v>
      </c>
      <c r="D134" s="16">
        <v>57.9929084777832</v>
      </c>
      <c r="E134" s="16">
        <v>995.168212890625</v>
      </c>
      <c r="F134" s="16">
        <v>7.641592979431152</v>
      </c>
      <c r="G134" s="16">
        <v>4900.392578125</v>
      </c>
      <c r="H134" s="16">
        <v>2617.162841796875</v>
      </c>
    </row>
    <row r="135" spans="2:8" ht="12.75">
      <c r="B135" s="15">
        <v>38383</v>
      </c>
      <c r="C135" s="16">
        <v>1445.7369384765625</v>
      </c>
      <c r="D135" s="16">
        <v>56.0346794128418</v>
      </c>
      <c r="E135" s="16">
        <v>983.019287109375</v>
      </c>
      <c r="F135" s="16">
        <v>7.166614055633545</v>
      </c>
      <c r="G135" s="16">
        <v>5021.03857421875</v>
      </c>
      <c r="H135" s="16">
        <v>2486.670166015625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Mierzwa</dc:creator>
  <cp:keywords/>
  <dc:description/>
  <cp:lastModifiedBy>rduvall</cp:lastModifiedBy>
  <dcterms:created xsi:type="dcterms:W3CDTF">2005-02-11T20:33:39Z</dcterms:created>
  <dcterms:modified xsi:type="dcterms:W3CDTF">2005-02-14T19:39:41Z</dcterms:modified>
  <cp:category/>
  <cp:version/>
  <cp:contentType/>
  <cp:contentStatus/>
</cp:coreProperties>
</file>